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/>
  </bookViews>
  <sheets>
    <sheet name="Num_3_2025_01_12" sheetId="5" r:id="rId1"/>
    <sheet name="Num_3_2024_01_12" sheetId="3" r:id="rId2"/>
    <sheet name="Num_3_2023_01_12" sheetId="1" r:id="rId3"/>
    <sheet name="集計" sheetId="4" r:id="rId4"/>
    <sheet name="Sheet1" sheetId="2" r:id="rId5"/>
  </sheets>
  <definedNames>
    <definedName name="_xlnm._FilterDatabase" localSheetId="2" hidden="1">Num_3_2023_01_12!$A$1:$CR$1003</definedName>
    <definedName name="_xlnm._FilterDatabase" localSheetId="1" hidden="1">Num_3_2024_01_12!$A$1:$CW$1002</definedName>
    <definedName name="_xlnm._FilterDatabase" localSheetId="0" hidden="1">Num_3_2025_01_12!$A$1:$CZ$1003</definedName>
  </definedNames>
  <calcPr calcId="162913"/>
</workbook>
</file>

<file path=xl/calcChain.xml><?xml version="1.0" encoding="utf-8"?>
<calcChain xmlns="http://schemas.openxmlformats.org/spreadsheetml/2006/main">
  <c r="AG3" i="5" l="1"/>
  <c r="AH3" i="5"/>
  <c r="AI3" i="5"/>
  <c r="AJ3" i="5"/>
  <c r="AK3" i="5"/>
  <c r="AG4" i="5"/>
  <c r="AH4" i="5"/>
  <c r="AI4" i="5"/>
  <c r="AJ4" i="5"/>
  <c r="AK4" i="5"/>
  <c r="AG5" i="5"/>
  <c r="AH5" i="5"/>
  <c r="AI5" i="5"/>
  <c r="AJ5" i="5"/>
  <c r="AK5" i="5"/>
  <c r="AG6" i="5"/>
  <c r="AH6" i="5"/>
  <c r="AI6" i="5"/>
  <c r="AJ6" i="5"/>
  <c r="AK6" i="5"/>
  <c r="AG7" i="5"/>
  <c r="AH7" i="5"/>
  <c r="AI7" i="5"/>
  <c r="AJ7" i="5"/>
  <c r="AK7" i="5"/>
  <c r="AG8" i="5"/>
  <c r="AH8" i="5"/>
  <c r="AI8" i="5"/>
  <c r="AJ8" i="5"/>
  <c r="AK8" i="5"/>
  <c r="AG9" i="5"/>
  <c r="AH9" i="5"/>
  <c r="AI9" i="5"/>
  <c r="AJ9" i="5"/>
  <c r="AK9" i="5"/>
  <c r="AG10" i="5"/>
  <c r="AH10" i="5"/>
  <c r="AI10" i="5"/>
  <c r="AJ10" i="5"/>
  <c r="AK10" i="5"/>
  <c r="AG11" i="5"/>
  <c r="AH11" i="5"/>
  <c r="AI11" i="5"/>
  <c r="AJ11" i="5"/>
  <c r="AK11" i="5"/>
  <c r="AG12" i="5"/>
  <c r="AH12" i="5"/>
  <c r="AI12" i="5"/>
  <c r="AJ12" i="5"/>
  <c r="AK12" i="5"/>
  <c r="AG13" i="5"/>
  <c r="AH13" i="5"/>
  <c r="AI13" i="5"/>
  <c r="AJ13" i="5"/>
  <c r="AK13" i="5"/>
  <c r="AG14" i="5"/>
  <c r="AH14" i="5"/>
  <c r="AI14" i="5"/>
  <c r="AJ14" i="5"/>
  <c r="AK14" i="5"/>
  <c r="AG15" i="5"/>
  <c r="AH15" i="5"/>
  <c r="AI15" i="5"/>
  <c r="AJ15" i="5"/>
  <c r="AK15" i="5"/>
  <c r="AG16" i="5"/>
  <c r="AH16" i="5"/>
  <c r="AI16" i="5"/>
  <c r="AJ16" i="5"/>
  <c r="AK16" i="5"/>
  <c r="AG17" i="5"/>
  <c r="AH17" i="5"/>
  <c r="AI17" i="5"/>
  <c r="AJ17" i="5"/>
  <c r="AK17" i="5"/>
  <c r="AG18" i="5"/>
  <c r="AH18" i="5"/>
  <c r="AI18" i="5"/>
  <c r="AJ18" i="5"/>
  <c r="AK18" i="5"/>
  <c r="AG19" i="5"/>
  <c r="AH19" i="5"/>
  <c r="AI19" i="5"/>
  <c r="AJ19" i="5"/>
  <c r="AK19" i="5"/>
  <c r="AG20" i="5"/>
  <c r="AH20" i="5"/>
  <c r="AI20" i="5"/>
  <c r="AJ20" i="5"/>
  <c r="AK20" i="5"/>
  <c r="AG21" i="5"/>
  <c r="AH21" i="5"/>
  <c r="AI21" i="5"/>
  <c r="AJ21" i="5"/>
  <c r="AK21" i="5"/>
  <c r="AG22" i="5"/>
  <c r="AH22" i="5"/>
  <c r="AI22" i="5"/>
  <c r="AJ22" i="5"/>
  <c r="AK22" i="5"/>
  <c r="AG23" i="5"/>
  <c r="AH23" i="5"/>
  <c r="AI23" i="5"/>
  <c r="AJ23" i="5"/>
  <c r="AK23" i="5"/>
  <c r="AG24" i="5"/>
  <c r="AH24" i="5"/>
  <c r="AI24" i="5"/>
  <c r="AJ24" i="5"/>
  <c r="AK24" i="5"/>
  <c r="AG25" i="5"/>
  <c r="AH25" i="5"/>
  <c r="AI25" i="5"/>
  <c r="AJ25" i="5"/>
  <c r="AK25" i="5"/>
  <c r="AG26" i="5"/>
  <c r="AH26" i="5"/>
  <c r="AI26" i="5"/>
  <c r="AJ26" i="5"/>
  <c r="AK26" i="5"/>
  <c r="AG27" i="5"/>
  <c r="AH27" i="5"/>
  <c r="AI27" i="5"/>
  <c r="AJ27" i="5"/>
  <c r="AK27" i="5"/>
  <c r="AG28" i="5"/>
  <c r="AH28" i="5"/>
  <c r="AI28" i="5"/>
  <c r="AJ28" i="5"/>
  <c r="AK28" i="5"/>
  <c r="AG29" i="5"/>
  <c r="AH29" i="5"/>
  <c r="AI29" i="5"/>
  <c r="AJ29" i="5"/>
  <c r="AK29" i="5"/>
  <c r="AK2" i="5"/>
  <c r="AJ2" i="5"/>
  <c r="AI2" i="5"/>
  <c r="AH2" i="5"/>
  <c r="AG2" i="5"/>
  <c r="Q2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" i="5"/>
  <c r="I2" i="5"/>
  <c r="O2" i="5"/>
  <c r="H3" i="5"/>
  <c r="U262" i="5"/>
  <c r="R262" i="5"/>
  <c r="Q262" i="5"/>
  <c r="J262" i="5"/>
  <c r="K262" i="5"/>
  <c r="L262" i="5"/>
  <c r="M262" i="5"/>
  <c r="N262" i="5"/>
  <c r="O262" i="5"/>
  <c r="I262" i="5"/>
  <c r="D265" i="5"/>
  <c r="D264" i="5"/>
  <c r="D263" i="5"/>
  <c r="D262" i="5"/>
  <c r="E262" i="5"/>
  <c r="F262" i="5"/>
  <c r="G262" i="5"/>
  <c r="BL2" i="5"/>
  <c r="BM2" i="5"/>
  <c r="BN2" i="5"/>
  <c r="BO2" i="5"/>
  <c r="BP2" i="5"/>
  <c r="BQ2" i="5"/>
  <c r="BR2" i="5"/>
  <c r="BS2" i="5"/>
  <c r="BT2" i="5"/>
  <c r="BU2" i="5"/>
  <c r="BK2" i="5"/>
  <c r="BG1001" i="5"/>
  <c r="BG1000" i="5"/>
  <c r="BG999" i="5"/>
  <c r="BG998" i="5"/>
  <c r="BG997" i="5"/>
  <c r="BG996" i="5"/>
  <c r="BG995" i="5"/>
  <c r="BG994" i="5"/>
  <c r="BG993" i="5"/>
  <c r="BG992" i="5"/>
  <c r="BG991" i="5"/>
  <c r="BG990" i="5"/>
  <c r="BG989" i="5"/>
  <c r="BG988" i="5"/>
  <c r="BG987" i="5"/>
  <c r="BG986" i="5"/>
  <c r="BG985" i="5"/>
  <c r="BG984" i="5"/>
  <c r="BG983" i="5"/>
  <c r="BG982" i="5"/>
  <c r="BG981" i="5"/>
  <c r="BG980" i="5"/>
  <c r="BG979" i="5"/>
  <c r="BG978" i="5"/>
  <c r="BG977" i="5"/>
  <c r="BG976" i="5"/>
  <c r="BG975" i="5"/>
  <c r="BG974" i="5"/>
  <c r="BG973" i="5"/>
  <c r="BG972" i="5"/>
  <c r="BG971" i="5"/>
  <c r="BG970" i="5"/>
  <c r="BG969" i="5"/>
  <c r="BG968" i="5"/>
  <c r="BG967" i="5"/>
  <c r="BG966" i="5"/>
  <c r="BG965" i="5"/>
  <c r="BG964" i="5"/>
  <c r="BG963" i="5"/>
  <c r="BG962" i="5"/>
  <c r="BG961" i="5"/>
  <c r="BG960" i="5"/>
  <c r="BG959" i="5"/>
  <c r="BG958" i="5"/>
  <c r="BG957" i="5"/>
  <c r="BG956" i="5"/>
  <c r="BG955" i="5"/>
  <c r="BG954" i="5"/>
  <c r="BG953" i="5"/>
  <c r="BG952" i="5"/>
  <c r="BG951" i="5"/>
  <c r="BG950" i="5"/>
  <c r="BG949" i="5"/>
  <c r="BG948" i="5"/>
  <c r="BG947" i="5"/>
  <c r="BG946" i="5"/>
  <c r="BG945" i="5"/>
  <c r="BG944" i="5"/>
  <c r="BG943" i="5"/>
  <c r="BG942" i="5"/>
  <c r="BG941" i="5"/>
  <c r="BG940" i="5"/>
  <c r="BG939" i="5"/>
  <c r="BG938" i="5"/>
  <c r="BG937" i="5"/>
  <c r="BG936" i="5"/>
  <c r="BG935" i="5"/>
  <c r="BG934" i="5"/>
  <c r="BG933" i="5"/>
  <c r="BG932" i="5"/>
  <c r="BG931" i="5"/>
  <c r="BG930" i="5"/>
  <c r="BG929" i="5"/>
  <c r="BG928" i="5"/>
  <c r="BG927" i="5"/>
  <c r="BG926" i="5"/>
  <c r="BG925" i="5"/>
  <c r="BG924" i="5"/>
  <c r="BG923" i="5"/>
  <c r="BG922" i="5"/>
  <c r="BG921" i="5"/>
  <c r="BG920" i="5"/>
  <c r="BG919" i="5"/>
  <c r="BG918" i="5"/>
  <c r="BG917" i="5"/>
  <c r="BG916" i="5"/>
  <c r="BG915" i="5"/>
  <c r="BG914" i="5"/>
  <c r="BG913" i="5"/>
  <c r="BG912" i="5"/>
  <c r="BG911" i="5"/>
  <c r="BG910" i="5"/>
  <c r="BG909" i="5"/>
  <c r="BG908" i="5"/>
  <c r="BG907" i="5"/>
  <c r="BG906" i="5"/>
  <c r="BG905" i="5"/>
  <c r="BG904" i="5"/>
  <c r="BG903" i="5"/>
  <c r="BG902" i="5"/>
  <c r="BG901" i="5"/>
  <c r="BG900" i="5"/>
  <c r="BG899" i="5"/>
  <c r="BG898" i="5"/>
  <c r="BG897" i="5"/>
  <c r="BG896" i="5"/>
  <c r="BG895" i="5"/>
  <c r="BG894" i="5"/>
  <c r="BG893" i="5"/>
  <c r="BG892" i="5"/>
  <c r="BG891" i="5"/>
  <c r="BG890" i="5"/>
  <c r="BG889" i="5"/>
  <c r="BG888" i="5"/>
  <c r="BG887" i="5"/>
  <c r="BG886" i="5"/>
  <c r="BG885" i="5"/>
  <c r="BG884" i="5"/>
  <c r="BG883" i="5"/>
  <c r="BG882" i="5"/>
  <c r="BG881" i="5"/>
  <c r="BG880" i="5"/>
  <c r="BG879" i="5"/>
  <c r="BG878" i="5"/>
  <c r="BG877" i="5"/>
  <c r="BG876" i="5"/>
  <c r="BG875" i="5"/>
  <c r="BG874" i="5"/>
  <c r="BG873" i="5"/>
  <c r="BG872" i="5"/>
  <c r="BG871" i="5"/>
  <c r="BG870" i="5"/>
  <c r="BG869" i="5"/>
  <c r="BG868" i="5"/>
  <c r="BG867" i="5"/>
  <c r="BG866" i="5"/>
  <c r="BG865" i="5"/>
  <c r="BG864" i="5"/>
  <c r="BG863" i="5"/>
  <c r="BG862" i="5"/>
  <c r="BG861" i="5"/>
  <c r="BG860" i="5"/>
  <c r="BG859" i="5"/>
  <c r="BG858" i="5"/>
  <c r="BG857" i="5"/>
  <c r="BG856" i="5"/>
  <c r="BG855" i="5"/>
  <c r="BG854" i="5"/>
  <c r="BG853" i="5"/>
  <c r="BG852" i="5"/>
  <c r="BG851" i="5"/>
  <c r="BG850" i="5"/>
  <c r="BG849" i="5"/>
  <c r="BG848" i="5"/>
  <c r="BG847" i="5"/>
  <c r="BG846" i="5"/>
  <c r="BG845" i="5"/>
  <c r="BG844" i="5"/>
  <c r="BG843" i="5"/>
  <c r="BG842" i="5"/>
  <c r="BG841" i="5"/>
  <c r="BG840" i="5"/>
  <c r="BG839" i="5"/>
  <c r="BG838" i="5"/>
  <c r="BG837" i="5"/>
  <c r="BG836" i="5"/>
  <c r="BG835" i="5"/>
  <c r="BG834" i="5"/>
  <c r="BG833" i="5"/>
  <c r="BG832" i="5"/>
  <c r="BG831" i="5"/>
  <c r="BG830" i="5"/>
  <c r="BG829" i="5"/>
  <c r="BG828" i="5"/>
  <c r="BG827" i="5"/>
  <c r="BG826" i="5"/>
  <c r="BG825" i="5"/>
  <c r="BG824" i="5"/>
  <c r="BG823" i="5"/>
  <c r="BG822" i="5"/>
  <c r="BG821" i="5"/>
  <c r="BG820" i="5"/>
  <c r="BG819" i="5"/>
  <c r="BG818" i="5"/>
  <c r="BG817" i="5"/>
  <c r="BG816" i="5"/>
  <c r="BG815" i="5"/>
  <c r="BG814" i="5"/>
  <c r="BG813" i="5"/>
  <c r="BG812" i="5"/>
  <c r="BG811" i="5"/>
  <c r="BG810" i="5"/>
  <c r="BG809" i="5"/>
  <c r="BG808" i="5"/>
  <c r="BG807" i="5"/>
  <c r="BG806" i="5"/>
  <c r="BG805" i="5"/>
  <c r="BG804" i="5"/>
  <c r="BG803" i="5"/>
  <c r="BG802" i="5"/>
  <c r="BG801" i="5"/>
  <c r="BG800" i="5"/>
  <c r="BG799" i="5"/>
  <c r="BG798" i="5"/>
  <c r="BG797" i="5"/>
  <c r="BG796" i="5"/>
  <c r="BG795" i="5"/>
  <c r="BG794" i="5"/>
  <c r="BG793" i="5"/>
  <c r="BG792" i="5"/>
  <c r="BG791" i="5"/>
  <c r="BG790" i="5"/>
  <c r="BG789" i="5"/>
  <c r="BG788" i="5"/>
  <c r="BG787" i="5"/>
  <c r="BG786" i="5"/>
  <c r="BG785" i="5"/>
  <c r="BG784" i="5"/>
  <c r="BG783" i="5"/>
  <c r="BG782" i="5"/>
  <c r="BG781" i="5"/>
  <c r="BG780" i="5"/>
  <c r="BG779" i="5"/>
  <c r="BG778" i="5"/>
  <c r="BG777" i="5"/>
  <c r="BG776" i="5"/>
  <c r="BG775" i="5"/>
  <c r="BG774" i="5"/>
  <c r="BG773" i="5"/>
  <c r="BG772" i="5"/>
  <c r="BG771" i="5"/>
  <c r="BG770" i="5"/>
  <c r="BG769" i="5"/>
  <c r="BG768" i="5"/>
  <c r="BG767" i="5"/>
  <c r="BG766" i="5"/>
  <c r="BG765" i="5"/>
  <c r="BG764" i="5"/>
  <c r="BG763" i="5"/>
  <c r="BG762" i="5"/>
  <c r="BG761" i="5"/>
  <c r="BG760" i="5"/>
  <c r="BG759" i="5"/>
  <c r="BG758" i="5"/>
  <c r="BG757" i="5"/>
  <c r="BG756" i="5"/>
  <c r="BG755" i="5"/>
  <c r="BG754" i="5"/>
  <c r="BG753" i="5"/>
  <c r="BG752" i="5"/>
  <c r="BG751" i="5"/>
  <c r="BG750" i="5"/>
  <c r="BG749" i="5"/>
  <c r="BG748" i="5"/>
  <c r="BG747" i="5"/>
  <c r="BG746" i="5"/>
  <c r="BG745" i="5"/>
  <c r="BG744" i="5"/>
  <c r="BG743" i="5"/>
  <c r="BG742" i="5"/>
  <c r="BG741" i="5"/>
  <c r="BG740" i="5"/>
  <c r="BG739" i="5"/>
  <c r="BG738" i="5"/>
  <c r="BG737" i="5"/>
  <c r="BG736" i="5"/>
  <c r="BG735" i="5"/>
  <c r="BG734" i="5"/>
  <c r="BG733" i="5"/>
  <c r="BG732" i="5"/>
  <c r="BG731" i="5"/>
  <c r="BG730" i="5"/>
  <c r="BG729" i="5"/>
  <c r="BG728" i="5"/>
  <c r="BG727" i="5"/>
  <c r="BG726" i="5"/>
  <c r="BG725" i="5"/>
  <c r="BG724" i="5"/>
  <c r="BG723" i="5"/>
  <c r="BG722" i="5"/>
  <c r="BG721" i="5"/>
  <c r="BG720" i="5"/>
  <c r="BG719" i="5"/>
  <c r="BG718" i="5"/>
  <c r="BG717" i="5"/>
  <c r="BG716" i="5"/>
  <c r="BG715" i="5"/>
  <c r="BG714" i="5"/>
  <c r="BG713" i="5"/>
  <c r="BG712" i="5"/>
  <c r="BG711" i="5"/>
  <c r="BG710" i="5"/>
  <c r="BG709" i="5"/>
  <c r="BG708" i="5"/>
  <c r="BG707" i="5"/>
  <c r="BG706" i="5"/>
  <c r="BG705" i="5"/>
  <c r="BG704" i="5"/>
  <c r="BG703" i="5"/>
  <c r="BG702" i="5"/>
  <c r="BG701" i="5"/>
  <c r="BG700" i="5"/>
  <c r="BG699" i="5"/>
  <c r="BG698" i="5"/>
  <c r="BG697" i="5"/>
  <c r="BG696" i="5"/>
  <c r="BG695" i="5"/>
  <c r="BG694" i="5"/>
  <c r="BG693" i="5"/>
  <c r="BG692" i="5"/>
  <c r="BG691" i="5"/>
  <c r="BG690" i="5"/>
  <c r="BG689" i="5"/>
  <c r="BG688" i="5"/>
  <c r="BG687" i="5"/>
  <c r="BG686" i="5"/>
  <c r="BG685" i="5"/>
  <c r="BG684" i="5"/>
  <c r="BG683" i="5"/>
  <c r="BG682" i="5"/>
  <c r="BG681" i="5"/>
  <c r="BG680" i="5"/>
  <c r="BG679" i="5"/>
  <c r="BG678" i="5"/>
  <c r="BG677" i="5"/>
  <c r="BG676" i="5"/>
  <c r="BG675" i="5"/>
  <c r="BG674" i="5"/>
  <c r="BG673" i="5"/>
  <c r="BG672" i="5"/>
  <c r="BG671" i="5"/>
  <c r="BG670" i="5"/>
  <c r="BG669" i="5"/>
  <c r="BG668" i="5"/>
  <c r="BG667" i="5"/>
  <c r="BG666" i="5"/>
  <c r="BG665" i="5"/>
  <c r="BG664" i="5"/>
  <c r="BG663" i="5"/>
  <c r="BG662" i="5"/>
  <c r="BG661" i="5"/>
  <c r="BG660" i="5"/>
  <c r="BG659" i="5"/>
  <c r="BG658" i="5"/>
  <c r="BG657" i="5"/>
  <c r="BG656" i="5"/>
  <c r="BG655" i="5"/>
  <c r="BG654" i="5"/>
  <c r="BG653" i="5"/>
  <c r="BG652" i="5"/>
  <c r="BG651" i="5"/>
  <c r="BG650" i="5"/>
  <c r="BG649" i="5"/>
  <c r="BG648" i="5"/>
  <c r="BG647" i="5"/>
  <c r="BG646" i="5"/>
  <c r="BG645" i="5"/>
  <c r="BG644" i="5"/>
  <c r="BG643" i="5"/>
  <c r="BG642" i="5"/>
  <c r="BG641" i="5"/>
  <c r="BG640" i="5"/>
  <c r="BG639" i="5"/>
  <c r="BG638" i="5"/>
  <c r="BG637" i="5"/>
  <c r="BG636" i="5"/>
  <c r="BG635" i="5"/>
  <c r="BG634" i="5"/>
  <c r="BG633" i="5"/>
  <c r="BG632" i="5"/>
  <c r="BG631" i="5"/>
  <c r="BG630" i="5"/>
  <c r="BG629" i="5"/>
  <c r="BG628" i="5"/>
  <c r="BG627" i="5"/>
  <c r="BG626" i="5"/>
  <c r="BG625" i="5"/>
  <c r="BG624" i="5"/>
  <c r="BG623" i="5"/>
  <c r="BG622" i="5"/>
  <c r="BG621" i="5"/>
  <c r="BG620" i="5"/>
  <c r="BG619" i="5"/>
  <c r="BG618" i="5"/>
  <c r="BG617" i="5"/>
  <c r="BG616" i="5"/>
  <c r="BG615" i="5"/>
  <c r="BG614" i="5"/>
  <c r="BG613" i="5"/>
  <c r="BG612" i="5"/>
  <c r="BG611" i="5"/>
  <c r="BG610" i="5"/>
  <c r="BG609" i="5"/>
  <c r="BG608" i="5"/>
  <c r="BG607" i="5"/>
  <c r="BG606" i="5"/>
  <c r="BG605" i="5"/>
  <c r="BG604" i="5"/>
  <c r="BG603" i="5"/>
  <c r="BG602" i="5"/>
  <c r="BG601" i="5"/>
  <c r="BG600" i="5"/>
  <c r="BG599" i="5"/>
  <c r="BG598" i="5"/>
  <c r="BG597" i="5"/>
  <c r="BG596" i="5"/>
  <c r="BG595" i="5"/>
  <c r="BG594" i="5"/>
  <c r="BG593" i="5"/>
  <c r="BG592" i="5"/>
  <c r="BG591" i="5"/>
  <c r="BG590" i="5"/>
  <c r="BG589" i="5"/>
  <c r="BG588" i="5"/>
  <c r="BG587" i="5"/>
  <c r="BG586" i="5"/>
  <c r="BG585" i="5"/>
  <c r="BG584" i="5"/>
  <c r="BG583" i="5"/>
  <c r="BG582" i="5"/>
  <c r="BG581" i="5"/>
  <c r="BG580" i="5"/>
  <c r="BG579" i="5"/>
  <c r="BG578" i="5"/>
  <c r="BG577" i="5"/>
  <c r="BG576" i="5"/>
  <c r="BG575" i="5"/>
  <c r="BG574" i="5"/>
  <c r="BG573" i="5"/>
  <c r="BG572" i="5"/>
  <c r="BG571" i="5"/>
  <c r="BG570" i="5"/>
  <c r="BG569" i="5"/>
  <c r="BG568" i="5"/>
  <c r="BG567" i="5"/>
  <c r="BG566" i="5"/>
  <c r="BG565" i="5"/>
  <c r="BG564" i="5"/>
  <c r="BG563" i="5"/>
  <c r="BG562" i="5"/>
  <c r="BG561" i="5"/>
  <c r="BG560" i="5"/>
  <c r="BG559" i="5"/>
  <c r="BG558" i="5"/>
  <c r="BG557" i="5"/>
  <c r="BG556" i="5"/>
  <c r="BG555" i="5"/>
  <c r="BG554" i="5"/>
  <c r="BG553" i="5"/>
  <c r="BG552" i="5"/>
  <c r="BG551" i="5"/>
  <c r="BG550" i="5"/>
  <c r="BG549" i="5"/>
  <c r="BG548" i="5"/>
  <c r="BG547" i="5"/>
  <c r="BG546" i="5"/>
  <c r="BG545" i="5"/>
  <c r="BG544" i="5"/>
  <c r="BG543" i="5"/>
  <c r="BG542" i="5"/>
  <c r="BG541" i="5"/>
  <c r="BG540" i="5"/>
  <c r="BG539" i="5"/>
  <c r="BG538" i="5"/>
  <c r="BG537" i="5"/>
  <c r="BG536" i="5"/>
  <c r="BG535" i="5"/>
  <c r="BG534" i="5"/>
  <c r="BG533" i="5"/>
  <c r="BG532" i="5"/>
  <c r="BG531" i="5"/>
  <c r="BG530" i="5"/>
  <c r="BG529" i="5"/>
  <c r="BG528" i="5"/>
  <c r="BG527" i="5"/>
  <c r="BG526" i="5"/>
  <c r="BG525" i="5"/>
  <c r="BG524" i="5"/>
  <c r="BG523" i="5"/>
  <c r="BG522" i="5"/>
  <c r="BG521" i="5"/>
  <c r="BG520" i="5"/>
  <c r="BG519" i="5"/>
  <c r="BG518" i="5"/>
  <c r="BG517" i="5"/>
  <c r="BG516" i="5"/>
  <c r="BG515" i="5"/>
  <c r="BG514" i="5"/>
  <c r="BG513" i="5"/>
  <c r="BG512" i="5"/>
  <c r="BG511" i="5"/>
  <c r="BG510" i="5"/>
  <c r="BG509" i="5"/>
  <c r="BG508" i="5"/>
  <c r="BG507" i="5"/>
  <c r="BG506" i="5"/>
  <c r="BG505" i="5"/>
  <c r="BG504" i="5"/>
  <c r="BG503" i="5"/>
  <c r="BG502" i="5"/>
  <c r="BG501" i="5"/>
  <c r="BG500" i="5"/>
  <c r="BG499" i="5"/>
  <c r="BG498" i="5"/>
  <c r="BG497" i="5"/>
  <c r="BG496" i="5"/>
  <c r="BG495" i="5"/>
  <c r="BG494" i="5"/>
  <c r="BG493" i="5"/>
  <c r="BG492" i="5"/>
  <c r="BG491" i="5"/>
  <c r="BG490" i="5"/>
  <c r="BG489" i="5"/>
  <c r="BG488" i="5"/>
  <c r="BG487" i="5"/>
  <c r="BG486" i="5"/>
  <c r="BG485" i="5"/>
  <c r="BG484" i="5"/>
  <c r="BG483" i="5"/>
  <c r="BG482" i="5"/>
  <c r="BG481" i="5"/>
  <c r="BG480" i="5"/>
  <c r="BG479" i="5"/>
  <c r="BG478" i="5"/>
  <c r="BG477" i="5"/>
  <c r="BG476" i="5"/>
  <c r="BG475" i="5"/>
  <c r="BG474" i="5"/>
  <c r="BG473" i="5"/>
  <c r="BG472" i="5"/>
  <c r="BG471" i="5"/>
  <c r="BG470" i="5"/>
  <c r="BG469" i="5"/>
  <c r="BG468" i="5"/>
  <c r="BG467" i="5"/>
  <c r="BG466" i="5"/>
  <c r="BG465" i="5"/>
  <c r="BG464" i="5"/>
  <c r="BG463" i="5"/>
  <c r="BG462" i="5"/>
  <c r="BG461" i="5"/>
  <c r="BG460" i="5"/>
  <c r="BG459" i="5"/>
  <c r="BG458" i="5"/>
  <c r="BG457" i="5"/>
  <c r="BG456" i="5"/>
  <c r="BG455" i="5"/>
  <c r="BG454" i="5"/>
  <c r="BG453" i="5"/>
  <c r="BG452" i="5"/>
  <c r="BG451" i="5"/>
  <c r="BG450" i="5"/>
  <c r="BG449" i="5"/>
  <c r="BG448" i="5"/>
  <c r="BG447" i="5"/>
  <c r="BG446" i="5"/>
  <c r="BG445" i="5"/>
  <c r="BG444" i="5"/>
  <c r="BG443" i="5"/>
  <c r="BG442" i="5"/>
  <c r="BG441" i="5"/>
  <c r="BG440" i="5"/>
  <c r="BG439" i="5"/>
  <c r="BG438" i="5"/>
  <c r="BG437" i="5"/>
  <c r="BG436" i="5"/>
  <c r="BG435" i="5"/>
  <c r="BG434" i="5"/>
  <c r="BG433" i="5"/>
  <c r="BG432" i="5"/>
  <c r="BG431" i="5"/>
  <c r="BG430" i="5"/>
  <c r="BG429" i="5"/>
  <c r="BG428" i="5"/>
  <c r="BG427" i="5"/>
  <c r="BG426" i="5"/>
  <c r="BG425" i="5"/>
  <c r="BG424" i="5"/>
  <c r="BG423" i="5"/>
  <c r="BG422" i="5"/>
  <c r="BG421" i="5"/>
  <c r="BG420" i="5"/>
  <c r="BG419" i="5"/>
  <c r="BG418" i="5"/>
  <c r="BG417" i="5"/>
  <c r="BG416" i="5"/>
  <c r="BG415" i="5"/>
  <c r="BG414" i="5"/>
  <c r="BG413" i="5"/>
  <c r="BG412" i="5"/>
  <c r="BG411" i="5"/>
  <c r="BG410" i="5"/>
  <c r="BG409" i="5"/>
  <c r="BG408" i="5"/>
  <c r="BG407" i="5"/>
  <c r="BG406" i="5"/>
  <c r="BG405" i="5"/>
  <c r="BG404" i="5"/>
  <c r="BG403" i="5"/>
  <c r="BG402" i="5"/>
  <c r="BG401" i="5"/>
  <c r="BG400" i="5"/>
  <c r="BG399" i="5"/>
  <c r="BG398" i="5"/>
  <c r="BG397" i="5"/>
  <c r="BG396" i="5"/>
  <c r="BG395" i="5"/>
  <c r="BG394" i="5"/>
  <c r="BG393" i="5"/>
  <c r="BG392" i="5"/>
  <c r="BG391" i="5"/>
  <c r="BG390" i="5"/>
  <c r="BG389" i="5"/>
  <c r="BG388" i="5"/>
  <c r="BG387" i="5"/>
  <c r="BG386" i="5"/>
  <c r="BG385" i="5"/>
  <c r="BG384" i="5"/>
  <c r="BG383" i="5"/>
  <c r="BG382" i="5"/>
  <c r="BG381" i="5"/>
  <c r="BG380" i="5"/>
  <c r="BG379" i="5"/>
  <c r="BG378" i="5"/>
  <c r="BG377" i="5"/>
  <c r="BG376" i="5"/>
  <c r="BG375" i="5"/>
  <c r="BG374" i="5"/>
  <c r="BG373" i="5"/>
  <c r="BG372" i="5"/>
  <c r="BG371" i="5"/>
  <c r="BG370" i="5"/>
  <c r="BG369" i="5"/>
  <c r="BG368" i="5"/>
  <c r="BG367" i="5"/>
  <c r="BG366" i="5"/>
  <c r="BG365" i="5"/>
  <c r="BG364" i="5"/>
  <c r="BG363" i="5"/>
  <c r="BG362" i="5"/>
  <c r="BG361" i="5"/>
  <c r="BG360" i="5"/>
  <c r="BG359" i="5"/>
  <c r="BG358" i="5"/>
  <c r="BG357" i="5"/>
  <c r="BG356" i="5"/>
  <c r="BG355" i="5"/>
  <c r="BG354" i="5"/>
  <c r="BG353" i="5"/>
  <c r="BG352" i="5"/>
  <c r="BG351" i="5"/>
  <c r="BG350" i="5"/>
  <c r="BG349" i="5"/>
  <c r="BG348" i="5"/>
  <c r="BG347" i="5"/>
  <c r="BG346" i="5"/>
  <c r="BG345" i="5"/>
  <c r="BG344" i="5"/>
  <c r="BG343" i="5"/>
  <c r="BG342" i="5"/>
  <c r="BG341" i="5"/>
  <c r="BG340" i="5"/>
  <c r="BG339" i="5"/>
  <c r="BG338" i="5"/>
  <c r="BG337" i="5"/>
  <c r="BG336" i="5"/>
  <c r="BG335" i="5"/>
  <c r="BG334" i="5"/>
  <c r="BG333" i="5"/>
  <c r="BG332" i="5"/>
  <c r="BG331" i="5"/>
  <c r="BG330" i="5"/>
  <c r="BG329" i="5"/>
  <c r="BG328" i="5"/>
  <c r="BG327" i="5"/>
  <c r="BG326" i="5"/>
  <c r="BG325" i="5"/>
  <c r="BG324" i="5"/>
  <c r="BG323" i="5"/>
  <c r="BG322" i="5"/>
  <c r="BG321" i="5"/>
  <c r="BG320" i="5"/>
  <c r="BG319" i="5"/>
  <c r="BG318" i="5"/>
  <c r="BG317" i="5"/>
  <c r="BG316" i="5"/>
  <c r="BG315" i="5"/>
  <c r="BG314" i="5"/>
  <c r="BG313" i="5"/>
  <c r="BG312" i="5"/>
  <c r="BG311" i="5"/>
  <c r="BG310" i="5"/>
  <c r="BG309" i="5"/>
  <c r="BG308" i="5"/>
  <c r="BG307" i="5"/>
  <c r="BG306" i="5"/>
  <c r="BG305" i="5"/>
  <c r="BG304" i="5"/>
  <c r="BG303" i="5"/>
  <c r="BG302" i="5"/>
  <c r="BG301" i="5"/>
  <c r="BG300" i="5"/>
  <c r="BG299" i="5"/>
  <c r="BG298" i="5"/>
  <c r="BG297" i="5"/>
  <c r="BG296" i="5"/>
  <c r="BG295" i="5"/>
  <c r="BG294" i="5"/>
  <c r="BG293" i="5"/>
  <c r="BG292" i="5"/>
  <c r="BG291" i="5"/>
  <c r="BG290" i="5"/>
  <c r="BG289" i="5"/>
  <c r="BG288" i="5"/>
  <c r="BG287" i="5"/>
  <c r="BG286" i="5"/>
  <c r="BG285" i="5"/>
  <c r="BG284" i="5"/>
  <c r="BG283" i="5"/>
  <c r="BG282" i="5"/>
  <c r="BG281" i="5"/>
  <c r="BG280" i="5"/>
  <c r="BG279" i="5"/>
  <c r="BG278" i="5"/>
  <c r="BG277" i="5"/>
  <c r="BG276" i="5"/>
  <c r="BG275" i="5"/>
  <c r="BG274" i="5"/>
  <c r="BG273" i="5"/>
  <c r="BG272" i="5"/>
  <c r="BG271" i="5"/>
  <c r="BG270" i="5"/>
  <c r="BG269" i="5"/>
  <c r="BG268" i="5"/>
  <c r="BG267" i="5"/>
  <c r="BG266" i="5"/>
  <c r="BG265" i="5"/>
  <c r="BG264" i="5"/>
  <c r="BG263" i="5"/>
  <c r="BG262" i="5"/>
  <c r="BG261" i="5"/>
  <c r="BG258" i="5"/>
  <c r="BG257" i="5"/>
  <c r="BG256" i="5"/>
  <c r="BG255" i="5"/>
  <c r="BG254" i="5"/>
  <c r="BG253" i="5"/>
  <c r="BG252" i="5"/>
  <c r="BG251" i="5"/>
  <c r="BG250" i="5"/>
  <c r="BG249" i="5"/>
  <c r="BG248" i="5"/>
  <c r="BG247" i="5"/>
  <c r="BG246" i="5"/>
  <c r="BG245" i="5"/>
  <c r="BG244" i="5"/>
  <c r="BG243" i="5"/>
  <c r="BG242" i="5"/>
  <c r="BG241" i="5"/>
  <c r="BG240" i="5"/>
  <c r="BG239" i="5"/>
  <c r="BG238" i="5"/>
  <c r="BG237" i="5"/>
  <c r="BG236" i="5"/>
  <c r="BG235" i="5"/>
  <c r="BG234" i="5"/>
  <c r="BG233" i="5"/>
  <c r="BG232" i="5"/>
  <c r="BG231" i="5"/>
  <c r="BG230" i="5"/>
  <c r="BG229" i="5"/>
  <c r="BG228" i="5"/>
  <c r="BG227" i="5"/>
  <c r="BG226" i="5"/>
  <c r="BG225" i="5"/>
  <c r="BG224" i="5"/>
  <c r="BG223" i="5"/>
  <c r="BG222" i="5"/>
  <c r="BG221" i="5"/>
  <c r="BG220" i="5"/>
  <c r="BG219" i="5"/>
  <c r="BG218" i="5"/>
  <c r="BG217" i="5"/>
  <c r="BG216" i="5"/>
  <c r="BG215" i="5"/>
  <c r="BG214" i="5"/>
  <c r="BG213" i="5"/>
  <c r="BG212" i="5"/>
  <c r="BG211" i="5"/>
  <c r="BG210" i="5"/>
  <c r="BG209" i="5"/>
  <c r="BG208" i="5"/>
  <c r="BG207" i="5"/>
  <c r="BG206" i="5"/>
  <c r="BG205" i="5"/>
  <c r="BG204" i="5"/>
  <c r="BG203" i="5"/>
  <c r="BG202" i="5"/>
  <c r="BG201" i="5"/>
  <c r="BG200" i="5"/>
  <c r="BG199" i="5"/>
  <c r="BG198" i="5"/>
  <c r="BG197" i="5"/>
  <c r="BG196" i="5"/>
  <c r="BG195" i="5"/>
  <c r="BG194" i="5"/>
  <c r="BG193" i="5"/>
  <c r="BG192" i="5"/>
  <c r="BG191" i="5"/>
  <c r="BG190" i="5"/>
  <c r="BG189" i="5"/>
  <c r="BG188" i="5"/>
  <c r="BG187" i="5"/>
  <c r="BG186" i="5"/>
  <c r="BG185" i="5"/>
  <c r="BG184" i="5"/>
  <c r="BG183" i="5"/>
  <c r="BG182" i="5"/>
  <c r="BG181" i="5"/>
  <c r="BG180" i="5"/>
  <c r="BG179" i="5"/>
  <c r="BG178" i="5"/>
  <c r="BG177" i="5"/>
  <c r="BG176" i="5"/>
  <c r="BG175" i="5"/>
  <c r="BG174" i="5"/>
  <c r="BG173" i="5"/>
  <c r="BG172" i="5"/>
  <c r="BG171" i="5"/>
  <c r="BG170" i="5"/>
  <c r="BG169" i="5"/>
  <c r="BG168" i="5"/>
  <c r="BG167" i="5"/>
  <c r="BG166" i="5"/>
  <c r="BG165" i="5"/>
  <c r="BG164" i="5"/>
  <c r="BG163" i="5"/>
  <c r="BG162" i="5"/>
  <c r="BG161" i="5"/>
  <c r="BG160" i="5"/>
  <c r="BG159" i="5"/>
  <c r="BG158" i="5"/>
  <c r="BG157" i="5"/>
  <c r="BG156" i="5"/>
  <c r="BG155" i="5"/>
  <c r="BG154" i="5"/>
  <c r="BG153" i="5"/>
  <c r="BG152" i="5"/>
  <c r="BG151" i="5"/>
  <c r="BG150" i="5"/>
  <c r="BG149" i="5"/>
  <c r="BG148" i="5"/>
  <c r="BG147" i="5"/>
  <c r="BG146" i="5"/>
  <c r="BG145" i="5"/>
  <c r="BG144" i="5"/>
  <c r="BG143" i="5"/>
  <c r="BG142" i="5"/>
  <c r="BG141" i="5"/>
  <c r="BG140" i="5"/>
  <c r="BG139" i="5"/>
  <c r="BG138" i="5"/>
  <c r="BG137" i="5"/>
  <c r="BG136" i="5"/>
  <c r="BG135" i="5"/>
  <c r="BG134" i="5"/>
  <c r="BG133" i="5"/>
  <c r="BG132" i="5"/>
  <c r="BG131" i="5"/>
  <c r="BG130" i="5"/>
  <c r="BG129" i="5"/>
  <c r="BG128" i="5"/>
  <c r="BG127" i="5"/>
  <c r="BG126" i="5"/>
  <c r="BG125" i="5"/>
  <c r="BG124" i="5"/>
  <c r="BG123" i="5"/>
  <c r="BG122" i="5"/>
  <c r="BG121" i="5"/>
  <c r="BG120" i="5"/>
  <c r="BG119" i="5"/>
  <c r="BG118" i="5"/>
  <c r="BG117" i="5"/>
  <c r="BG116" i="5"/>
  <c r="BG115" i="5"/>
  <c r="BG114" i="5"/>
  <c r="BG113" i="5"/>
  <c r="BG112" i="5"/>
  <c r="BG111" i="5"/>
  <c r="BG110" i="5"/>
  <c r="BG109" i="5"/>
  <c r="BG108" i="5"/>
  <c r="BG107" i="5"/>
  <c r="BG106" i="5"/>
  <c r="BG105" i="5"/>
  <c r="BG104" i="5"/>
  <c r="BG103" i="5"/>
  <c r="BG102" i="5"/>
  <c r="BG101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D260" i="3"/>
  <c r="AT1001" i="3"/>
  <c r="AU1001" i="3"/>
  <c r="AV1001" i="3"/>
  <c r="AW1001" i="3"/>
  <c r="AX1001" i="3"/>
  <c r="AY1001" i="3"/>
  <c r="AS1001" i="3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AV704" i="5"/>
  <c r="AV705" i="5"/>
  <c r="AV706" i="5"/>
  <c r="AV707" i="5"/>
  <c r="AV708" i="5"/>
  <c r="AV709" i="5"/>
  <c r="AV710" i="5"/>
  <c r="AV711" i="5"/>
  <c r="AV712" i="5"/>
  <c r="AV713" i="5"/>
  <c r="AV714" i="5"/>
  <c r="AV715" i="5"/>
  <c r="AV716" i="5"/>
  <c r="AV717" i="5"/>
  <c r="AV718" i="5"/>
  <c r="AV719" i="5"/>
  <c r="AV720" i="5"/>
  <c r="AV721" i="5"/>
  <c r="AV722" i="5"/>
  <c r="AV723" i="5"/>
  <c r="AV724" i="5"/>
  <c r="AV725" i="5"/>
  <c r="AV726" i="5"/>
  <c r="AV727" i="5"/>
  <c r="AV728" i="5"/>
  <c r="AV729" i="5"/>
  <c r="AV730" i="5"/>
  <c r="AV731" i="5"/>
  <c r="AV732" i="5"/>
  <c r="AV733" i="5"/>
  <c r="AV734" i="5"/>
  <c r="AV735" i="5"/>
  <c r="AV736" i="5"/>
  <c r="AV737" i="5"/>
  <c r="AV738" i="5"/>
  <c r="AV739" i="5"/>
  <c r="AV740" i="5"/>
  <c r="AV741" i="5"/>
  <c r="AV742" i="5"/>
  <c r="AV743" i="5"/>
  <c r="AV744" i="5"/>
  <c r="AV745" i="5"/>
  <c r="AV746" i="5"/>
  <c r="AV747" i="5"/>
  <c r="AV748" i="5"/>
  <c r="AV749" i="5"/>
  <c r="AV750" i="5"/>
  <c r="AV751" i="5"/>
  <c r="AV752" i="5"/>
  <c r="AV753" i="5"/>
  <c r="AV754" i="5"/>
  <c r="AV755" i="5"/>
  <c r="AV756" i="5"/>
  <c r="AV757" i="5"/>
  <c r="AV758" i="5"/>
  <c r="AV759" i="5"/>
  <c r="AV760" i="5"/>
  <c r="AV761" i="5"/>
  <c r="AV762" i="5"/>
  <c r="AV763" i="5"/>
  <c r="AV764" i="5"/>
  <c r="AV765" i="5"/>
  <c r="AV766" i="5"/>
  <c r="AV767" i="5"/>
  <c r="AV768" i="5"/>
  <c r="AV769" i="5"/>
  <c r="AV770" i="5"/>
  <c r="AV771" i="5"/>
  <c r="AV772" i="5"/>
  <c r="AV773" i="5"/>
  <c r="AV774" i="5"/>
  <c r="AV775" i="5"/>
  <c r="AV776" i="5"/>
  <c r="AV777" i="5"/>
  <c r="AV778" i="5"/>
  <c r="AV779" i="5"/>
  <c r="AV780" i="5"/>
  <c r="AV781" i="5"/>
  <c r="AV782" i="5"/>
  <c r="AV783" i="5"/>
  <c r="AV784" i="5"/>
  <c r="AV785" i="5"/>
  <c r="AV786" i="5"/>
  <c r="AV787" i="5"/>
  <c r="AV788" i="5"/>
  <c r="AV789" i="5"/>
  <c r="AV790" i="5"/>
  <c r="AV791" i="5"/>
  <c r="AV792" i="5"/>
  <c r="AV793" i="5"/>
  <c r="AV794" i="5"/>
  <c r="AV795" i="5"/>
  <c r="AV796" i="5"/>
  <c r="AV797" i="5"/>
  <c r="AV798" i="5"/>
  <c r="AV799" i="5"/>
  <c r="AV800" i="5"/>
  <c r="AV801" i="5"/>
  <c r="AV802" i="5"/>
  <c r="AV803" i="5"/>
  <c r="AV804" i="5"/>
  <c r="AV805" i="5"/>
  <c r="AV806" i="5"/>
  <c r="AV807" i="5"/>
  <c r="AV808" i="5"/>
  <c r="AV809" i="5"/>
  <c r="AV810" i="5"/>
  <c r="AV811" i="5"/>
  <c r="AV812" i="5"/>
  <c r="AV813" i="5"/>
  <c r="AV814" i="5"/>
  <c r="AV815" i="5"/>
  <c r="AV816" i="5"/>
  <c r="AV817" i="5"/>
  <c r="AV818" i="5"/>
  <c r="AV819" i="5"/>
  <c r="AV820" i="5"/>
  <c r="AV821" i="5"/>
  <c r="AV822" i="5"/>
  <c r="AV823" i="5"/>
  <c r="AV824" i="5"/>
  <c r="AV825" i="5"/>
  <c r="AV826" i="5"/>
  <c r="AV827" i="5"/>
  <c r="AV828" i="5"/>
  <c r="AV829" i="5"/>
  <c r="AV830" i="5"/>
  <c r="AV831" i="5"/>
  <c r="AV832" i="5"/>
  <c r="AV833" i="5"/>
  <c r="AV834" i="5"/>
  <c r="AV835" i="5"/>
  <c r="AV836" i="5"/>
  <c r="AV837" i="5"/>
  <c r="AV838" i="5"/>
  <c r="AV839" i="5"/>
  <c r="AV840" i="5"/>
  <c r="AV841" i="5"/>
  <c r="AV842" i="5"/>
  <c r="AV843" i="5"/>
  <c r="AV844" i="5"/>
  <c r="AV845" i="5"/>
  <c r="AV846" i="5"/>
  <c r="AV847" i="5"/>
  <c r="AV848" i="5"/>
  <c r="AV849" i="5"/>
  <c r="AV850" i="5"/>
  <c r="AV851" i="5"/>
  <c r="AV852" i="5"/>
  <c r="AV853" i="5"/>
  <c r="AV854" i="5"/>
  <c r="AV855" i="5"/>
  <c r="AV856" i="5"/>
  <c r="AV857" i="5"/>
  <c r="AV858" i="5"/>
  <c r="AV859" i="5"/>
  <c r="AV860" i="5"/>
  <c r="AV861" i="5"/>
  <c r="AV862" i="5"/>
  <c r="AV863" i="5"/>
  <c r="AV864" i="5"/>
  <c r="AV865" i="5"/>
  <c r="AV866" i="5"/>
  <c r="AV867" i="5"/>
  <c r="AV868" i="5"/>
  <c r="AV869" i="5"/>
  <c r="AV870" i="5"/>
  <c r="AV871" i="5"/>
  <c r="AV872" i="5"/>
  <c r="AV873" i="5"/>
  <c r="AV874" i="5"/>
  <c r="AV875" i="5"/>
  <c r="AV876" i="5"/>
  <c r="AV877" i="5"/>
  <c r="AV878" i="5"/>
  <c r="AV879" i="5"/>
  <c r="AV880" i="5"/>
  <c r="AV881" i="5"/>
  <c r="AV882" i="5"/>
  <c r="AV883" i="5"/>
  <c r="AV884" i="5"/>
  <c r="AV885" i="5"/>
  <c r="AV886" i="5"/>
  <c r="AV887" i="5"/>
  <c r="AV888" i="5"/>
  <c r="AV889" i="5"/>
  <c r="AV890" i="5"/>
  <c r="AV891" i="5"/>
  <c r="AV892" i="5"/>
  <c r="AV893" i="5"/>
  <c r="AV894" i="5"/>
  <c r="AV895" i="5"/>
  <c r="AV896" i="5"/>
  <c r="AV897" i="5"/>
  <c r="AV898" i="5"/>
  <c r="AV899" i="5"/>
  <c r="AV900" i="5"/>
  <c r="AV901" i="5"/>
  <c r="AV902" i="5"/>
  <c r="AV903" i="5"/>
  <c r="AV904" i="5"/>
  <c r="AV905" i="5"/>
  <c r="AV906" i="5"/>
  <c r="AV907" i="5"/>
  <c r="AV908" i="5"/>
  <c r="AV909" i="5"/>
  <c r="AV910" i="5"/>
  <c r="AV911" i="5"/>
  <c r="AV912" i="5"/>
  <c r="AV913" i="5"/>
  <c r="AV914" i="5"/>
  <c r="AV915" i="5"/>
  <c r="AV916" i="5"/>
  <c r="AV917" i="5"/>
  <c r="AV918" i="5"/>
  <c r="AV919" i="5"/>
  <c r="AV920" i="5"/>
  <c r="AV921" i="5"/>
  <c r="AV922" i="5"/>
  <c r="AV923" i="5"/>
  <c r="AV924" i="5"/>
  <c r="AV925" i="5"/>
  <c r="AV926" i="5"/>
  <c r="AV927" i="5"/>
  <c r="AV928" i="5"/>
  <c r="AV929" i="5"/>
  <c r="AV930" i="5"/>
  <c r="AV931" i="5"/>
  <c r="AV932" i="5"/>
  <c r="AV933" i="5"/>
  <c r="AV934" i="5"/>
  <c r="AV935" i="5"/>
  <c r="AV936" i="5"/>
  <c r="AV937" i="5"/>
  <c r="AV938" i="5"/>
  <c r="AV939" i="5"/>
  <c r="AV940" i="5"/>
  <c r="AV941" i="5"/>
  <c r="AV942" i="5"/>
  <c r="AV943" i="5"/>
  <c r="AV944" i="5"/>
  <c r="AV945" i="5"/>
  <c r="AV946" i="5"/>
  <c r="AV947" i="5"/>
  <c r="AV948" i="5"/>
  <c r="AV949" i="5"/>
  <c r="AV950" i="5"/>
  <c r="AV951" i="5"/>
  <c r="AV952" i="5"/>
  <c r="AV953" i="5"/>
  <c r="AV954" i="5"/>
  <c r="AV955" i="5"/>
  <c r="AV956" i="5"/>
  <c r="AV957" i="5"/>
  <c r="AV958" i="5"/>
  <c r="AV959" i="5"/>
  <c r="AV960" i="5"/>
  <c r="AV961" i="5"/>
  <c r="AV962" i="5"/>
  <c r="AV963" i="5"/>
  <c r="AV964" i="5"/>
  <c r="AV965" i="5"/>
  <c r="AV966" i="5"/>
  <c r="AV967" i="5"/>
  <c r="AV968" i="5"/>
  <c r="AV969" i="5"/>
  <c r="AV970" i="5"/>
  <c r="AV971" i="5"/>
  <c r="AV972" i="5"/>
  <c r="AV973" i="5"/>
  <c r="AV974" i="5"/>
  <c r="AV975" i="5"/>
  <c r="AV976" i="5"/>
  <c r="AV977" i="5"/>
  <c r="AV978" i="5"/>
  <c r="AV979" i="5"/>
  <c r="AV980" i="5"/>
  <c r="AV981" i="5"/>
  <c r="AV982" i="5"/>
  <c r="AV983" i="5"/>
  <c r="AV984" i="5"/>
  <c r="AV985" i="5"/>
  <c r="AV986" i="5"/>
  <c r="AV987" i="5"/>
  <c r="AV988" i="5"/>
  <c r="AV989" i="5"/>
  <c r="AV990" i="5"/>
  <c r="AV991" i="5"/>
  <c r="AV992" i="5"/>
  <c r="AV993" i="5"/>
  <c r="AV994" i="5"/>
  <c r="AV995" i="5"/>
  <c r="AV996" i="5"/>
  <c r="AV997" i="5"/>
  <c r="AV998" i="5"/>
  <c r="AV999" i="5"/>
  <c r="AV1000" i="5"/>
  <c r="AV1001" i="5"/>
  <c r="AV2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AU704" i="5"/>
  <c r="AU705" i="5"/>
  <c r="AU706" i="5"/>
  <c r="AU707" i="5"/>
  <c r="AU708" i="5"/>
  <c r="AU709" i="5"/>
  <c r="AU710" i="5"/>
  <c r="AU711" i="5"/>
  <c r="AU712" i="5"/>
  <c r="AU713" i="5"/>
  <c r="AU714" i="5"/>
  <c r="AU715" i="5"/>
  <c r="AU716" i="5"/>
  <c r="AU717" i="5"/>
  <c r="AU718" i="5"/>
  <c r="AU719" i="5"/>
  <c r="AU720" i="5"/>
  <c r="AU721" i="5"/>
  <c r="AU722" i="5"/>
  <c r="AU723" i="5"/>
  <c r="AU724" i="5"/>
  <c r="AU725" i="5"/>
  <c r="AU726" i="5"/>
  <c r="AU727" i="5"/>
  <c r="AU728" i="5"/>
  <c r="AU729" i="5"/>
  <c r="AU730" i="5"/>
  <c r="AU731" i="5"/>
  <c r="AU732" i="5"/>
  <c r="AU733" i="5"/>
  <c r="AU734" i="5"/>
  <c r="AU735" i="5"/>
  <c r="AU736" i="5"/>
  <c r="AU737" i="5"/>
  <c r="AU738" i="5"/>
  <c r="AU739" i="5"/>
  <c r="AU740" i="5"/>
  <c r="AU741" i="5"/>
  <c r="AU742" i="5"/>
  <c r="AU743" i="5"/>
  <c r="AU744" i="5"/>
  <c r="AU745" i="5"/>
  <c r="AU746" i="5"/>
  <c r="AU747" i="5"/>
  <c r="AU748" i="5"/>
  <c r="AU749" i="5"/>
  <c r="AU750" i="5"/>
  <c r="AU751" i="5"/>
  <c r="AU752" i="5"/>
  <c r="AU753" i="5"/>
  <c r="AU754" i="5"/>
  <c r="AU755" i="5"/>
  <c r="AU756" i="5"/>
  <c r="AU757" i="5"/>
  <c r="AU758" i="5"/>
  <c r="AU759" i="5"/>
  <c r="AU760" i="5"/>
  <c r="AU761" i="5"/>
  <c r="AU762" i="5"/>
  <c r="AU763" i="5"/>
  <c r="AU764" i="5"/>
  <c r="AU765" i="5"/>
  <c r="AU766" i="5"/>
  <c r="AU767" i="5"/>
  <c r="AU768" i="5"/>
  <c r="AU769" i="5"/>
  <c r="AU770" i="5"/>
  <c r="AU771" i="5"/>
  <c r="AU772" i="5"/>
  <c r="AU773" i="5"/>
  <c r="AU774" i="5"/>
  <c r="AU775" i="5"/>
  <c r="AU776" i="5"/>
  <c r="AU777" i="5"/>
  <c r="AU778" i="5"/>
  <c r="AU779" i="5"/>
  <c r="AU780" i="5"/>
  <c r="AU781" i="5"/>
  <c r="AU782" i="5"/>
  <c r="AU783" i="5"/>
  <c r="AU784" i="5"/>
  <c r="AU785" i="5"/>
  <c r="AU786" i="5"/>
  <c r="AU787" i="5"/>
  <c r="AU788" i="5"/>
  <c r="AU789" i="5"/>
  <c r="AU790" i="5"/>
  <c r="AU791" i="5"/>
  <c r="AU792" i="5"/>
  <c r="AU793" i="5"/>
  <c r="AU794" i="5"/>
  <c r="AU795" i="5"/>
  <c r="AU796" i="5"/>
  <c r="AU797" i="5"/>
  <c r="AU798" i="5"/>
  <c r="AU799" i="5"/>
  <c r="AU800" i="5"/>
  <c r="AU801" i="5"/>
  <c r="AU802" i="5"/>
  <c r="AU803" i="5"/>
  <c r="AU804" i="5"/>
  <c r="AU805" i="5"/>
  <c r="AU806" i="5"/>
  <c r="AU807" i="5"/>
  <c r="AU808" i="5"/>
  <c r="AU809" i="5"/>
  <c r="AU810" i="5"/>
  <c r="AU811" i="5"/>
  <c r="AU812" i="5"/>
  <c r="AU813" i="5"/>
  <c r="AU814" i="5"/>
  <c r="AU815" i="5"/>
  <c r="AU816" i="5"/>
  <c r="AU817" i="5"/>
  <c r="AU818" i="5"/>
  <c r="AU819" i="5"/>
  <c r="AU820" i="5"/>
  <c r="AU821" i="5"/>
  <c r="AU822" i="5"/>
  <c r="AU823" i="5"/>
  <c r="AU824" i="5"/>
  <c r="AU825" i="5"/>
  <c r="AU826" i="5"/>
  <c r="AU827" i="5"/>
  <c r="AU828" i="5"/>
  <c r="AU829" i="5"/>
  <c r="AU830" i="5"/>
  <c r="AU831" i="5"/>
  <c r="AU832" i="5"/>
  <c r="AU833" i="5"/>
  <c r="AU834" i="5"/>
  <c r="AU835" i="5"/>
  <c r="AU836" i="5"/>
  <c r="AU837" i="5"/>
  <c r="AU838" i="5"/>
  <c r="AU839" i="5"/>
  <c r="AU840" i="5"/>
  <c r="AU841" i="5"/>
  <c r="AU842" i="5"/>
  <c r="AU843" i="5"/>
  <c r="AU844" i="5"/>
  <c r="AU845" i="5"/>
  <c r="AU846" i="5"/>
  <c r="AU847" i="5"/>
  <c r="AU848" i="5"/>
  <c r="AU849" i="5"/>
  <c r="AU850" i="5"/>
  <c r="AU851" i="5"/>
  <c r="AU852" i="5"/>
  <c r="AU853" i="5"/>
  <c r="AU854" i="5"/>
  <c r="AU855" i="5"/>
  <c r="AU856" i="5"/>
  <c r="AU857" i="5"/>
  <c r="AU858" i="5"/>
  <c r="AU859" i="5"/>
  <c r="AU860" i="5"/>
  <c r="AU861" i="5"/>
  <c r="AU862" i="5"/>
  <c r="AU863" i="5"/>
  <c r="AU864" i="5"/>
  <c r="AU865" i="5"/>
  <c r="AU866" i="5"/>
  <c r="AU867" i="5"/>
  <c r="AU868" i="5"/>
  <c r="AU869" i="5"/>
  <c r="AU870" i="5"/>
  <c r="AU871" i="5"/>
  <c r="AU872" i="5"/>
  <c r="AU873" i="5"/>
  <c r="AU874" i="5"/>
  <c r="AU875" i="5"/>
  <c r="AU876" i="5"/>
  <c r="AU877" i="5"/>
  <c r="AU878" i="5"/>
  <c r="AU879" i="5"/>
  <c r="AU880" i="5"/>
  <c r="AU881" i="5"/>
  <c r="AU882" i="5"/>
  <c r="AU883" i="5"/>
  <c r="AU884" i="5"/>
  <c r="AU885" i="5"/>
  <c r="AU886" i="5"/>
  <c r="AU887" i="5"/>
  <c r="AU888" i="5"/>
  <c r="AU889" i="5"/>
  <c r="AU890" i="5"/>
  <c r="AU891" i="5"/>
  <c r="AU892" i="5"/>
  <c r="AU893" i="5"/>
  <c r="AU894" i="5"/>
  <c r="AU895" i="5"/>
  <c r="AU896" i="5"/>
  <c r="AU897" i="5"/>
  <c r="AU898" i="5"/>
  <c r="AU899" i="5"/>
  <c r="AU900" i="5"/>
  <c r="AU901" i="5"/>
  <c r="AU902" i="5"/>
  <c r="AU903" i="5"/>
  <c r="AU904" i="5"/>
  <c r="AU905" i="5"/>
  <c r="AU906" i="5"/>
  <c r="AU907" i="5"/>
  <c r="AU908" i="5"/>
  <c r="AU909" i="5"/>
  <c r="AU910" i="5"/>
  <c r="AU911" i="5"/>
  <c r="AU912" i="5"/>
  <c r="AU913" i="5"/>
  <c r="AU914" i="5"/>
  <c r="AU915" i="5"/>
  <c r="AU916" i="5"/>
  <c r="AU917" i="5"/>
  <c r="AU918" i="5"/>
  <c r="AU919" i="5"/>
  <c r="AU920" i="5"/>
  <c r="AU921" i="5"/>
  <c r="AU922" i="5"/>
  <c r="AU923" i="5"/>
  <c r="AU924" i="5"/>
  <c r="AU925" i="5"/>
  <c r="AU926" i="5"/>
  <c r="AU927" i="5"/>
  <c r="AU928" i="5"/>
  <c r="AU929" i="5"/>
  <c r="AU930" i="5"/>
  <c r="AU931" i="5"/>
  <c r="AU932" i="5"/>
  <c r="AU933" i="5"/>
  <c r="AU934" i="5"/>
  <c r="AU935" i="5"/>
  <c r="AU936" i="5"/>
  <c r="AU937" i="5"/>
  <c r="AU938" i="5"/>
  <c r="AU939" i="5"/>
  <c r="AU940" i="5"/>
  <c r="AU941" i="5"/>
  <c r="AU942" i="5"/>
  <c r="AU943" i="5"/>
  <c r="AU944" i="5"/>
  <c r="AU945" i="5"/>
  <c r="AU946" i="5"/>
  <c r="AU947" i="5"/>
  <c r="AU948" i="5"/>
  <c r="AU949" i="5"/>
  <c r="AU950" i="5"/>
  <c r="AU951" i="5"/>
  <c r="AU952" i="5"/>
  <c r="AU953" i="5"/>
  <c r="AU954" i="5"/>
  <c r="AU955" i="5"/>
  <c r="AU956" i="5"/>
  <c r="AU957" i="5"/>
  <c r="AU958" i="5"/>
  <c r="AU959" i="5"/>
  <c r="AU960" i="5"/>
  <c r="AU961" i="5"/>
  <c r="AU962" i="5"/>
  <c r="AU963" i="5"/>
  <c r="AU964" i="5"/>
  <c r="AU965" i="5"/>
  <c r="AU966" i="5"/>
  <c r="AU967" i="5"/>
  <c r="AU968" i="5"/>
  <c r="AU969" i="5"/>
  <c r="AU970" i="5"/>
  <c r="AU971" i="5"/>
  <c r="AU972" i="5"/>
  <c r="AU973" i="5"/>
  <c r="AU974" i="5"/>
  <c r="AU975" i="5"/>
  <c r="AU976" i="5"/>
  <c r="AU977" i="5"/>
  <c r="AU978" i="5"/>
  <c r="AU979" i="5"/>
  <c r="AU980" i="5"/>
  <c r="AU981" i="5"/>
  <c r="AU982" i="5"/>
  <c r="AU983" i="5"/>
  <c r="AU984" i="5"/>
  <c r="AU985" i="5"/>
  <c r="AU986" i="5"/>
  <c r="AU987" i="5"/>
  <c r="AU988" i="5"/>
  <c r="AU989" i="5"/>
  <c r="AU990" i="5"/>
  <c r="AU991" i="5"/>
  <c r="AU992" i="5"/>
  <c r="AU993" i="5"/>
  <c r="AU994" i="5"/>
  <c r="AU995" i="5"/>
  <c r="AU996" i="5"/>
  <c r="AU997" i="5"/>
  <c r="AU998" i="5"/>
  <c r="AU999" i="5"/>
  <c r="AU1000" i="5"/>
  <c r="AU1001" i="5"/>
  <c r="AU4" i="5"/>
  <c r="AU3" i="5"/>
  <c r="AU5" i="5"/>
  <c r="AU2" i="5"/>
  <c r="AF2" i="5"/>
  <c r="AF3" i="5"/>
  <c r="I258" i="5"/>
  <c r="R258" i="5"/>
  <c r="Q258" i="5"/>
  <c r="P260" i="3"/>
  <c r="T259" i="3" l="1"/>
  <c r="F5" i="4" l="1"/>
  <c r="T258" i="3" l="1"/>
  <c r="T257" i="3" l="1"/>
  <c r="T256" i="3" l="1"/>
  <c r="T255" i="3" l="1"/>
  <c r="T254" i="3" l="1"/>
  <c r="T253" i="3" l="1"/>
  <c r="T252" i="3" l="1"/>
  <c r="T251" i="3" l="1"/>
  <c r="T250" i="3" l="1"/>
  <c r="T249" i="3" l="1"/>
  <c r="T248" i="3" l="1"/>
  <c r="BB1001" i="5"/>
  <c r="BA1001" i="5"/>
  <c r="AZ1001" i="5"/>
  <c r="AY1001" i="5"/>
  <c r="AX1001" i="5"/>
  <c r="AW1001" i="5"/>
  <c r="BB1000" i="5"/>
  <c r="BA1000" i="5"/>
  <c r="AZ1000" i="5"/>
  <c r="AY1000" i="5"/>
  <c r="AX1000" i="5"/>
  <c r="AW1000" i="5"/>
  <c r="BB999" i="5"/>
  <c r="BA999" i="5"/>
  <c r="AZ999" i="5"/>
  <c r="AY999" i="5"/>
  <c r="AX999" i="5"/>
  <c r="AW999" i="5"/>
  <c r="BB998" i="5"/>
  <c r="BA998" i="5"/>
  <c r="AZ998" i="5"/>
  <c r="AY998" i="5"/>
  <c r="AX998" i="5"/>
  <c r="AW998" i="5"/>
  <c r="BB997" i="5"/>
  <c r="BA997" i="5"/>
  <c r="AZ997" i="5"/>
  <c r="AY997" i="5"/>
  <c r="AX997" i="5"/>
  <c r="AW997" i="5"/>
  <c r="BB996" i="5"/>
  <c r="BA996" i="5"/>
  <c r="AZ996" i="5"/>
  <c r="AY996" i="5"/>
  <c r="AX996" i="5"/>
  <c r="AW996" i="5"/>
  <c r="BB995" i="5"/>
  <c r="BA995" i="5"/>
  <c r="AZ995" i="5"/>
  <c r="AY995" i="5"/>
  <c r="AX995" i="5"/>
  <c r="AW995" i="5"/>
  <c r="BB994" i="5"/>
  <c r="BA994" i="5"/>
  <c r="AZ994" i="5"/>
  <c r="AY994" i="5"/>
  <c r="AX994" i="5"/>
  <c r="AW994" i="5"/>
  <c r="BB993" i="5"/>
  <c r="BA993" i="5"/>
  <c r="AZ993" i="5"/>
  <c r="AY993" i="5"/>
  <c r="AX993" i="5"/>
  <c r="AW993" i="5"/>
  <c r="BB992" i="5"/>
  <c r="BA992" i="5"/>
  <c r="AZ992" i="5"/>
  <c r="AY992" i="5"/>
  <c r="AX992" i="5"/>
  <c r="AW992" i="5"/>
  <c r="BB991" i="5"/>
  <c r="BA991" i="5"/>
  <c r="AZ991" i="5"/>
  <c r="AY991" i="5"/>
  <c r="AX991" i="5"/>
  <c r="AW991" i="5"/>
  <c r="BB990" i="5"/>
  <c r="BA990" i="5"/>
  <c r="AZ990" i="5"/>
  <c r="AY990" i="5"/>
  <c r="AX990" i="5"/>
  <c r="AW990" i="5"/>
  <c r="BB989" i="5"/>
  <c r="BA989" i="5"/>
  <c r="AZ989" i="5"/>
  <c r="AY989" i="5"/>
  <c r="AX989" i="5"/>
  <c r="AW989" i="5"/>
  <c r="BB988" i="5"/>
  <c r="BA988" i="5"/>
  <c r="AZ988" i="5"/>
  <c r="AY988" i="5"/>
  <c r="AX988" i="5"/>
  <c r="AW988" i="5"/>
  <c r="BB987" i="5"/>
  <c r="BA987" i="5"/>
  <c r="AZ987" i="5"/>
  <c r="AY987" i="5"/>
  <c r="AX987" i="5"/>
  <c r="AW987" i="5"/>
  <c r="BB986" i="5"/>
  <c r="BA986" i="5"/>
  <c r="AZ986" i="5"/>
  <c r="AY986" i="5"/>
  <c r="AX986" i="5"/>
  <c r="AW986" i="5"/>
  <c r="BB985" i="5"/>
  <c r="BA985" i="5"/>
  <c r="AZ985" i="5"/>
  <c r="AY985" i="5"/>
  <c r="AX985" i="5"/>
  <c r="AW985" i="5"/>
  <c r="BB984" i="5"/>
  <c r="BA984" i="5"/>
  <c r="AZ984" i="5"/>
  <c r="AY984" i="5"/>
  <c r="AX984" i="5"/>
  <c r="AW984" i="5"/>
  <c r="BB983" i="5"/>
  <c r="BA983" i="5"/>
  <c r="AZ983" i="5"/>
  <c r="AY983" i="5"/>
  <c r="AX983" i="5"/>
  <c r="AW983" i="5"/>
  <c r="BB982" i="5"/>
  <c r="BA982" i="5"/>
  <c r="AZ982" i="5"/>
  <c r="AY982" i="5"/>
  <c r="AX982" i="5"/>
  <c r="AW982" i="5"/>
  <c r="BB981" i="5"/>
  <c r="BA981" i="5"/>
  <c r="AZ981" i="5"/>
  <c r="AY981" i="5"/>
  <c r="AX981" i="5"/>
  <c r="AW981" i="5"/>
  <c r="BB980" i="5"/>
  <c r="BA980" i="5"/>
  <c r="AZ980" i="5"/>
  <c r="AY980" i="5"/>
  <c r="AX980" i="5"/>
  <c r="AW980" i="5"/>
  <c r="BB979" i="5"/>
  <c r="BA979" i="5"/>
  <c r="AZ979" i="5"/>
  <c r="AY979" i="5"/>
  <c r="AX979" i="5"/>
  <c r="AW979" i="5"/>
  <c r="BB978" i="5"/>
  <c r="BA978" i="5"/>
  <c r="AZ978" i="5"/>
  <c r="AY978" i="5"/>
  <c r="AX978" i="5"/>
  <c r="AW978" i="5"/>
  <c r="BB977" i="5"/>
  <c r="BA977" i="5"/>
  <c r="AZ977" i="5"/>
  <c r="AY977" i="5"/>
  <c r="AX977" i="5"/>
  <c r="AW977" i="5"/>
  <c r="BB976" i="5"/>
  <c r="BA976" i="5"/>
  <c r="AZ976" i="5"/>
  <c r="AY976" i="5"/>
  <c r="AX976" i="5"/>
  <c r="AW976" i="5"/>
  <c r="BB975" i="5"/>
  <c r="BA975" i="5"/>
  <c r="AZ975" i="5"/>
  <c r="AY975" i="5"/>
  <c r="AX975" i="5"/>
  <c r="AW975" i="5"/>
  <c r="BB974" i="5"/>
  <c r="BA974" i="5"/>
  <c r="AZ974" i="5"/>
  <c r="AY974" i="5"/>
  <c r="AX974" i="5"/>
  <c r="AW974" i="5"/>
  <c r="BB973" i="5"/>
  <c r="BA973" i="5"/>
  <c r="AZ973" i="5"/>
  <c r="AY973" i="5"/>
  <c r="AX973" i="5"/>
  <c r="AW973" i="5"/>
  <c r="BB972" i="5"/>
  <c r="BA972" i="5"/>
  <c r="AZ972" i="5"/>
  <c r="AY972" i="5"/>
  <c r="AX972" i="5"/>
  <c r="AW972" i="5"/>
  <c r="BB971" i="5"/>
  <c r="BA971" i="5"/>
  <c r="AZ971" i="5"/>
  <c r="AY971" i="5"/>
  <c r="AX971" i="5"/>
  <c r="AW971" i="5"/>
  <c r="BB970" i="5"/>
  <c r="BA970" i="5"/>
  <c r="AZ970" i="5"/>
  <c r="AY970" i="5"/>
  <c r="AX970" i="5"/>
  <c r="AW970" i="5"/>
  <c r="BB969" i="5"/>
  <c r="BA969" i="5"/>
  <c r="AZ969" i="5"/>
  <c r="AY969" i="5"/>
  <c r="AX969" i="5"/>
  <c r="AW969" i="5"/>
  <c r="BB968" i="5"/>
  <c r="BA968" i="5"/>
  <c r="AZ968" i="5"/>
  <c r="AY968" i="5"/>
  <c r="AX968" i="5"/>
  <c r="AW968" i="5"/>
  <c r="BB967" i="5"/>
  <c r="BA967" i="5"/>
  <c r="AZ967" i="5"/>
  <c r="AY967" i="5"/>
  <c r="AX967" i="5"/>
  <c r="AW967" i="5"/>
  <c r="BB966" i="5"/>
  <c r="BA966" i="5"/>
  <c r="AZ966" i="5"/>
  <c r="AY966" i="5"/>
  <c r="AX966" i="5"/>
  <c r="AW966" i="5"/>
  <c r="BB965" i="5"/>
  <c r="BA965" i="5"/>
  <c r="AZ965" i="5"/>
  <c r="AY965" i="5"/>
  <c r="AX965" i="5"/>
  <c r="AW965" i="5"/>
  <c r="BB964" i="5"/>
  <c r="BA964" i="5"/>
  <c r="AZ964" i="5"/>
  <c r="AY964" i="5"/>
  <c r="AX964" i="5"/>
  <c r="AW964" i="5"/>
  <c r="BB963" i="5"/>
  <c r="BA963" i="5"/>
  <c r="AZ963" i="5"/>
  <c r="AY963" i="5"/>
  <c r="AX963" i="5"/>
  <c r="AW963" i="5"/>
  <c r="BB962" i="5"/>
  <c r="BA962" i="5"/>
  <c r="AZ962" i="5"/>
  <c r="AY962" i="5"/>
  <c r="AX962" i="5"/>
  <c r="AW962" i="5"/>
  <c r="BB961" i="5"/>
  <c r="BA961" i="5"/>
  <c r="AZ961" i="5"/>
  <c r="AY961" i="5"/>
  <c r="AX961" i="5"/>
  <c r="AW961" i="5"/>
  <c r="BB960" i="5"/>
  <c r="BA960" i="5"/>
  <c r="AZ960" i="5"/>
  <c r="AY960" i="5"/>
  <c r="AX960" i="5"/>
  <c r="AW960" i="5"/>
  <c r="BB959" i="5"/>
  <c r="BA959" i="5"/>
  <c r="AZ959" i="5"/>
  <c r="AY959" i="5"/>
  <c r="AX959" i="5"/>
  <c r="AW959" i="5"/>
  <c r="BB958" i="5"/>
  <c r="BA958" i="5"/>
  <c r="AZ958" i="5"/>
  <c r="AY958" i="5"/>
  <c r="AX958" i="5"/>
  <c r="AW958" i="5"/>
  <c r="BB957" i="5"/>
  <c r="BA957" i="5"/>
  <c r="AZ957" i="5"/>
  <c r="AY957" i="5"/>
  <c r="AX957" i="5"/>
  <c r="AW957" i="5"/>
  <c r="BB956" i="5"/>
  <c r="BA956" i="5"/>
  <c r="AZ956" i="5"/>
  <c r="AY956" i="5"/>
  <c r="AX956" i="5"/>
  <c r="AW956" i="5"/>
  <c r="BB955" i="5"/>
  <c r="BA955" i="5"/>
  <c r="AZ955" i="5"/>
  <c r="AY955" i="5"/>
  <c r="AX955" i="5"/>
  <c r="AW955" i="5"/>
  <c r="BB954" i="5"/>
  <c r="BA954" i="5"/>
  <c r="AZ954" i="5"/>
  <c r="AY954" i="5"/>
  <c r="AX954" i="5"/>
  <c r="AW954" i="5"/>
  <c r="BB953" i="5"/>
  <c r="BA953" i="5"/>
  <c r="AZ953" i="5"/>
  <c r="AY953" i="5"/>
  <c r="AX953" i="5"/>
  <c r="AW953" i="5"/>
  <c r="BB952" i="5"/>
  <c r="BA952" i="5"/>
  <c r="AZ952" i="5"/>
  <c r="AY952" i="5"/>
  <c r="AX952" i="5"/>
  <c r="AW952" i="5"/>
  <c r="BB951" i="5"/>
  <c r="BA951" i="5"/>
  <c r="AZ951" i="5"/>
  <c r="AY951" i="5"/>
  <c r="AX951" i="5"/>
  <c r="AW951" i="5"/>
  <c r="BB950" i="5"/>
  <c r="BA950" i="5"/>
  <c r="AZ950" i="5"/>
  <c r="AY950" i="5"/>
  <c r="AX950" i="5"/>
  <c r="AW950" i="5"/>
  <c r="BB949" i="5"/>
  <c r="BA949" i="5"/>
  <c r="AZ949" i="5"/>
  <c r="AY949" i="5"/>
  <c r="AX949" i="5"/>
  <c r="AW949" i="5"/>
  <c r="BB948" i="5"/>
  <c r="BA948" i="5"/>
  <c r="AZ948" i="5"/>
  <c r="AY948" i="5"/>
  <c r="AX948" i="5"/>
  <c r="AW948" i="5"/>
  <c r="BB947" i="5"/>
  <c r="BA947" i="5"/>
  <c r="AZ947" i="5"/>
  <c r="AY947" i="5"/>
  <c r="AX947" i="5"/>
  <c r="AW947" i="5"/>
  <c r="BB946" i="5"/>
  <c r="BA946" i="5"/>
  <c r="AZ946" i="5"/>
  <c r="AY946" i="5"/>
  <c r="AX946" i="5"/>
  <c r="AW946" i="5"/>
  <c r="BB945" i="5"/>
  <c r="BA945" i="5"/>
  <c r="AZ945" i="5"/>
  <c r="AY945" i="5"/>
  <c r="AX945" i="5"/>
  <c r="AW945" i="5"/>
  <c r="BB944" i="5"/>
  <c r="BA944" i="5"/>
  <c r="AZ944" i="5"/>
  <c r="AY944" i="5"/>
  <c r="AX944" i="5"/>
  <c r="AW944" i="5"/>
  <c r="BB943" i="5"/>
  <c r="BA943" i="5"/>
  <c r="AZ943" i="5"/>
  <c r="AY943" i="5"/>
  <c r="AX943" i="5"/>
  <c r="AW943" i="5"/>
  <c r="BB942" i="5"/>
  <c r="BA942" i="5"/>
  <c r="AZ942" i="5"/>
  <c r="AY942" i="5"/>
  <c r="AX942" i="5"/>
  <c r="AW942" i="5"/>
  <c r="BB941" i="5"/>
  <c r="BA941" i="5"/>
  <c r="AZ941" i="5"/>
  <c r="AY941" i="5"/>
  <c r="AX941" i="5"/>
  <c r="AW941" i="5"/>
  <c r="BB940" i="5"/>
  <c r="BA940" i="5"/>
  <c r="AZ940" i="5"/>
  <c r="AY940" i="5"/>
  <c r="AX940" i="5"/>
  <c r="AW940" i="5"/>
  <c r="BB939" i="5"/>
  <c r="BA939" i="5"/>
  <c r="AZ939" i="5"/>
  <c r="AY939" i="5"/>
  <c r="AX939" i="5"/>
  <c r="AW939" i="5"/>
  <c r="BB938" i="5"/>
  <c r="BA938" i="5"/>
  <c r="AZ938" i="5"/>
  <c r="AY938" i="5"/>
  <c r="AX938" i="5"/>
  <c r="AW938" i="5"/>
  <c r="BB937" i="5"/>
  <c r="BA937" i="5"/>
  <c r="AZ937" i="5"/>
  <c r="AY937" i="5"/>
  <c r="AX937" i="5"/>
  <c r="AW937" i="5"/>
  <c r="BB936" i="5"/>
  <c r="BA936" i="5"/>
  <c r="AZ936" i="5"/>
  <c r="AY936" i="5"/>
  <c r="AX936" i="5"/>
  <c r="AW936" i="5"/>
  <c r="BB935" i="5"/>
  <c r="BA935" i="5"/>
  <c r="AZ935" i="5"/>
  <c r="AY935" i="5"/>
  <c r="AX935" i="5"/>
  <c r="AW935" i="5"/>
  <c r="BB934" i="5"/>
  <c r="BA934" i="5"/>
  <c r="AZ934" i="5"/>
  <c r="AY934" i="5"/>
  <c r="AX934" i="5"/>
  <c r="AW934" i="5"/>
  <c r="BB933" i="5"/>
  <c r="BA933" i="5"/>
  <c r="AZ933" i="5"/>
  <c r="AY933" i="5"/>
  <c r="AX933" i="5"/>
  <c r="AW933" i="5"/>
  <c r="BB932" i="5"/>
  <c r="BA932" i="5"/>
  <c r="AZ932" i="5"/>
  <c r="AY932" i="5"/>
  <c r="AX932" i="5"/>
  <c r="AW932" i="5"/>
  <c r="BB931" i="5"/>
  <c r="BA931" i="5"/>
  <c r="AZ931" i="5"/>
  <c r="AY931" i="5"/>
  <c r="AX931" i="5"/>
  <c r="AW931" i="5"/>
  <c r="BB930" i="5"/>
  <c r="BA930" i="5"/>
  <c r="AZ930" i="5"/>
  <c r="AY930" i="5"/>
  <c r="AX930" i="5"/>
  <c r="AW930" i="5"/>
  <c r="BB929" i="5"/>
  <c r="BA929" i="5"/>
  <c r="AZ929" i="5"/>
  <c r="AY929" i="5"/>
  <c r="AX929" i="5"/>
  <c r="AW929" i="5"/>
  <c r="BB928" i="5"/>
  <c r="BA928" i="5"/>
  <c r="AZ928" i="5"/>
  <c r="AY928" i="5"/>
  <c r="AX928" i="5"/>
  <c r="AW928" i="5"/>
  <c r="BB927" i="5"/>
  <c r="BA927" i="5"/>
  <c r="AZ927" i="5"/>
  <c r="AY927" i="5"/>
  <c r="AX927" i="5"/>
  <c r="AW927" i="5"/>
  <c r="BB926" i="5"/>
  <c r="BA926" i="5"/>
  <c r="AZ926" i="5"/>
  <c r="AY926" i="5"/>
  <c r="AX926" i="5"/>
  <c r="AW926" i="5"/>
  <c r="BB925" i="5"/>
  <c r="BA925" i="5"/>
  <c r="AZ925" i="5"/>
  <c r="AY925" i="5"/>
  <c r="AX925" i="5"/>
  <c r="AW925" i="5"/>
  <c r="BB924" i="5"/>
  <c r="BA924" i="5"/>
  <c r="AZ924" i="5"/>
  <c r="AY924" i="5"/>
  <c r="AX924" i="5"/>
  <c r="AW924" i="5"/>
  <c r="BB923" i="5"/>
  <c r="BA923" i="5"/>
  <c r="AZ923" i="5"/>
  <c r="AY923" i="5"/>
  <c r="AX923" i="5"/>
  <c r="AW923" i="5"/>
  <c r="BB922" i="5"/>
  <c r="BA922" i="5"/>
  <c r="AZ922" i="5"/>
  <c r="AY922" i="5"/>
  <c r="AX922" i="5"/>
  <c r="AW922" i="5"/>
  <c r="BB921" i="5"/>
  <c r="BA921" i="5"/>
  <c r="AZ921" i="5"/>
  <c r="AY921" i="5"/>
  <c r="AX921" i="5"/>
  <c r="AW921" i="5"/>
  <c r="BB920" i="5"/>
  <c r="BA920" i="5"/>
  <c r="AZ920" i="5"/>
  <c r="AY920" i="5"/>
  <c r="AX920" i="5"/>
  <c r="AW920" i="5"/>
  <c r="BB919" i="5"/>
  <c r="BA919" i="5"/>
  <c r="AZ919" i="5"/>
  <c r="AY919" i="5"/>
  <c r="AX919" i="5"/>
  <c r="AW919" i="5"/>
  <c r="BB918" i="5"/>
  <c r="BA918" i="5"/>
  <c r="AZ918" i="5"/>
  <c r="AY918" i="5"/>
  <c r="AX918" i="5"/>
  <c r="AW918" i="5"/>
  <c r="BB917" i="5"/>
  <c r="BA917" i="5"/>
  <c r="AZ917" i="5"/>
  <c r="AY917" i="5"/>
  <c r="AX917" i="5"/>
  <c r="AW917" i="5"/>
  <c r="BB916" i="5"/>
  <c r="BA916" i="5"/>
  <c r="AZ916" i="5"/>
  <c r="AY916" i="5"/>
  <c r="AX916" i="5"/>
  <c r="AW916" i="5"/>
  <c r="BB915" i="5"/>
  <c r="BA915" i="5"/>
  <c r="AZ915" i="5"/>
  <c r="AY915" i="5"/>
  <c r="AX915" i="5"/>
  <c r="AW915" i="5"/>
  <c r="BB914" i="5"/>
  <c r="BA914" i="5"/>
  <c r="AZ914" i="5"/>
  <c r="AY914" i="5"/>
  <c r="AX914" i="5"/>
  <c r="AW914" i="5"/>
  <c r="BB913" i="5"/>
  <c r="BA913" i="5"/>
  <c r="AZ913" i="5"/>
  <c r="AY913" i="5"/>
  <c r="AX913" i="5"/>
  <c r="AW913" i="5"/>
  <c r="BB912" i="5"/>
  <c r="BA912" i="5"/>
  <c r="AZ912" i="5"/>
  <c r="AY912" i="5"/>
  <c r="AX912" i="5"/>
  <c r="AW912" i="5"/>
  <c r="BB911" i="5"/>
  <c r="BA911" i="5"/>
  <c r="AZ911" i="5"/>
  <c r="AY911" i="5"/>
  <c r="AX911" i="5"/>
  <c r="AW911" i="5"/>
  <c r="BB910" i="5"/>
  <c r="BA910" i="5"/>
  <c r="AZ910" i="5"/>
  <c r="AY910" i="5"/>
  <c r="AX910" i="5"/>
  <c r="AW910" i="5"/>
  <c r="BB909" i="5"/>
  <c r="BA909" i="5"/>
  <c r="AZ909" i="5"/>
  <c r="AY909" i="5"/>
  <c r="AX909" i="5"/>
  <c r="AW909" i="5"/>
  <c r="BB908" i="5"/>
  <c r="BA908" i="5"/>
  <c r="AZ908" i="5"/>
  <c r="AY908" i="5"/>
  <c r="AX908" i="5"/>
  <c r="AW908" i="5"/>
  <c r="BB907" i="5"/>
  <c r="BA907" i="5"/>
  <c r="AZ907" i="5"/>
  <c r="AY907" i="5"/>
  <c r="AX907" i="5"/>
  <c r="AW907" i="5"/>
  <c r="BB906" i="5"/>
  <c r="BA906" i="5"/>
  <c r="AZ906" i="5"/>
  <c r="AY906" i="5"/>
  <c r="AX906" i="5"/>
  <c r="AW906" i="5"/>
  <c r="BB905" i="5"/>
  <c r="BA905" i="5"/>
  <c r="AZ905" i="5"/>
  <c r="AY905" i="5"/>
  <c r="AX905" i="5"/>
  <c r="AW905" i="5"/>
  <c r="BB904" i="5"/>
  <c r="BA904" i="5"/>
  <c r="AZ904" i="5"/>
  <c r="AY904" i="5"/>
  <c r="AX904" i="5"/>
  <c r="AW904" i="5"/>
  <c r="BB903" i="5"/>
  <c r="BA903" i="5"/>
  <c r="AZ903" i="5"/>
  <c r="AY903" i="5"/>
  <c r="AX903" i="5"/>
  <c r="AW903" i="5"/>
  <c r="BB902" i="5"/>
  <c r="BA902" i="5"/>
  <c r="AZ902" i="5"/>
  <c r="AY902" i="5"/>
  <c r="AX902" i="5"/>
  <c r="AW902" i="5"/>
  <c r="BB901" i="5"/>
  <c r="BA901" i="5"/>
  <c r="AZ901" i="5"/>
  <c r="AY901" i="5"/>
  <c r="AX901" i="5"/>
  <c r="AW901" i="5"/>
  <c r="BB900" i="5"/>
  <c r="BA900" i="5"/>
  <c r="AZ900" i="5"/>
  <c r="AY900" i="5"/>
  <c r="AX900" i="5"/>
  <c r="AW900" i="5"/>
  <c r="BB899" i="5"/>
  <c r="BA899" i="5"/>
  <c r="AZ899" i="5"/>
  <c r="AY899" i="5"/>
  <c r="AX899" i="5"/>
  <c r="AW899" i="5"/>
  <c r="BB898" i="5"/>
  <c r="BA898" i="5"/>
  <c r="AZ898" i="5"/>
  <c r="AY898" i="5"/>
  <c r="AX898" i="5"/>
  <c r="AW898" i="5"/>
  <c r="BB897" i="5"/>
  <c r="BA897" i="5"/>
  <c r="AZ897" i="5"/>
  <c r="AY897" i="5"/>
  <c r="AX897" i="5"/>
  <c r="AW897" i="5"/>
  <c r="BB896" i="5"/>
  <c r="BA896" i="5"/>
  <c r="AZ896" i="5"/>
  <c r="AY896" i="5"/>
  <c r="AX896" i="5"/>
  <c r="AW896" i="5"/>
  <c r="BB895" i="5"/>
  <c r="BA895" i="5"/>
  <c r="AZ895" i="5"/>
  <c r="AY895" i="5"/>
  <c r="AX895" i="5"/>
  <c r="AW895" i="5"/>
  <c r="BB894" i="5"/>
  <c r="BA894" i="5"/>
  <c r="AZ894" i="5"/>
  <c r="AY894" i="5"/>
  <c r="AX894" i="5"/>
  <c r="AW894" i="5"/>
  <c r="BB893" i="5"/>
  <c r="BA893" i="5"/>
  <c r="AZ893" i="5"/>
  <c r="AY893" i="5"/>
  <c r="AX893" i="5"/>
  <c r="AW893" i="5"/>
  <c r="BB892" i="5"/>
  <c r="BA892" i="5"/>
  <c r="AZ892" i="5"/>
  <c r="AY892" i="5"/>
  <c r="AX892" i="5"/>
  <c r="AW892" i="5"/>
  <c r="BB891" i="5"/>
  <c r="BA891" i="5"/>
  <c r="AZ891" i="5"/>
  <c r="AY891" i="5"/>
  <c r="AX891" i="5"/>
  <c r="AW891" i="5"/>
  <c r="BB890" i="5"/>
  <c r="BA890" i="5"/>
  <c r="AZ890" i="5"/>
  <c r="AY890" i="5"/>
  <c r="AX890" i="5"/>
  <c r="AW890" i="5"/>
  <c r="BB889" i="5"/>
  <c r="BA889" i="5"/>
  <c r="AZ889" i="5"/>
  <c r="AY889" i="5"/>
  <c r="AX889" i="5"/>
  <c r="AW889" i="5"/>
  <c r="BB888" i="5"/>
  <c r="BA888" i="5"/>
  <c r="AZ888" i="5"/>
  <c r="AY888" i="5"/>
  <c r="AX888" i="5"/>
  <c r="AW888" i="5"/>
  <c r="BB887" i="5"/>
  <c r="BA887" i="5"/>
  <c r="AZ887" i="5"/>
  <c r="AY887" i="5"/>
  <c r="AX887" i="5"/>
  <c r="AW887" i="5"/>
  <c r="BB886" i="5"/>
  <c r="BA886" i="5"/>
  <c r="AZ886" i="5"/>
  <c r="AY886" i="5"/>
  <c r="AX886" i="5"/>
  <c r="AW886" i="5"/>
  <c r="BB885" i="5"/>
  <c r="BA885" i="5"/>
  <c r="AZ885" i="5"/>
  <c r="AY885" i="5"/>
  <c r="AX885" i="5"/>
  <c r="AW885" i="5"/>
  <c r="BB884" i="5"/>
  <c r="BA884" i="5"/>
  <c r="AZ884" i="5"/>
  <c r="AY884" i="5"/>
  <c r="AX884" i="5"/>
  <c r="AW884" i="5"/>
  <c r="BB883" i="5"/>
  <c r="BA883" i="5"/>
  <c r="AZ883" i="5"/>
  <c r="AY883" i="5"/>
  <c r="AX883" i="5"/>
  <c r="AW883" i="5"/>
  <c r="BB882" i="5"/>
  <c r="BA882" i="5"/>
  <c r="AZ882" i="5"/>
  <c r="AY882" i="5"/>
  <c r="AX882" i="5"/>
  <c r="AW882" i="5"/>
  <c r="BB881" i="5"/>
  <c r="BA881" i="5"/>
  <c r="AZ881" i="5"/>
  <c r="AY881" i="5"/>
  <c r="AX881" i="5"/>
  <c r="AW881" i="5"/>
  <c r="BB880" i="5"/>
  <c r="BA880" i="5"/>
  <c r="AZ880" i="5"/>
  <c r="AY880" i="5"/>
  <c r="AX880" i="5"/>
  <c r="AW880" i="5"/>
  <c r="BB879" i="5"/>
  <c r="BA879" i="5"/>
  <c r="AZ879" i="5"/>
  <c r="AY879" i="5"/>
  <c r="AX879" i="5"/>
  <c r="AW879" i="5"/>
  <c r="BB878" i="5"/>
  <c r="BA878" i="5"/>
  <c r="AZ878" i="5"/>
  <c r="AY878" i="5"/>
  <c r="AX878" i="5"/>
  <c r="AW878" i="5"/>
  <c r="BB877" i="5"/>
  <c r="BA877" i="5"/>
  <c r="AZ877" i="5"/>
  <c r="AY877" i="5"/>
  <c r="AX877" i="5"/>
  <c r="AW877" i="5"/>
  <c r="BB876" i="5"/>
  <c r="BA876" i="5"/>
  <c r="AZ876" i="5"/>
  <c r="AY876" i="5"/>
  <c r="AX876" i="5"/>
  <c r="AW876" i="5"/>
  <c r="BB875" i="5"/>
  <c r="BA875" i="5"/>
  <c r="AZ875" i="5"/>
  <c r="AY875" i="5"/>
  <c r="AX875" i="5"/>
  <c r="AW875" i="5"/>
  <c r="BB874" i="5"/>
  <c r="BA874" i="5"/>
  <c r="AZ874" i="5"/>
  <c r="AY874" i="5"/>
  <c r="AX874" i="5"/>
  <c r="AW874" i="5"/>
  <c r="BB873" i="5"/>
  <c r="BA873" i="5"/>
  <c r="AZ873" i="5"/>
  <c r="AY873" i="5"/>
  <c r="AX873" i="5"/>
  <c r="AW873" i="5"/>
  <c r="BB872" i="5"/>
  <c r="BA872" i="5"/>
  <c r="AZ872" i="5"/>
  <c r="AY872" i="5"/>
  <c r="AX872" i="5"/>
  <c r="AW872" i="5"/>
  <c r="BB871" i="5"/>
  <c r="BA871" i="5"/>
  <c r="AZ871" i="5"/>
  <c r="AY871" i="5"/>
  <c r="AX871" i="5"/>
  <c r="AW871" i="5"/>
  <c r="BB870" i="5"/>
  <c r="BA870" i="5"/>
  <c r="AZ870" i="5"/>
  <c r="AY870" i="5"/>
  <c r="AX870" i="5"/>
  <c r="AW870" i="5"/>
  <c r="BB869" i="5"/>
  <c r="BA869" i="5"/>
  <c r="AZ869" i="5"/>
  <c r="AY869" i="5"/>
  <c r="AX869" i="5"/>
  <c r="AW869" i="5"/>
  <c r="BB868" i="5"/>
  <c r="BA868" i="5"/>
  <c r="AZ868" i="5"/>
  <c r="AY868" i="5"/>
  <c r="AX868" i="5"/>
  <c r="AW868" i="5"/>
  <c r="BB867" i="5"/>
  <c r="BA867" i="5"/>
  <c r="AZ867" i="5"/>
  <c r="AY867" i="5"/>
  <c r="AX867" i="5"/>
  <c r="AW867" i="5"/>
  <c r="BB866" i="5"/>
  <c r="BA866" i="5"/>
  <c r="AZ866" i="5"/>
  <c r="AY866" i="5"/>
  <c r="AX866" i="5"/>
  <c r="AW866" i="5"/>
  <c r="BB865" i="5"/>
  <c r="BA865" i="5"/>
  <c r="AZ865" i="5"/>
  <c r="AY865" i="5"/>
  <c r="AX865" i="5"/>
  <c r="AW865" i="5"/>
  <c r="BB864" i="5"/>
  <c r="BA864" i="5"/>
  <c r="AZ864" i="5"/>
  <c r="AY864" i="5"/>
  <c r="AX864" i="5"/>
  <c r="AW864" i="5"/>
  <c r="BB863" i="5"/>
  <c r="BA863" i="5"/>
  <c r="AZ863" i="5"/>
  <c r="AY863" i="5"/>
  <c r="AX863" i="5"/>
  <c r="AW863" i="5"/>
  <c r="BB862" i="5"/>
  <c r="BA862" i="5"/>
  <c r="AZ862" i="5"/>
  <c r="AY862" i="5"/>
  <c r="AX862" i="5"/>
  <c r="AW862" i="5"/>
  <c r="BB861" i="5"/>
  <c r="BA861" i="5"/>
  <c r="AZ861" i="5"/>
  <c r="AY861" i="5"/>
  <c r="AX861" i="5"/>
  <c r="AW861" i="5"/>
  <c r="BB860" i="5"/>
  <c r="BA860" i="5"/>
  <c r="AZ860" i="5"/>
  <c r="AY860" i="5"/>
  <c r="AX860" i="5"/>
  <c r="AW860" i="5"/>
  <c r="BB859" i="5"/>
  <c r="BA859" i="5"/>
  <c r="AZ859" i="5"/>
  <c r="AY859" i="5"/>
  <c r="AX859" i="5"/>
  <c r="AW859" i="5"/>
  <c r="BB858" i="5"/>
  <c r="BA858" i="5"/>
  <c r="AZ858" i="5"/>
  <c r="AY858" i="5"/>
  <c r="AX858" i="5"/>
  <c r="AW858" i="5"/>
  <c r="BB857" i="5"/>
  <c r="BA857" i="5"/>
  <c r="AZ857" i="5"/>
  <c r="AY857" i="5"/>
  <c r="AX857" i="5"/>
  <c r="AW857" i="5"/>
  <c r="BB856" i="5"/>
  <c r="BA856" i="5"/>
  <c r="AZ856" i="5"/>
  <c r="AY856" i="5"/>
  <c r="AX856" i="5"/>
  <c r="AW856" i="5"/>
  <c r="BB855" i="5"/>
  <c r="BA855" i="5"/>
  <c r="AZ855" i="5"/>
  <c r="AY855" i="5"/>
  <c r="AX855" i="5"/>
  <c r="AW855" i="5"/>
  <c r="BB854" i="5"/>
  <c r="BA854" i="5"/>
  <c r="AZ854" i="5"/>
  <c r="AY854" i="5"/>
  <c r="AX854" i="5"/>
  <c r="AW854" i="5"/>
  <c r="BB853" i="5"/>
  <c r="BA853" i="5"/>
  <c r="AZ853" i="5"/>
  <c r="AY853" i="5"/>
  <c r="AX853" i="5"/>
  <c r="AW853" i="5"/>
  <c r="BB852" i="5"/>
  <c r="BA852" i="5"/>
  <c r="AZ852" i="5"/>
  <c r="AY852" i="5"/>
  <c r="AX852" i="5"/>
  <c r="AW852" i="5"/>
  <c r="BB851" i="5"/>
  <c r="BA851" i="5"/>
  <c r="AZ851" i="5"/>
  <c r="AY851" i="5"/>
  <c r="AX851" i="5"/>
  <c r="AW851" i="5"/>
  <c r="BB850" i="5"/>
  <c r="BA850" i="5"/>
  <c r="AZ850" i="5"/>
  <c r="AY850" i="5"/>
  <c r="AX850" i="5"/>
  <c r="AW850" i="5"/>
  <c r="BB849" i="5"/>
  <c r="BA849" i="5"/>
  <c r="AZ849" i="5"/>
  <c r="AY849" i="5"/>
  <c r="AX849" i="5"/>
  <c r="AW849" i="5"/>
  <c r="BB848" i="5"/>
  <c r="BA848" i="5"/>
  <c r="AZ848" i="5"/>
  <c r="AY848" i="5"/>
  <c r="AX848" i="5"/>
  <c r="AW848" i="5"/>
  <c r="BB847" i="5"/>
  <c r="BA847" i="5"/>
  <c r="AZ847" i="5"/>
  <c r="AY847" i="5"/>
  <c r="AX847" i="5"/>
  <c r="AW847" i="5"/>
  <c r="BB846" i="5"/>
  <c r="BA846" i="5"/>
  <c r="AZ846" i="5"/>
  <c r="AY846" i="5"/>
  <c r="AX846" i="5"/>
  <c r="AW846" i="5"/>
  <c r="BB845" i="5"/>
  <c r="BA845" i="5"/>
  <c r="AZ845" i="5"/>
  <c r="AY845" i="5"/>
  <c r="AX845" i="5"/>
  <c r="AW845" i="5"/>
  <c r="BB844" i="5"/>
  <c r="BA844" i="5"/>
  <c r="AZ844" i="5"/>
  <c r="AY844" i="5"/>
  <c r="AX844" i="5"/>
  <c r="AW844" i="5"/>
  <c r="BB843" i="5"/>
  <c r="BA843" i="5"/>
  <c r="AZ843" i="5"/>
  <c r="AY843" i="5"/>
  <c r="AX843" i="5"/>
  <c r="AW843" i="5"/>
  <c r="BB842" i="5"/>
  <c r="BA842" i="5"/>
  <c r="AZ842" i="5"/>
  <c r="AY842" i="5"/>
  <c r="AX842" i="5"/>
  <c r="AW842" i="5"/>
  <c r="BB841" i="5"/>
  <c r="BA841" i="5"/>
  <c r="AZ841" i="5"/>
  <c r="AY841" i="5"/>
  <c r="AX841" i="5"/>
  <c r="AW841" i="5"/>
  <c r="BB840" i="5"/>
  <c r="BA840" i="5"/>
  <c r="AZ840" i="5"/>
  <c r="AY840" i="5"/>
  <c r="AX840" i="5"/>
  <c r="AW840" i="5"/>
  <c r="BB839" i="5"/>
  <c r="BA839" i="5"/>
  <c r="AZ839" i="5"/>
  <c r="AY839" i="5"/>
  <c r="AX839" i="5"/>
  <c r="AW839" i="5"/>
  <c r="BB838" i="5"/>
  <c r="BA838" i="5"/>
  <c r="AZ838" i="5"/>
  <c r="AY838" i="5"/>
  <c r="AX838" i="5"/>
  <c r="AW838" i="5"/>
  <c r="BB837" i="5"/>
  <c r="BA837" i="5"/>
  <c r="AZ837" i="5"/>
  <c r="AY837" i="5"/>
  <c r="AX837" i="5"/>
  <c r="AW837" i="5"/>
  <c r="BB836" i="5"/>
  <c r="BA836" i="5"/>
  <c r="AZ836" i="5"/>
  <c r="AY836" i="5"/>
  <c r="AX836" i="5"/>
  <c r="AW836" i="5"/>
  <c r="BB835" i="5"/>
  <c r="BA835" i="5"/>
  <c r="AZ835" i="5"/>
  <c r="AY835" i="5"/>
  <c r="AX835" i="5"/>
  <c r="AW835" i="5"/>
  <c r="BB834" i="5"/>
  <c r="BA834" i="5"/>
  <c r="AZ834" i="5"/>
  <c r="AY834" i="5"/>
  <c r="AX834" i="5"/>
  <c r="AW834" i="5"/>
  <c r="BB833" i="5"/>
  <c r="BA833" i="5"/>
  <c r="AZ833" i="5"/>
  <c r="AY833" i="5"/>
  <c r="AX833" i="5"/>
  <c r="AW833" i="5"/>
  <c r="BB832" i="5"/>
  <c r="BA832" i="5"/>
  <c r="AZ832" i="5"/>
  <c r="AY832" i="5"/>
  <c r="AX832" i="5"/>
  <c r="AW832" i="5"/>
  <c r="BB831" i="5"/>
  <c r="BA831" i="5"/>
  <c r="AZ831" i="5"/>
  <c r="AY831" i="5"/>
  <c r="AX831" i="5"/>
  <c r="AW831" i="5"/>
  <c r="BB830" i="5"/>
  <c r="BA830" i="5"/>
  <c r="AZ830" i="5"/>
  <c r="AY830" i="5"/>
  <c r="AX830" i="5"/>
  <c r="AW830" i="5"/>
  <c r="BB829" i="5"/>
  <c r="BA829" i="5"/>
  <c r="AZ829" i="5"/>
  <c r="AY829" i="5"/>
  <c r="AX829" i="5"/>
  <c r="AW829" i="5"/>
  <c r="BB828" i="5"/>
  <c r="BA828" i="5"/>
  <c r="AZ828" i="5"/>
  <c r="AY828" i="5"/>
  <c r="AX828" i="5"/>
  <c r="AW828" i="5"/>
  <c r="BB827" i="5"/>
  <c r="BA827" i="5"/>
  <c r="AZ827" i="5"/>
  <c r="AY827" i="5"/>
  <c r="AX827" i="5"/>
  <c r="AW827" i="5"/>
  <c r="BB826" i="5"/>
  <c r="BA826" i="5"/>
  <c r="AZ826" i="5"/>
  <c r="AY826" i="5"/>
  <c r="AX826" i="5"/>
  <c r="AW826" i="5"/>
  <c r="BB825" i="5"/>
  <c r="BA825" i="5"/>
  <c r="AZ825" i="5"/>
  <c r="AY825" i="5"/>
  <c r="AX825" i="5"/>
  <c r="AW825" i="5"/>
  <c r="BB824" i="5"/>
  <c r="BA824" i="5"/>
  <c r="AZ824" i="5"/>
  <c r="AY824" i="5"/>
  <c r="AX824" i="5"/>
  <c r="AW824" i="5"/>
  <c r="BB823" i="5"/>
  <c r="BA823" i="5"/>
  <c r="AZ823" i="5"/>
  <c r="AY823" i="5"/>
  <c r="AX823" i="5"/>
  <c r="AW823" i="5"/>
  <c r="BB822" i="5"/>
  <c r="BA822" i="5"/>
  <c r="AZ822" i="5"/>
  <c r="AY822" i="5"/>
  <c r="AX822" i="5"/>
  <c r="AW822" i="5"/>
  <c r="BB821" i="5"/>
  <c r="BA821" i="5"/>
  <c r="AZ821" i="5"/>
  <c r="AY821" i="5"/>
  <c r="AX821" i="5"/>
  <c r="AW821" i="5"/>
  <c r="BB820" i="5"/>
  <c r="BA820" i="5"/>
  <c r="AZ820" i="5"/>
  <c r="AY820" i="5"/>
  <c r="AX820" i="5"/>
  <c r="AW820" i="5"/>
  <c r="BB819" i="5"/>
  <c r="BA819" i="5"/>
  <c r="AZ819" i="5"/>
  <c r="AY819" i="5"/>
  <c r="AX819" i="5"/>
  <c r="AW819" i="5"/>
  <c r="BB818" i="5"/>
  <c r="BA818" i="5"/>
  <c r="AZ818" i="5"/>
  <c r="AY818" i="5"/>
  <c r="AX818" i="5"/>
  <c r="AW818" i="5"/>
  <c r="BB817" i="5"/>
  <c r="BA817" i="5"/>
  <c r="AZ817" i="5"/>
  <c r="AY817" i="5"/>
  <c r="AX817" i="5"/>
  <c r="AW817" i="5"/>
  <c r="BB816" i="5"/>
  <c r="BA816" i="5"/>
  <c r="AZ816" i="5"/>
  <c r="AY816" i="5"/>
  <c r="AX816" i="5"/>
  <c r="AW816" i="5"/>
  <c r="BB815" i="5"/>
  <c r="BA815" i="5"/>
  <c r="AZ815" i="5"/>
  <c r="AY815" i="5"/>
  <c r="AX815" i="5"/>
  <c r="AW815" i="5"/>
  <c r="BB814" i="5"/>
  <c r="BA814" i="5"/>
  <c r="AZ814" i="5"/>
  <c r="AY814" i="5"/>
  <c r="AX814" i="5"/>
  <c r="AW814" i="5"/>
  <c r="BB813" i="5"/>
  <c r="BA813" i="5"/>
  <c r="AZ813" i="5"/>
  <c r="AY813" i="5"/>
  <c r="AX813" i="5"/>
  <c r="AW813" i="5"/>
  <c r="BB812" i="5"/>
  <c r="BA812" i="5"/>
  <c r="AZ812" i="5"/>
  <c r="AY812" i="5"/>
  <c r="AX812" i="5"/>
  <c r="AW812" i="5"/>
  <c r="BB811" i="5"/>
  <c r="BA811" i="5"/>
  <c r="AZ811" i="5"/>
  <c r="AY811" i="5"/>
  <c r="AX811" i="5"/>
  <c r="AW811" i="5"/>
  <c r="BB810" i="5"/>
  <c r="BA810" i="5"/>
  <c r="AZ810" i="5"/>
  <c r="AY810" i="5"/>
  <c r="AX810" i="5"/>
  <c r="AW810" i="5"/>
  <c r="BB809" i="5"/>
  <c r="BA809" i="5"/>
  <c r="AZ809" i="5"/>
  <c r="AY809" i="5"/>
  <c r="AX809" i="5"/>
  <c r="AW809" i="5"/>
  <c r="BB808" i="5"/>
  <c r="BA808" i="5"/>
  <c r="AZ808" i="5"/>
  <c r="AY808" i="5"/>
  <c r="AX808" i="5"/>
  <c r="AW808" i="5"/>
  <c r="BB807" i="5"/>
  <c r="BA807" i="5"/>
  <c r="AZ807" i="5"/>
  <c r="AY807" i="5"/>
  <c r="AX807" i="5"/>
  <c r="AW807" i="5"/>
  <c r="BB806" i="5"/>
  <c r="BA806" i="5"/>
  <c r="AZ806" i="5"/>
  <c r="AY806" i="5"/>
  <c r="AX806" i="5"/>
  <c r="AW806" i="5"/>
  <c r="BB805" i="5"/>
  <c r="BA805" i="5"/>
  <c r="AZ805" i="5"/>
  <c r="AY805" i="5"/>
  <c r="AX805" i="5"/>
  <c r="AW805" i="5"/>
  <c r="BB804" i="5"/>
  <c r="BA804" i="5"/>
  <c r="AZ804" i="5"/>
  <c r="AY804" i="5"/>
  <c r="AX804" i="5"/>
  <c r="AW804" i="5"/>
  <c r="BB803" i="5"/>
  <c r="BA803" i="5"/>
  <c r="AZ803" i="5"/>
  <c r="AY803" i="5"/>
  <c r="AX803" i="5"/>
  <c r="AW803" i="5"/>
  <c r="BB802" i="5"/>
  <c r="BA802" i="5"/>
  <c r="AZ802" i="5"/>
  <c r="AY802" i="5"/>
  <c r="AX802" i="5"/>
  <c r="AW802" i="5"/>
  <c r="BB801" i="5"/>
  <c r="BA801" i="5"/>
  <c r="AZ801" i="5"/>
  <c r="AY801" i="5"/>
  <c r="AX801" i="5"/>
  <c r="AW801" i="5"/>
  <c r="BB800" i="5"/>
  <c r="BA800" i="5"/>
  <c r="AZ800" i="5"/>
  <c r="AY800" i="5"/>
  <c r="AX800" i="5"/>
  <c r="AW800" i="5"/>
  <c r="BB799" i="5"/>
  <c r="BA799" i="5"/>
  <c r="AZ799" i="5"/>
  <c r="AY799" i="5"/>
  <c r="AX799" i="5"/>
  <c r="AW799" i="5"/>
  <c r="BB798" i="5"/>
  <c r="BA798" i="5"/>
  <c r="AZ798" i="5"/>
  <c r="AY798" i="5"/>
  <c r="AX798" i="5"/>
  <c r="AW798" i="5"/>
  <c r="BB797" i="5"/>
  <c r="BA797" i="5"/>
  <c r="AZ797" i="5"/>
  <c r="AY797" i="5"/>
  <c r="AX797" i="5"/>
  <c r="AW797" i="5"/>
  <c r="BB796" i="5"/>
  <c r="BA796" i="5"/>
  <c r="AZ796" i="5"/>
  <c r="AY796" i="5"/>
  <c r="AX796" i="5"/>
  <c r="AW796" i="5"/>
  <c r="BB795" i="5"/>
  <c r="BA795" i="5"/>
  <c r="AZ795" i="5"/>
  <c r="AY795" i="5"/>
  <c r="AX795" i="5"/>
  <c r="AW795" i="5"/>
  <c r="BB794" i="5"/>
  <c r="BA794" i="5"/>
  <c r="AZ794" i="5"/>
  <c r="AY794" i="5"/>
  <c r="AX794" i="5"/>
  <c r="AW794" i="5"/>
  <c r="BB793" i="5"/>
  <c r="BA793" i="5"/>
  <c r="AZ793" i="5"/>
  <c r="AY793" i="5"/>
  <c r="AX793" i="5"/>
  <c r="AW793" i="5"/>
  <c r="BB792" i="5"/>
  <c r="BA792" i="5"/>
  <c r="AZ792" i="5"/>
  <c r="AY792" i="5"/>
  <c r="AX792" i="5"/>
  <c r="AW792" i="5"/>
  <c r="BB791" i="5"/>
  <c r="BA791" i="5"/>
  <c r="AZ791" i="5"/>
  <c r="AY791" i="5"/>
  <c r="AX791" i="5"/>
  <c r="AW791" i="5"/>
  <c r="BB790" i="5"/>
  <c r="BA790" i="5"/>
  <c r="AZ790" i="5"/>
  <c r="AY790" i="5"/>
  <c r="AX790" i="5"/>
  <c r="AW790" i="5"/>
  <c r="BB789" i="5"/>
  <c r="BA789" i="5"/>
  <c r="AZ789" i="5"/>
  <c r="AY789" i="5"/>
  <c r="AX789" i="5"/>
  <c r="AW789" i="5"/>
  <c r="BB788" i="5"/>
  <c r="BA788" i="5"/>
  <c r="AZ788" i="5"/>
  <c r="AY788" i="5"/>
  <c r="AX788" i="5"/>
  <c r="AW788" i="5"/>
  <c r="BB787" i="5"/>
  <c r="BA787" i="5"/>
  <c r="AZ787" i="5"/>
  <c r="AY787" i="5"/>
  <c r="AX787" i="5"/>
  <c r="AW787" i="5"/>
  <c r="BB786" i="5"/>
  <c r="BA786" i="5"/>
  <c r="AZ786" i="5"/>
  <c r="AY786" i="5"/>
  <c r="AX786" i="5"/>
  <c r="AW786" i="5"/>
  <c r="BB785" i="5"/>
  <c r="BA785" i="5"/>
  <c r="AZ785" i="5"/>
  <c r="AY785" i="5"/>
  <c r="AX785" i="5"/>
  <c r="AW785" i="5"/>
  <c r="BB784" i="5"/>
  <c r="BA784" i="5"/>
  <c r="AZ784" i="5"/>
  <c r="AY784" i="5"/>
  <c r="AX784" i="5"/>
  <c r="AW784" i="5"/>
  <c r="BB783" i="5"/>
  <c r="BA783" i="5"/>
  <c r="AZ783" i="5"/>
  <c r="AY783" i="5"/>
  <c r="AX783" i="5"/>
  <c r="AW783" i="5"/>
  <c r="BB782" i="5"/>
  <c r="BA782" i="5"/>
  <c r="AZ782" i="5"/>
  <c r="AY782" i="5"/>
  <c r="AX782" i="5"/>
  <c r="AW782" i="5"/>
  <c r="BB781" i="5"/>
  <c r="BA781" i="5"/>
  <c r="AZ781" i="5"/>
  <c r="AY781" i="5"/>
  <c r="AX781" i="5"/>
  <c r="AW781" i="5"/>
  <c r="BB780" i="5"/>
  <c r="BA780" i="5"/>
  <c r="AZ780" i="5"/>
  <c r="AY780" i="5"/>
  <c r="AX780" i="5"/>
  <c r="AW780" i="5"/>
  <c r="BB779" i="5"/>
  <c r="BA779" i="5"/>
  <c r="AZ779" i="5"/>
  <c r="AY779" i="5"/>
  <c r="AX779" i="5"/>
  <c r="AW779" i="5"/>
  <c r="BB778" i="5"/>
  <c r="BA778" i="5"/>
  <c r="AZ778" i="5"/>
  <c r="AY778" i="5"/>
  <c r="AX778" i="5"/>
  <c r="AW778" i="5"/>
  <c r="BB777" i="5"/>
  <c r="BA777" i="5"/>
  <c r="AZ777" i="5"/>
  <c r="AY777" i="5"/>
  <c r="AX777" i="5"/>
  <c r="AW777" i="5"/>
  <c r="BB776" i="5"/>
  <c r="BA776" i="5"/>
  <c r="AZ776" i="5"/>
  <c r="AY776" i="5"/>
  <c r="AX776" i="5"/>
  <c r="AW776" i="5"/>
  <c r="BB775" i="5"/>
  <c r="BA775" i="5"/>
  <c r="AZ775" i="5"/>
  <c r="AY775" i="5"/>
  <c r="AX775" i="5"/>
  <c r="AW775" i="5"/>
  <c r="BB774" i="5"/>
  <c r="BA774" i="5"/>
  <c r="AZ774" i="5"/>
  <c r="AY774" i="5"/>
  <c r="AX774" i="5"/>
  <c r="AW774" i="5"/>
  <c r="BB773" i="5"/>
  <c r="BA773" i="5"/>
  <c r="AZ773" i="5"/>
  <c r="AY773" i="5"/>
  <c r="AX773" i="5"/>
  <c r="AW773" i="5"/>
  <c r="BB772" i="5"/>
  <c r="BA772" i="5"/>
  <c r="AZ772" i="5"/>
  <c r="AY772" i="5"/>
  <c r="AX772" i="5"/>
  <c r="AW772" i="5"/>
  <c r="BB771" i="5"/>
  <c r="BA771" i="5"/>
  <c r="AZ771" i="5"/>
  <c r="AY771" i="5"/>
  <c r="AX771" i="5"/>
  <c r="AW771" i="5"/>
  <c r="BB770" i="5"/>
  <c r="BA770" i="5"/>
  <c r="AZ770" i="5"/>
  <c r="AY770" i="5"/>
  <c r="AX770" i="5"/>
  <c r="AW770" i="5"/>
  <c r="BB769" i="5"/>
  <c r="BA769" i="5"/>
  <c r="AZ769" i="5"/>
  <c r="AY769" i="5"/>
  <c r="AX769" i="5"/>
  <c r="AW769" i="5"/>
  <c r="BB768" i="5"/>
  <c r="BA768" i="5"/>
  <c r="AZ768" i="5"/>
  <c r="AY768" i="5"/>
  <c r="AX768" i="5"/>
  <c r="AW768" i="5"/>
  <c r="BB767" i="5"/>
  <c r="BA767" i="5"/>
  <c r="AZ767" i="5"/>
  <c r="AY767" i="5"/>
  <c r="AX767" i="5"/>
  <c r="AW767" i="5"/>
  <c r="BB766" i="5"/>
  <c r="BA766" i="5"/>
  <c r="AZ766" i="5"/>
  <c r="AY766" i="5"/>
  <c r="AX766" i="5"/>
  <c r="AW766" i="5"/>
  <c r="BB765" i="5"/>
  <c r="BA765" i="5"/>
  <c r="AZ765" i="5"/>
  <c r="AY765" i="5"/>
  <c r="AX765" i="5"/>
  <c r="AW765" i="5"/>
  <c r="BB764" i="5"/>
  <c r="BA764" i="5"/>
  <c r="AZ764" i="5"/>
  <c r="AY764" i="5"/>
  <c r="AX764" i="5"/>
  <c r="AW764" i="5"/>
  <c r="BB763" i="5"/>
  <c r="BA763" i="5"/>
  <c r="AZ763" i="5"/>
  <c r="AY763" i="5"/>
  <c r="AX763" i="5"/>
  <c r="AW763" i="5"/>
  <c r="BB762" i="5"/>
  <c r="BA762" i="5"/>
  <c r="AZ762" i="5"/>
  <c r="AY762" i="5"/>
  <c r="AX762" i="5"/>
  <c r="AW762" i="5"/>
  <c r="BB761" i="5"/>
  <c r="BA761" i="5"/>
  <c r="AZ761" i="5"/>
  <c r="AY761" i="5"/>
  <c r="AX761" i="5"/>
  <c r="AW761" i="5"/>
  <c r="BB760" i="5"/>
  <c r="BA760" i="5"/>
  <c r="AZ760" i="5"/>
  <c r="AY760" i="5"/>
  <c r="AX760" i="5"/>
  <c r="AW760" i="5"/>
  <c r="BB759" i="5"/>
  <c r="BA759" i="5"/>
  <c r="AZ759" i="5"/>
  <c r="AY759" i="5"/>
  <c r="AX759" i="5"/>
  <c r="AW759" i="5"/>
  <c r="BB758" i="5"/>
  <c r="BA758" i="5"/>
  <c r="AZ758" i="5"/>
  <c r="AY758" i="5"/>
  <c r="AX758" i="5"/>
  <c r="AW758" i="5"/>
  <c r="BB757" i="5"/>
  <c r="BA757" i="5"/>
  <c r="AZ757" i="5"/>
  <c r="AY757" i="5"/>
  <c r="AX757" i="5"/>
  <c r="AW757" i="5"/>
  <c r="BB756" i="5"/>
  <c r="BA756" i="5"/>
  <c r="AZ756" i="5"/>
  <c r="AY756" i="5"/>
  <c r="AX756" i="5"/>
  <c r="AW756" i="5"/>
  <c r="BB755" i="5"/>
  <c r="BA755" i="5"/>
  <c r="AZ755" i="5"/>
  <c r="AY755" i="5"/>
  <c r="AX755" i="5"/>
  <c r="AW755" i="5"/>
  <c r="BB754" i="5"/>
  <c r="BA754" i="5"/>
  <c r="AZ754" i="5"/>
  <c r="AY754" i="5"/>
  <c r="AX754" i="5"/>
  <c r="AW754" i="5"/>
  <c r="BB753" i="5"/>
  <c r="BA753" i="5"/>
  <c r="AZ753" i="5"/>
  <c r="AY753" i="5"/>
  <c r="AX753" i="5"/>
  <c r="AW753" i="5"/>
  <c r="BB752" i="5"/>
  <c r="BA752" i="5"/>
  <c r="AZ752" i="5"/>
  <c r="AY752" i="5"/>
  <c r="AX752" i="5"/>
  <c r="AW752" i="5"/>
  <c r="BB751" i="5"/>
  <c r="BA751" i="5"/>
  <c r="AZ751" i="5"/>
  <c r="AY751" i="5"/>
  <c r="AX751" i="5"/>
  <c r="AW751" i="5"/>
  <c r="BB750" i="5"/>
  <c r="BA750" i="5"/>
  <c r="AZ750" i="5"/>
  <c r="AY750" i="5"/>
  <c r="AX750" i="5"/>
  <c r="AW750" i="5"/>
  <c r="BB749" i="5"/>
  <c r="BA749" i="5"/>
  <c r="AZ749" i="5"/>
  <c r="AY749" i="5"/>
  <c r="AX749" i="5"/>
  <c r="AW749" i="5"/>
  <c r="BB748" i="5"/>
  <c r="BA748" i="5"/>
  <c r="AZ748" i="5"/>
  <c r="AY748" i="5"/>
  <c r="AX748" i="5"/>
  <c r="AW748" i="5"/>
  <c r="BB747" i="5"/>
  <c r="BA747" i="5"/>
  <c r="AZ747" i="5"/>
  <c r="AY747" i="5"/>
  <c r="AX747" i="5"/>
  <c r="AW747" i="5"/>
  <c r="BB746" i="5"/>
  <c r="BA746" i="5"/>
  <c r="AZ746" i="5"/>
  <c r="AY746" i="5"/>
  <c r="AX746" i="5"/>
  <c r="AW746" i="5"/>
  <c r="BB745" i="5"/>
  <c r="BA745" i="5"/>
  <c r="AZ745" i="5"/>
  <c r="AY745" i="5"/>
  <c r="AX745" i="5"/>
  <c r="AW745" i="5"/>
  <c r="BB744" i="5"/>
  <c r="BA744" i="5"/>
  <c r="AZ744" i="5"/>
  <c r="AY744" i="5"/>
  <c r="AX744" i="5"/>
  <c r="AW744" i="5"/>
  <c r="BB743" i="5"/>
  <c r="BA743" i="5"/>
  <c r="AZ743" i="5"/>
  <c r="AY743" i="5"/>
  <c r="AX743" i="5"/>
  <c r="AW743" i="5"/>
  <c r="BB742" i="5"/>
  <c r="BA742" i="5"/>
  <c r="AZ742" i="5"/>
  <c r="AY742" i="5"/>
  <c r="AX742" i="5"/>
  <c r="AW742" i="5"/>
  <c r="BB741" i="5"/>
  <c r="BA741" i="5"/>
  <c r="AZ741" i="5"/>
  <c r="AY741" i="5"/>
  <c r="AX741" i="5"/>
  <c r="AW741" i="5"/>
  <c r="BB740" i="5"/>
  <c r="BA740" i="5"/>
  <c r="AZ740" i="5"/>
  <c r="AY740" i="5"/>
  <c r="AX740" i="5"/>
  <c r="AW740" i="5"/>
  <c r="BB739" i="5"/>
  <c r="BA739" i="5"/>
  <c r="AZ739" i="5"/>
  <c r="AY739" i="5"/>
  <c r="AX739" i="5"/>
  <c r="AW739" i="5"/>
  <c r="BB738" i="5"/>
  <c r="BA738" i="5"/>
  <c r="AZ738" i="5"/>
  <c r="AY738" i="5"/>
  <c r="AX738" i="5"/>
  <c r="AW738" i="5"/>
  <c r="BB737" i="5"/>
  <c r="BA737" i="5"/>
  <c r="AZ737" i="5"/>
  <c r="AY737" i="5"/>
  <c r="AX737" i="5"/>
  <c r="AW737" i="5"/>
  <c r="BB736" i="5"/>
  <c r="BA736" i="5"/>
  <c r="AZ736" i="5"/>
  <c r="AY736" i="5"/>
  <c r="AX736" i="5"/>
  <c r="AW736" i="5"/>
  <c r="BB735" i="5"/>
  <c r="BA735" i="5"/>
  <c r="AZ735" i="5"/>
  <c r="AY735" i="5"/>
  <c r="AX735" i="5"/>
  <c r="AW735" i="5"/>
  <c r="BB734" i="5"/>
  <c r="BA734" i="5"/>
  <c r="AZ734" i="5"/>
  <c r="AY734" i="5"/>
  <c r="AX734" i="5"/>
  <c r="AW734" i="5"/>
  <c r="BB733" i="5"/>
  <c r="BA733" i="5"/>
  <c r="AZ733" i="5"/>
  <c r="AY733" i="5"/>
  <c r="AX733" i="5"/>
  <c r="AW733" i="5"/>
  <c r="BB732" i="5"/>
  <c r="BA732" i="5"/>
  <c r="AZ732" i="5"/>
  <c r="AY732" i="5"/>
  <c r="AX732" i="5"/>
  <c r="AW732" i="5"/>
  <c r="BB731" i="5"/>
  <c r="BA731" i="5"/>
  <c r="AZ731" i="5"/>
  <c r="AY731" i="5"/>
  <c r="AX731" i="5"/>
  <c r="AW731" i="5"/>
  <c r="BB730" i="5"/>
  <c r="BA730" i="5"/>
  <c r="AZ730" i="5"/>
  <c r="AY730" i="5"/>
  <c r="AX730" i="5"/>
  <c r="AW730" i="5"/>
  <c r="BB729" i="5"/>
  <c r="BA729" i="5"/>
  <c r="AZ729" i="5"/>
  <c r="AY729" i="5"/>
  <c r="AX729" i="5"/>
  <c r="AW729" i="5"/>
  <c r="BB728" i="5"/>
  <c r="BA728" i="5"/>
  <c r="AZ728" i="5"/>
  <c r="AY728" i="5"/>
  <c r="AX728" i="5"/>
  <c r="AW728" i="5"/>
  <c r="BB727" i="5"/>
  <c r="BA727" i="5"/>
  <c r="AZ727" i="5"/>
  <c r="AY727" i="5"/>
  <c r="AX727" i="5"/>
  <c r="AW727" i="5"/>
  <c r="BB726" i="5"/>
  <c r="BA726" i="5"/>
  <c r="AZ726" i="5"/>
  <c r="AY726" i="5"/>
  <c r="AX726" i="5"/>
  <c r="AW726" i="5"/>
  <c r="BB725" i="5"/>
  <c r="BA725" i="5"/>
  <c r="AZ725" i="5"/>
  <c r="AY725" i="5"/>
  <c r="AX725" i="5"/>
  <c r="AW725" i="5"/>
  <c r="BB724" i="5"/>
  <c r="BA724" i="5"/>
  <c r="AZ724" i="5"/>
  <c r="AY724" i="5"/>
  <c r="AX724" i="5"/>
  <c r="AW724" i="5"/>
  <c r="BB723" i="5"/>
  <c r="BA723" i="5"/>
  <c r="AZ723" i="5"/>
  <c r="AY723" i="5"/>
  <c r="AX723" i="5"/>
  <c r="AW723" i="5"/>
  <c r="BB722" i="5"/>
  <c r="BA722" i="5"/>
  <c r="AZ722" i="5"/>
  <c r="AY722" i="5"/>
  <c r="AX722" i="5"/>
  <c r="AW722" i="5"/>
  <c r="BB721" i="5"/>
  <c r="BA721" i="5"/>
  <c r="AZ721" i="5"/>
  <c r="AY721" i="5"/>
  <c r="AX721" i="5"/>
  <c r="AW721" i="5"/>
  <c r="BB720" i="5"/>
  <c r="BA720" i="5"/>
  <c r="AZ720" i="5"/>
  <c r="AY720" i="5"/>
  <c r="AX720" i="5"/>
  <c r="AW720" i="5"/>
  <c r="BB719" i="5"/>
  <c r="BA719" i="5"/>
  <c r="AZ719" i="5"/>
  <c r="AY719" i="5"/>
  <c r="AX719" i="5"/>
  <c r="AW719" i="5"/>
  <c r="BB718" i="5"/>
  <c r="BA718" i="5"/>
  <c r="AZ718" i="5"/>
  <c r="AY718" i="5"/>
  <c r="AX718" i="5"/>
  <c r="AW718" i="5"/>
  <c r="BB717" i="5"/>
  <c r="BA717" i="5"/>
  <c r="AZ717" i="5"/>
  <c r="AY717" i="5"/>
  <c r="AX717" i="5"/>
  <c r="AW717" i="5"/>
  <c r="BB716" i="5"/>
  <c r="BA716" i="5"/>
  <c r="AZ716" i="5"/>
  <c r="AY716" i="5"/>
  <c r="AX716" i="5"/>
  <c r="AW716" i="5"/>
  <c r="BB715" i="5"/>
  <c r="BA715" i="5"/>
  <c r="AZ715" i="5"/>
  <c r="AY715" i="5"/>
  <c r="AX715" i="5"/>
  <c r="AW715" i="5"/>
  <c r="BB714" i="5"/>
  <c r="BA714" i="5"/>
  <c r="AZ714" i="5"/>
  <c r="AY714" i="5"/>
  <c r="AX714" i="5"/>
  <c r="AW714" i="5"/>
  <c r="BB713" i="5"/>
  <c r="BA713" i="5"/>
  <c r="AZ713" i="5"/>
  <c r="AY713" i="5"/>
  <c r="AX713" i="5"/>
  <c r="AW713" i="5"/>
  <c r="BB712" i="5"/>
  <c r="BA712" i="5"/>
  <c r="AZ712" i="5"/>
  <c r="AY712" i="5"/>
  <c r="AX712" i="5"/>
  <c r="AW712" i="5"/>
  <c r="BB711" i="5"/>
  <c r="BA711" i="5"/>
  <c r="AZ711" i="5"/>
  <c r="AY711" i="5"/>
  <c r="AX711" i="5"/>
  <c r="AW711" i="5"/>
  <c r="BB710" i="5"/>
  <c r="BA710" i="5"/>
  <c r="AZ710" i="5"/>
  <c r="AY710" i="5"/>
  <c r="AX710" i="5"/>
  <c r="AW710" i="5"/>
  <c r="BB709" i="5"/>
  <c r="BA709" i="5"/>
  <c r="AZ709" i="5"/>
  <c r="AY709" i="5"/>
  <c r="AX709" i="5"/>
  <c r="AW709" i="5"/>
  <c r="BB708" i="5"/>
  <c r="BA708" i="5"/>
  <c r="AZ708" i="5"/>
  <c r="AY708" i="5"/>
  <c r="AX708" i="5"/>
  <c r="AW708" i="5"/>
  <c r="BB707" i="5"/>
  <c r="BA707" i="5"/>
  <c r="AZ707" i="5"/>
  <c r="AY707" i="5"/>
  <c r="AX707" i="5"/>
  <c r="AW707" i="5"/>
  <c r="BB706" i="5"/>
  <c r="BA706" i="5"/>
  <c r="AZ706" i="5"/>
  <c r="AY706" i="5"/>
  <c r="AX706" i="5"/>
  <c r="AW706" i="5"/>
  <c r="BB705" i="5"/>
  <c r="BA705" i="5"/>
  <c r="AZ705" i="5"/>
  <c r="AY705" i="5"/>
  <c r="AX705" i="5"/>
  <c r="AW705" i="5"/>
  <c r="BB704" i="5"/>
  <c r="BA704" i="5"/>
  <c r="AZ704" i="5"/>
  <c r="AY704" i="5"/>
  <c r="AX704" i="5"/>
  <c r="AW704" i="5"/>
  <c r="BB703" i="5"/>
  <c r="BA703" i="5"/>
  <c r="AZ703" i="5"/>
  <c r="AY703" i="5"/>
  <c r="AX703" i="5"/>
  <c r="AW703" i="5"/>
  <c r="BB702" i="5"/>
  <c r="BA702" i="5"/>
  <c r="AZ702" i="5"/>
  <c r="AY702" i="5"/>
  <c r="AX702" i="5"/>
  <c r="AW702" i="5"/>
  <c r="BB701" i="5"/>
  <c r="BA701" i="5"/>
  <c r="AZ701" i="5"/>
  <c r="AY701" i="5"/>
  <c r="AX701" i="5"/>
  <c r="AW701" i="5"/>
  <c r="BB700" i="5"/>
  <c r="BA700" i="5"/>
  <c r="AZ700" i="5"/>
  <c r="AY700" i="5"/>
  <c r="AX700" i="5"/>
  <c r="AW700" i="5"/>
  <c r="BB699" i="5"/>
  <c r="BA699" i="5"/>
  <c r="AZ699" i="5"/>
  <c r="AY699" i="5"/>
  <c r="AX699" i="5"/>
  <c r="AW699" i="5"/>
  <c r="BB698" i="5"/>
  <c r="BA698" i="5"/>
  <c r="AZ698" i="5"/>
  <c r="AY698" i="5"/>
  <c r="AX698" i="5"/>
  <c r="AW698" i="5"/>
  <c r="BB697" i="5"/>
  <c r="BA697" i="5"/>
  <c r="AZ697" i="5"/>
  <c r="AY697" i="5"/>
  <c r="AX697" i="5"/>
  <c r="AW697" i="5"/>
  <c r="BB696" i="5"/>
  <c r="BA696" i="5"/>
  <c r="AZ696" i="5"/>
  <c r="AY696" i="5"/>
  <c r="AX696" i="5"/>
  <c r="AW696" i="5"/>
  <c r="BB695" i="5"/>
  <c r="BA695" i="5"/>
  <c r="AZ695" i="5"/>
  <c r="AY695" i="5"/>
  <c r="AX695" i="5"/>
  <c r="AW695" i="5"/>
  <c r="BB694" i="5"/>
  <c r="BA694" i="5"/>
  <c r="AZ694" i="5"/>
  <c r="AY694" i="5"/>
  <c r="AX694" i="5"/>
  <c r="AW694" i="5"/>
  <c r="BB693" i="5"/>
  <c r="BA693" i="5"/>
  <c r="AZ693" i="5"/>
  <c r="AY693" i="5"/>
  <c r="AX693" i="5"/>
  <c r="AW693" i="5"/>
  <c r="BB692" i="5"/>
  <c r="BA692" i="5"/>
  <c r="AZ692" i="5"/>
  <c r="AY692" i="5"/>
  <c r="AX692" i="5"/>
  <c r="AW692" i="5"/>
  <c r="BB691" i="5"/>
  <c r="BA691" i="5"/>
  <c r="AZ691" i="5"/>
  <c r="AY691" i="5"/>
  <c r="AX691" i="5"/>
  <c r="AW691" i="5"/>
  <c r="BB690" i="5"/>
  <c r="BA690" i="5"/>
  <c r="AZ690" i="5"/>
  <c r="AY690" i="5"/>
  <c r="AX690" i="5"/>
  <c r="AW690" i="5"/>
  <c r="BB689" i="5"/>
  <c r="BA689" i="5"/>
  <c r="AZ689" i="5"/>
  <c r="AY689" i="5"/>
  <c r="AX689" i="5"/>
  <c r="AW689" i="5"/>
  <c r="BB688" i="5"/>
  <c r="BA688" i="5"/>
  <c r="AZ688" i="5"/>
  <c r="AY688" i="5"/>
  <c r="AX688" i="5"/>
  <c r="AW688" i="5"/>
  <c r="BB687" i="5"/>
  <c r="BA687" i="5"/>
  <c r="AZ687" i="5"/>
  <c r="AY687" i="5"/>
  <c r="AX687" i="5"/>
  <c r="AW687" i="5"/>
  <c r="BB686" i="5"/>
  <c r="BA686" i="5"/>
  <c r="AZ686" i="5"/>
  <c r="AY686" i="5"/>
  <c r="AX686" i="5"/>
  <c r="AW686" i="5"/>
  <c r="BB685" i="5"/>
  <c r="BA685" i="5"/>
  <c r="AZ685" i="5"/>
  <c r="AY685" i="5"/>
  <c r="AX685" i="5"/>
  <c r="AW685" i="5"/>
  <c r="BB684" i="5"/>
  <c r="BA684" i="5"/>
  <c r="AZ684" i="5"/>
  <c r="AY684" i="5"/>
  <c r="AX684" i="5"/>
  <c r="AW684" i="5"/>
  <c r="BB683" i="5"/>
  <c r="BA683" i="5"/>
  <c r="AZ683" i="5"/>
  <c r="AY683" i="5"/>
  <c r="AX683" i="5"/>
  <c r="AW683" i="5"/>
  <c r="BB682" i="5"/>
  <c r="BA682" i="5"/>
  <c r="AZ682" i="5"/>
  <c r="AY682" i="5"/>
  <c r="AX682" i="5"/>
  <c r="AW682" i="5"/>
  <c r="BB681" i="5"/>
  <c r="BA681" i="5"/>
  <c r="AZ681" i="5"/>
  <c r="AY681" i="5"/>
  <c r="AX681" i="5"/>
  <c r="AW681" i="5"/>
  <c r="BB680" i="5"/>
  <c r="BA680" i="5"/>
  <c r="AZ680" i="5"/>
  <c r="AY680" i="5"/>
  <c r="AX680" i="5"/>
  <c r="AW680" i="5"/>
  <c r="BB679" i="5"/>
  <c r="BA679" i="5"/>
  <c r="AZ679" i="5"/>
  <c r="AY679" i="5"/>
  <c r="AX679" i="5"/>
  <c r="AW679" i="5"/>
  <c r="BB678" i="5"/>
  <c r="BA678" i="5"/>
  <c r="AZ678" i="5"/>
  <c r="AY678" i="5"/>
  <c r="AX678" i="5"/>
  <c r="AW678" i="5"/>
  <c r="BB677" i="5"/>
  <c r="BA677" i="5"/>
  <c r="AZ677" i="5"/>
  <c r="AY677" i="5"/>
  <c r="AX677" i="5"/>
  <c r="AW677" i="5"/>
  <c r="BB676" i="5"/>
  <c r="BA676" i="5"/>
  <c r="AZ676" i="5"/>
  <c r="AY676" i="5"/>
  <c r="AX676" i="5"/>
  <c r="AW676" i="5"/>
  <c r="BB675" i="5"/>
  <c r="BA675" i="5"/>
  <c r="AZ675" i="5"/>
  <c r="AY675" i="5"/>
  <c r="AX675" i="5"/>
  <c r="AW675" i="5"/>
  <c r="BB674" i="5"/>
  <c r="BA674" i="5"/>
  <c r="AZ674" i="5"/>
  <c r="AY674" i="5"/>
  <c r="AX674" i="5"/>
  <c r="AW674" i="5"/>
  <c r="BB673" i="5"/>
  <c r="BA673" i="5"/>
  <c r="AZ673" i="5"/>
  <c r="AY673" i="5"/>
  <c r="AX673" i="5"/>
  <c r="AW673" i="5"/>
  <c r="BB672" i="5"/>
  <c r="BA672" i="5"/>
  <c r="AZ672" i="5"/>
  <c r="AY672" i="5"/>
  <c r="AX672" i="5"/>
  <c r="AW672" i="5"/>
  <c r="BB671" i="5"/>
  <c r="BA671" i="5"/>
  <c r="AZ671" i="5"/>
  <c r="AY671" i="5"/>
  <c r="AX671" i="5"/>
  <c r="AW671" i="5"/>
  <c r="BB670" i="5"/>
  <c r="BA670" i="5"/>
  <c r="AZ670" i="5"/>
  <c r="AY670" i="5"/>
  <c r="AX670" i="5"/>
  <c r="AW670" i="5"/>
  <c r="BB669" i="5"/>
  <c r="BA669" i="5"/>
  <c r="AZ669" i="5"/>
  <c r="AY669" i="5"/>
  <c r="AX669" i="5"/>
  <c r="AW669" i="5"/>
  <c r="BB668" i="5"/>
  <c r="BA668" i="5"/>
  <c r="AZ668" i="5"/>
  <c r="AY668" i="5"/>
  <c r="AX668" i="5"/>
  <c r="AW668" i="5"/>
  <c r="BB667" i="5"/>
  <c r="BA667" i="5"/>
  <c r="AZ667" i="5"/>
  <c r="AY667" i="5"/>
  <c r="AX667" i="5"/>
  <c r="AW667" i="5"/>
  <c r="BB666" i="5"/>
  <c r="BA666" i="5"/>
  <c r="AZ666" i="5"/>
  <c r="AY666" i="5"/>
  <c r="AX666" i="5"/>
  <c r="AW666" i="5"/>
  <c r="BB665" i="5"/>
  <c r="BA665" i="5"/>
  <c r="AZ665" i="5"/>
  <c r="AY665" i="5"/>
  <c r="AX665" i="5"/>
  <c r="AW665" i="5"/>
  <c r="BB664" i="5"/>
  <c r="BA664" i="5"/>
  <c r="AZ664" i="5"/>
  <c r="AY664" i="5"/>
  <c r="AX664" i="5"/>
  <c r="AW664" i="5"/>
  <c r="BB663" i="5"/>
  <c r="BA663" i="5"/>
  <c r="AZ663" i="5"/>
  <c r="AY663" i="5"/>
  <c r="AX663" i="5"/>
  <c r="AW663" i="5"/>
  <c r="BB662" i="5"/>
  <c r="BA662" i="5"/>
  <c r="AZ662" i="5"/>
  <c r="AY662" i="5"/>
  <c r="AX662" i="5"/>
  <c r="AW662" i="5"/>
  <c r="BB661" i="5"/>
  <c r="BA661" i="5"/>
  <c r="AZ661" i="5"/>
  <c r="AY661" i="5"/>
  <c r="AX661" i="5"/>
  <c r="AW661" i="5"/>
  <c r="BB660" i="5"/>
  <c r="BA660" i="5"/>
  <c r="AZ660" i="5"/>
  <c r="AY660" i="5"/>
  <c r="AX660" i="5"/>
  <c r="AW660" i="5"/>
  <c r="BB659" i="5"/>
  <c r="BA659" i="5"/>
  <c r="AZ659" i="5"/>
  <c r="AY659" i="5"/>
  <c r="AX659" i="5"/>
  <c r="AW659" i="5"/>
  <c r="BB658" i="5"/>
  <c r="BA658" i="5"/>
  <c r="AZ658" i="5"/>
  <c r="AY658" i="5"/>
  <c r="AX658" i="5"/>
  <c r="AW658" i="5"/>
  <c r="BB657" i="5"/>
  <c r="BA657" i="5"/>
  <c r="AZ657" i="5"/>
  <c r="AY657" i="5"/>
  <c r="AX657" i="5"/>
  <c r="AW657" i="5"/>
  <c r="BB656" i="5"/>
  <c r="BA656" i="5"/>
  <c r="AZ656" i="5"/>
  <c r="AY656" i="5"/>
  <c r="AX656" i="5"/>
  <c r="AW656" i="5"/>
  <c r="BB655" i="5"/>
  <c r="BA655" i="5"/>
  <c r="AZ655" i="5"/>
  <c r="AY655" i="5"/>
  <c r="AX655" i="5"/>
  <c r="AW655" i="5"/>
  <c r="BB654" i="5"/>
  <c r="BA654" i="5"/>
  <c r="AZ654" i="5"/>
  <c r="AY654" i="5"/>
  <c r="AX654" i="5"/>
  <c r="AW654" i="5"/>
  <c r="BB653" i="5"/>
  <c r="BA653" i="5"/>
  <c r="AZ653" i="5"/>
  <c r="AY653" i="5"/>
  <c r="AX653" i="5"/>
  <c r="AW653" i="5"/>
  <c r="BB652" i="5"/>
  <c r="BA652" i="5"/>
  <c r="AZ652" i="5"/>
  <c r="AY652" i="5"/>
  <c r="AX652" i="5"/>
  <c r="AW652" i="5"/>
  <c r="BB651" i="5"/>
  <c r="BA651" i="5"/>
  <c r="AZ651" i="5"/>
  <c r="AY651" i="5"/>
  <c r="AX651" i="5"/>
  <c r="AW651" i="5"/>
  <c r="BB650" i="5"/>
  <c r="BA650" i="5"/>
  <c r="AZ650" i="5"/>
  <c r="AY650" i="5"/>
  <c r="AX650" i="5"/>
  <c r="AW650" i="5"/>
  <c r="BB649" i="5"/>
  <c r="BA649" i="5"/>
  <c r="AZ649" i="5"/>
  <c r="AY649" i="5"/>
  <c r="AX649" i="5"/>
  <c r="AW649" i="5"/>
  <c r="BB648" i="5"/>
  <c r="BA648" i="5"/>
  <c r="AZ648" i="5"/>
  <c r="AY648" i="5"/>
  <c r="AX648" i="5"/>
  <c r="AW648" i="5"/>
  <c r="BB647" i="5"/>
  <c r="BA647" i="5"/>
  <c r="AZ647" i="5"/>
  <c r="AY647" i="5"/>
  <c r="AX647" i="5"/>
  <c r="AW647" i="5"/>
  <c r="BB646" i="5"/>
  <c r="BA646" i="5"/>
  <c r="AZ646" i="5"/>
  <c r="AY646" i="5"/>
  <c r="AX646" i="5"/>
  <c r="AW646" i="5"/>
  <c r="BB645" i="5"/>
  <c r="BA645" i="5"/>
  <c r="AZ645" i="5"/>
  <c r="AY645" i="5"/>
  <c r="AX645" i="5"/>
  <c r="AW645" i="5"/>
  <c r="BB644" i="5"/>
  <c r="BA644" i="5"/>
  <c r="AZ644" i="5"/>
  <c r="AY644" i="5"/>
  <c r="AX644" i="5"/>
  <c r="AW644" i="5"/>
  <c r="BB643" i="5"/>
  <c r="BA643" i="5"/>
  <c r="AZ643" i="5"/>
  <c r="AY643" i="5"/>
  <c r="AX643" i="5"/>
  <c r="AW643" i="5"/>
  <c r="BB642" i="5"/>
  <c r="BA642" i="5"/>
  <c r="AZ642" i="5"/>
  <c r="AY642" i="5"/>
  <c r="AX642" i="5"/>
  <c r="AW642" i="5"/>
  <c r="BB641" i="5"/>
  <c r="BA641" i="5"/>
  <c r="AZ641" i="5"/>
  <c r="AY641" i="5"/>
  <c r="AX641" i="5"/>
  <c r="AW641" i="5"/>
  <c r="BB640" i="5"/>
  <c r="BA640" i="5"/>
  <c r="AZ640" i="5"/>
  <c r="AY640" i="5"/>
  <c r="AX640" i="5"/>
  <c r="AW640" i="5"/>
  <c r="BB639" i="5"/>
  <c r="BA639" i="5"/>
  <c r="AZ639" i="5"/>
  <c r="AY639" i="5"/>
  <c r="AX639" i="5"/>
  <c r="AW639" i="5"/>
  <c r="BB638" i="5"/>
  <c r="BA638" i="5"/>
  <c r="AZ638" i="5"/>
  <c r="AY638" i="5"/>
  <c r="AX638" i="5"/>
  <c r="AW638" i="5"/>
  <c r="BB637" i="5"/>
  <c r="BA637" i="5"/>
  <c r="AZ637" i="5"/>
  <c r="AY637" i="5"/>
  <c r="AX637" i="5"/>
  <c r="AW637" i="5"/>
  <c r="BB636" i="5"/>
  <c r="BA636" i="5"/>
  <c r="AZ636" i="5"/>
  <c r="AY636" i="5"/>
  <c r="AX636" i="5"/>
  <c r="AW636" i="5"/>
  <c r="BB635" i="5"/>
  <c r="BA635" i="5"/>
  <c r="AZ635" i="5"/>
  <c r="AY635" i="5"/>
  <c r="AX635" i="5"/>
  <c r="AW635" i="5"/>
  <c r="BB634" i="5"/>
  <c r="BA634" i="5"/>
  <c r="AZ634" i="5"/>
  <c r="AY634" i="5"/>
  <c r="AX634" i="5"/>
  <c r="AW634" i="5"/>
  <c r="BB633" i="5"/>
  <c r="BA633" i="5"/>
  <c r="AZ633" i="5"/>
  <c r="AY633" i="5"/>
  <c r="AX633" i="5"/>
  <c r="AW633" i="5"/>
  <c r="BB632" i="5"/>
  <c r="BA632" i="5"/>
  <c r="AZ632" i="5"/>
  <c r="AY632" i="5"/>
  <c r="AX632" i="5"/>
  <c r="AW632" i="5"/>
  <c r="BB631" i="5"/>
  <c r="BA631" i="5"/>
  <c r="AZ631" i="5"/>
  <c r="AY631" i="5"/>
  <c r="AX631" i="5"/>
  <c r="AW631" i="5"/>
  <c r="BB630" i="5"/>
  <c r="BA630" i="5"/>
  <c r="AZ630" i="5"/>
  <c r="AY630" i="5"/>
  <c r="AX630" i="5"/>
  <c r="AW630" i="5"/>
  <c r="BB629" i="5"/>
  <c r="BA629" i="5"/>
  <c r="AZ629" i="5"/>
  <c r="AY629" i="5"/>
  <c r="AX629" i="5"/>
  <c r="AW629" i="5"/>
  <c r="BB628" i="5"/>
  <c r="BA628" i="5"/>
  <c r="AZ628" i="5"/>
  <c r="AY628" i="5"/>
  <c r="AX628" i="5"/>
  <c r="AW628" i="5"/>
  <c r="BB627" i="5"/>
  <c r="BA627" i="5"/>
  <c r="AZ627" i="5"/>
  <c r="AY627" i="5"/>
  <c r="AX627" i="5"/>
  <c r="AW627" i="5"/>
  <c r="BB626" i="5"/>
  <c r="BA626" i="5"/>
  <c r="AZ626" i="5"/>
  <c r="AY626" i="5"/>
  <c r="AX626" i="5"/>
  <c r="AW626" i="5"/>
  <c r="BB625" i="5"/>
  <c r="BA625" i="5"/>
  <c r="AZ625" i="5"/>
  <c r="AY625" i="5"/>
  <c r="AX625" i="5"/>
  <c r="AW625" i="5"/>
  <c r="BB624" i="5"/>
  <c r="BA624" i="5"/>
  <c r="AZ624" i="5"/>
  <c r="AY624" i="5"/>
  <c r="AX624" i="5"/>
  <c r="AW624" i="5"/>
  <c r="BB623" i="5"/>
  <c r="BA623" i="5"/>
  <c r="AZ623" i="5"/>
  <c r="AY623" i="5"/>
  <c r="AX623" i="5"/>
  <c r="AW623" i="5"/>
  <c r="BB622" i="5"/>
  <c r="BA622" i="5"/>
  <c r="AZ622" i="5"/>
  <c r="AY622" i="5"/>
  <c r="AX622" i="5"/>
  <c r="AW622" i="5"/>
  <c r="BB621" i="5"/>
  <c r="BA621" i="5"/>
  <c r="AZ621" i="5"/>
  <c r="AY621" i="5"/>
  <c r="AX621" i="5"/>
  <c r="AW621" i="5"/>
  <c r="BB620" i="5"/>
  <c r="BA620" i="5"/>
  <c r="AZ620" i="5"/>
  <c r="AY620" i="5"/>
  <c r="AX620" i="5"/>
  <c r="AW620" i="5"/>
  <c r="BB619" i="5"/>
  <c r="BA619" i="5"/>
  <c r="AZ619" i="5"/>
  <c r="AY619" i="5"/>
  <c r="AX619" i="5"/>
  <c r="AW619" i="5"/>
  <c r="BB618" i="5"/>
  <c r="BA618" i="5"/>
  <c r="AZ618" i="5"/>
  <c r="AY618" i="5"/>
  <c r="AX618" i="5"/>
  <c r="AW618" i="5"/>
  <c r="BB617" i="5"/>
  <c r="BA617" i="5"/>
  <c r="AZ617" i="5"/>
  <c r="AY617" i="5"/>
  <c r="AX617" i="5"/>
  <c r="AW617" i="5"/>
  <c r="BB616" i="5"/>
  <c r="BA616" i="5"/>
  <c r="AZ616" i="5"/>
  <c r="AY616" i="5"/>
  <c r="AX616" i="5"/>
  <c r="AW616" i="5"/>
  <c r="BB615" i="5"/>
  <c r="BA615" i="5"/>
  <c r="AZ615" i="5"/>
  <c r="AY615" i="5"/>
  <c r="AX615" i="5"/>
  <c r="AW615" i="5"/>
  <c r="BB614" i="5"/>
  <c r="BA614" i="5"/>
  <c r="AZ614" i="5"/>
  <c r="AY614" i="5"/>
  <c r="AX614" i="5"/>
  <c r="AW614" i="5"/>
  <c r="BB613" i="5"/>
  <c r="BA613" i="5"/>
  <c r="AZ613" i="5"/>
  <c r="AY613" i="5"/>
  <c r="AX613" i="5"/>
  <c r="AW613" i="5"/>
  <c r="BB612" i="5"/>
  <c r="BA612" i="5"/>
  <c r="AZ612" i="5"/>
  <c r="AY612" i="5"/>
  <c r="AX612" i="5"/>
  <c r="AW612" i="5"/>
  <c r="BB611" i="5"/>
  <c r="BA611" i="5"/>
  <c r="AZ611" i="5"/>
  <c r="AY611" i="5"/>
  <c r="AX611" i="5"/>
  <c r="AW611" i="5"/>
  <c r="BB610" i="5"/>
  <c r="BA610" i="5"/>
  <c r="AZ610" i="5"/>
  <c r="AY610" i="5"/>
  <c r="AX610" i="5"/>
  <c r="AW610" i="5"/>
  <c r="BB609" i="5"/>
  <c r="BA609" i="5"/>
  <c r="AZ609" i="5"/>
  <c r="AY609" i="5"/>
  <c r="AX609" i="5"/>
  <c r="AW609" i="5"/>
  <c r="BB608" i="5"/>
  <c r="BA608" i="5"/>
  <c r="AZ608" i="5"/>
  <c r="AY608" i="5"/>
  <c r="AX608" i="5"/>
  <c r="AW608" i="5"/>
  <c r="BB607" i="5"/>
  <c r="BA607" i="5"/>
  <c r="AZ607" i="5"/>
  <c r="AY607" i="5"/>
  <c r="AX607" i="5"/>
  <c r="AW607" i="5"/>
  <c r="BB606" i="5"/>
  <c r="BA606" i="5"/>
  <c r="AZ606" i="5"/>
  <c r="AY606" i="5"/>
  <c r="AX606" i="5"/>
  <c r="AW606" i="5"/>
  <c r="BB605" i="5"/>
  <c r="BA605" i="5"/>
  <c r="AZ605" i="5"/>
  <c r="AY605" i="5"/>
  <c r="AX605" i="5"/>
  <c r="AW605" i="5"/>
  <c r="BB604" i="5"/>
  <c r="BA604" i="5"/>
  <c r="AZ604" i="5"/>
  <c r="AY604" i="5"/>
  <c r="AX604" i="5"/>
  <c r="AW604" i="5"/>
  <c r="BB603" i="5"/>
  <c r="BA603" i="5"/>
  <c r="AZ603" i="5"/>
  <c r="AY603" i="5"/>
  <c r="AX603" i="5"/>
  <c r="AW603" i="5"/>
  <c r="BB602" i="5"/>
  <c r="BA602" i="5"/>
  <c r="AZ602" i="5"/>
  <c r="AY602" i="5"/>
  <c r="AX602" i="5"/>
  <c r="AW602" i="5"/>
  <c r="BB601" i="5"/>
  <c r="BA601" i="5"/>
  <c r="AZ601" i="5"/>
  <c r="AY601" i="5"/>
  <c r="AX601" i="5"/>
  <c r="AW601" i="5"/>
  <c r="BB600" i="5"/>
  <c r="BA600" i="5"/>
  <c r="AZ600" i="5"/>
  <c r="AY600" i="5"/>
  <c r="AX600" i="5"/>
  <c r="AW600" i="5"/>
  <c r="BB599" i="5"/>
  <c r="BA599" i="5"/>
  <c r="AZ599" i="5"/>
  <c r="AY599" i="5"/>
  <c r="AX599" i="5"/>
  <c r="AW599" i="5"/>
  <c r="BB598" i="5"/>
  <c r="BA598" i="5"/>
  <c r="AZ598" i="5"/>
  <c r="AY598" i="5"/>
  <c r="AX598" i="5"/>
  <c r="AW598" i="5"/>
  <c r="BB597" i="5"/>
  <c r="BA597" i="5"/>
  <c r="AZ597" i="5"/>
  <c r="AY597" i="5"/>
  <c r="AX597" i="5"/>
  <c r="AW597" i="5"/>
  <c r="BB596" i="5"/>
  <c r="BA596" i="5"/>
  <c r="AZ596" i="5"/>
  <c r="AY596" i="5"/>
  <c r="AX596" i="5"/>
  <c r="AW596" i="5"/>
  <c r="BB595" i="5"/>
  <c r="BA595" i="5"/>
  <c r="AZ595" i="5"/>
  <c r="AY595" i="5"/>
  <c r="AX595" i="5"/>
  <c r="AW595" i="5"/>
  <c r="BB594" i="5"/>
  <c r="BA594" i="5"/>
  <c r="AZ594" i="5"/>
  <c r="AY594" i="5"/>
  <c r="AX594" i="5"/>
  <c r="AW594" i="5"/>
  <c r="BB593" i="5"/>
  <c r="BA593" i="5"/>
  <c r="AZ593" i="5"/>
  <c r="AY593" i="5"/>
  <c r="AX593" i="5"/>
  <c r="AW593" i="5"/>
  <c r="BB592" i="5"/>
  <c r="BA592" i="5"/>
  <c r="AZ592" i="5"/>
  <c r="AY592" i="5"/>
  <c r="AX592" i="5"/>
  <c r="AW592" i="5"/>
  <c r="BB591" i="5"/>
  <c r="BA591" i="5"/>
  <c r="AZ591" i="5"/>
  <c r="AY591" i="5"/>
  <c r="AX591" i="5"/>
  <c r="AW591" i="5"/>
  <c r="BB590" i="5"/>
  <c r="BA590" i="5"/>
  <c r="AZ590" i="5"/>
  <c r="AY590" i="5"/>
  <c r="AX590" i="5"/>
  <c r="AW590" i="5"/>
  <c r="BB589" i="5"/>
  <c r="BA589" i="5"/>
  <c r="AZ589" i="5"/>
  <c r="AY589" i="5"/>
  <c r="AX589" i="5"/>
  <c r="AW589" i="5"/>
  <c r="BB588" i="5"/>
  <c r="BA588" i="5"/>
  <c r="AZ588" i="5"/>
  <c r="AY588" i="5"/>
  <c r="AX588" i="5"/>
  <c r="AW588" i="5"/>
  <c r="BB587" i="5"/>
  <c r="BA587" i="5"/>
  <c r="AZ587" i="5"/>
  <c r="AY587" i="5"/>
  <c r="AX587" i="5"/>
  <c r="AW587" i="5"/>
  <c r="BB586" i="5"/>
  <c r="BA586" i="5"/>
  <c r="AZ586" i="5"/>
  <c r="AY586" i="5"/>
  <c r="AX586" i="5"/>
  <c r="AW586" i="5"/>
  <c r="BB585" i="5"/>
  <c r="BA585" i="5"/>
  <c r="AZ585" i="5"/>
  <c r="AY585" i="5"/>
  <c r="AX585" i="5"/>
  <c r="AW585" i="5"/>
  <c r="BB584" i="5"/>
  <c r="BA584" i="5"/>
  <c r="AZ584" i="5"/>
  <c r="AY584" i="5"/>
  <c r="AX584" i="5"/>
  <c r="AW584" i="5"/>
  <c r="BB583" i="5"/>
  <c r="BA583" i="5"/>
  <c r="AZ583" i="5"/>
  <c r="AY583" i="5"/>
  <c r="AX583" i="5"/>
  <c r="AW583" i="5"/>
  <c r="BB582" i="5"/>
  <c r="BA582" i="5"/>
  <c r="AZ582" i="5"/>
  <c r="AY582" i="5"/>
  <c r="AX582" i="5"/>
  <c r="AW582" i="5"/>
  <c r="BB581" i="5"/>
  <c r="BA581" i="5"/>
  <c r="AZ581" i="5"/>
  <c r="AY581" i="5"/>
  <c r="AX581" i="5"/>
  <c r="AW581" i="5"/>
  <c r="BB580" i="5"/>
  <c r="BA580" i="5"/>
  <c r="AZ580" i="5"/>
  <c r="AY580" i="5"/>
  <c r="AX580" i="5"/>
  <c r="AW580" i="5"/>
  <c r="BB579" i="5"/>
  <c r="BA579" i="5"/>
  <c r="AZ579" i="5"/>
  <c r="AY579" i="5"/>
  <c r="AX579" i="5"/>
  <c r="AW579" i="5"/>
  <c r="BB578" i="5"/>
  <c r="BA578" i="5"/>
  <c r="AZ578" i="5"/>
  <c r="AY578" i="5"/>
  <c r="AX578" i="5"/>
  <c r="AW578" i="5"/>
  <c r="BB577" i="5"/>
  <c r="BA577" i="5"/>
  <c r="AZ577" i="5"/>
  <c r="AY577" i="5"/>
  <c r="AX577" i="5"/>
  <c r="AW577" i="5"/>
  <c r="BB576" i="5"/>
  <c r="BA576" i="5"/>
  <c r="AZ576" i="5"/>
  <c r="AY576" i="5"/>
  <c r="AX576" i="5"/>
  <c r="AW576" i="5"/>
  <c r="BB575" i="5"/>
  <c r="BA575" i="5"/>
  <c r="AZ575" i="5"/>
  <c r="AY575" i="5"/>
  <c r="AX575" i="5"/>
  <c r="AW575" i="5"/>
  <c r="BB574" i="5"/>
  <c r="BA574" i="5"/>
  <c r="AZ574" i="5"/>
  <c r="AY574" i="5"/>
  <c r="AX574" i="5"/>
  <c r="AW574" i="5"/>
  <c r="BB573" i="5"/>
  <c r="BA573" i="5"/>
  <c r="AZ573" i="5"/>
  <c r="AY573" i="5"/>
  <c r="AX573" i="5"/>
  <c r="AW573" i="5"/>
  <c r="BB572" i="5"/>
  <c r="BA572" i="5"/>
  <c r="AZ572" i="5"/>
  <c r="AY572" i="5"/>
  <c r="AX572" i="5"/>
  <c r="AW572" i="5"/>
  <c r="BB571" i="5"/>
  <c r="BA571" i="5"/>
  <c r="AZ571" i="5"/>
  <c r="AY571" i="5"/>
  <c r="AX571" i="5"/>
  <c r="AW571" i="5"/>
  <c r="BB570" i="5"/>
  <c r="BA570" i="5"/>
  <c r="AZ570" i="5"/>
  <c r="AY570" i="5"/>
  <c r="AX570" i="5"/>
  <c r="AW570" i="5"/>
  <c r="BB569" i="5"/>
  <c r="BA569" i="5"/>
  <c r="AZ569" i="5"/>
  <c r="AY569" i="5"/>
  <c r="AX569" i="5"/>
  <c r="AW569" i="5"/>
  <c r="BB568" i="5"/>
  <c r="BA568" i="5"/>
  <c r="AZ568" i="5"/>
  <c r="AY568" i="5"/>
  <c r="AX568" i="5"/>
  <c r="AW568" i="5"/>
  <c r="BB567" i="5"/>
  <c r="BA567" i="5"/>
  <c r="AZ567" i="5"/>
  <c r="AY567" i="5"/>
  <c r="AX567" i="5"/>
  <c r="AW567" i="5"/>
  <c r="BB566" i="5"/>
  <c r="BA566" i="5"/>
  <c r="AZ566" i="5"/>
  <c r="AY566" i="5"/>
  <c r="AX566" i="5"/>
  <c r="AW566" i="5"/>
  <c r="BB565" i="5"/>
  <c r="BA565" i="5"/>
  <c r="AZ565" i="5"/>
  <c r="AY565" i="5"/>
  <c r="AX565" i="5"/>
  <c r="AW565" i="5"/>
  <c r="BB564" i="5"/>
  <c r="BA564" i="5"/>
  <c r="AZ564" i="5"/>
  <c r="AY564" i="5"/>
  <c r="AX564" i="5"/>
  <c r="AW564" i="5"/>
  <c r="BB563" i="5"/>
  <c r="BA563" i="5"/>
  <c r="AZ563" i="5"/>
  <c r="AY563" i="5"/>
  <c r="AX563" i="5"/>
  <c r="AW563" i="5"/>
  <c r="BB562" i="5"/>
  <c r="BA562" i="5"/>
  <c r="AZ562" i="5"/>
  <c r="AY562" i="5"/>
  <c r="AX562" i="5"/>
  <c r="AW562" i="5"/>
  <c r="BB561" i="5"/>
  <c r="BA561" i="5"/>
  <c r="AZ561" i="5"/>
  <c r="AY561" i="5"/>
  <c r="AX561" i="5"/>
  <c r="AW561" i="5"/>
  <c r="BB560" i="5"/>
  <c r="BA560" i="5"/>
  <c r="AZ560" i="5"/>
  <c r="AY560" i="5"/>
  <c r="AX560" i="5"/>
  <c r="AW560" i="5"/>
  <c r="BB559" i="5"/>
  <c r="BA559" i="5"/>
  <c r="AZ559" i="5"/>
  <c r="AY559" i="5"/>
  <c r="AX559" i="5"/>
  <c r="AW559" i="5"/>
  <c r="BB558" i="5"/>
  <c r="BA558" i="5"/>
  <c r="AZ558" i="5"/>
  <c r="AY558" i="5"/>
  <c r="AX558" i="5"/>
  <c r="AW558" i="5"/>
  <c r="BB557" i="5"/>
  <c r="BA557" i="5"/>
  <c r="AZ557" i="5"/>
  <c r="AY557" i="5"/>
  <c r="AX557" i="5"/>
  <c r="AW557" i="5"/>
  <c r="BB556" i="5"/>
  <c r="BA556" i="5"/>
  <c r="AZ556" i="5"/>
  <c r="AY556" i="5"/>
  <c r="AX556" i="5"/>
  <c r="AW556" i="5"/>
  <c r="BB555" i="5"/>
  <c r="BA555" i="5"/>
  <c r="AZ555" i="5"/>
  <c r="AY555" i="5"/>
  <c r="AX555" i="5"/>
  <c r="AW555" i="5"/>
  <c r="BB554" i="5"/>
  <c r="BA554" i="5"/>
  <c r="AZ554" i="5"/>
  <c r="AY554" i="5"/>
  <c r="AX554" i="5"/>
  <c r="AW554" i="5"/>
  <c r="BB553" i="5"/>
  <c r="BA553" i="5"/>
  <c r="AZ553" i="5"/>
  <c r="AY553" i="5"/>
  <c r="AX553" i="5"/>
  <c r="AW553" i="5"/>
  <c r="BB552" i="5"/>
  <c r="BA552" i="5"/>
  <c r="AZ552" i="5"/>
  <c r="AY552" i="5"/>
  <c r="AX552" i="5"/>
  <c r="AW552" i="5"/>
  <c r="BB551" i="5"/>
  <c r="BA551" i="5"/>
  <c r="AZ551" i="5"/>
  <c r="AY551" i="5"/>
  <c r="AX551" i="5"/>
  <c r="AW551" i="5"/>
  <c r="BB550" i="5"/>
  <c r="BA550" i="5"/>
  <c r="AZ550" i="5"/>
  <c r="AY550" i="5"/>
  <c r="AX550" i="5"/>
  <c r="AW550" i="5"/>
  <c r="BB549" i="5"/>
  <c r="BA549" i="5"/>
  <c r="AZ549" i="5"/>
  <c r="AY549" i="5"/>
  <c r="AX549" i="5"/>
  <c r="AW549" i="5"/>
  <c r="BB548" i="5"/>
  <c r="BA548" i="5"/>
  <c r="AZ548" i="5"/>
  <c r="AY548" i="5"/>
  <c r="AX548" i="5"/>
  <c r="AW548" i="5"/>
  <c r="BB547" i="5"/>
  <c r="BA547" i="5"/>
  <c r="AZ547" i="5"/>
  <c r="AY547" i="5"/>
  <c r="AX547" i="5"/>
  <c r="AW547" i="5"/>
  <c r="BB546" i="5"/>
  <c r="BA546" i="5"/>
  <c r="AZ546" i="5"/>
  <c r="AY546" i="5"/>
  <c r="AX546" i="5"/>
  <c r="AW546" i="5"/>
  <c r="BB545" i="5"/>
  <c r="BA545" i="5"/>
  <c r="AZ545" i="5"/>
  <c r="AY545" i="5"/>
  <c r="AX545" i="5"/>
  <c r="AW545" i="5"/>
  <c r="BB544" i="5"/>
  <c r="BA544" i="5"/>
  <c r="AZ544" i="5"/>
  <c r="AY544" i="5"/>
  <c r="AX544" i="5"/>
  <c r="AW544" i="5"/>
  <c r="BB543" i="5"/>
  <c r="BA543" i="5"/>
  <c r="AZ543" i="5"/>
  <c r="AY543" i="5"/>
  <c r="AX543" i="5"/>
  <c r="AW543" i="5"/>
  <c r="BB542" i="5"/>
  <c r="BA542" i="5"/>
  <c r="AZ542" i="5"/>
  <c r="AY542" i="5"/>
  <c r="AX542" i="5"/>
  <c r="AW542" i="5"/>
  <c r="BB541" i="5"/>
  <c r="BA541" i="5"/>
  <c r="AZ541" i="5"/>
  <c r="AY541" i="5"/>
  <c r="AX541" i="5"/>
  <c r="AW541" i="5"/>
  <c r="BB540" i="5"/>
  <c r="BA540" i="5"/>
  <c r="AZ540" i="5"/>
  <c r="AY540" i="5"/>
  <c r="AX540" i="5"/>
  <c r="AW540" i="5"/>
  <c r="BB539" i="5"/>
  <c r="BA539" i="5"/>
  <c r="AZ539" i="5"/>
  <c r="AY539" i="5"/>
  <c r="AX539" i="5"/>
  <c r="AW539" i="5"/>
  <c r="BB538" i="5"/>
  <c r="BA538" i="5"/>
  <c r="AZ538" i="5"/>
  <c r="AY538" i="5"/>
  <c r="AX538" i="5"/>
  <c r="AW538" i="5"/>
  <c r="BB537" i="5"/>
  <c r="BA537" i="5"/>
  <c r="AZ537" i="5"/>
  <c r="AY537" i="5"/>
  <c r="AX537" i="5"/>
  <c r="AW537" i="5"/>
  <c r="BB536" i="5"/>
  <c r="BA536" i="5"/>
  <c r="AZ536" i="5"/>
  <c r="AY536" i="5"/>
  <c r="AX536" i="5"/>
  <c r="AW536" i="5"/>
  <c r="BB535" i="5"/>
  <c r="BA535" i="5"/>
  <c r="AZ535" i="5"/>
  <c r="AY535" i="5"/>
  <c r="AX535" i="5"/>
  <c r="AW535" i="5"/>
  <c r="BB534" i="5"/>
  <c r="BA534" i="5"/>
  <c r="AZ534" i="5"/>
  <c r="AY534" i="5"/>
  <c r="AX534" i="5"/>
  <c r="AW534" i="5"/>
  <c r="BB533" i="5"/>
  <c r="BA533" i="5"/>
  <c r="AZ533" i="5"/>
  <c r="AY533" i="5"/>
  <c r="AX533" i="5"/>
  <c r="AW533" i="5"/>
  <c r="BB532" i="5"/>
  <c r="BA532" i="5"/>
  <c r="AZ532" i="5"/>
  <c r="AY532" i="5"/>
  <c r="AX532" i="5"/>
  <c r="AW532" i="5"/>
  <c r="BB531" i="5"/>
  <c r="BA531" i="5"/>
  <c r="AZ531" i="5"/>
  <c r="AY531" i="5"/>
  <c r="AX531" i="5"/>
  <c r="AW531" i="5"/>
  <c r="BB530" i="5"/>
  <c r="BA530" i="5"/>
  <c r="AZ530" i="5"/>
  <c r="AY530" i="5"/>
  <c r="AX530" i="5"/>
  <c r="AW530" i="5"/>
  <c r="BB529" i="5"/>
  <c r="BA529" i="5"/>
  <c r="AZ529" i="5"/>
  <c r="AY529" i="5"/>
  <c r="AX529" i="5"/>
  <c r="AW529" i="5"/>
  <c r="BB528" i="5"/>
  <c r="BA528" i="5"/>
  <c r="AZ528" i="5"/>
  <c r="AY528" i="5"/>
  <c r="AX528" i="5"/>
  <c r="AW528" i="5"/>
  <c r="BB527" i="5"/>
  <c r="BA527" i="5"/>
  <c r="AZ527" i="5"/>
  <c r="AY527" i="5"/>
  <c r="AX527" i="5"/>
  <c r="AW527" i="5"/>
  <c r="BB526" i="5"/>
  <c r="BA526" i="5"/>
  <c r="AZ526" i="5"/>
  <c r="AY526" i="5"/>
  <c r="AX526" i="5"/>
  <c r="AW526" i="5"/>
  <c r="BB525" i="5"/>
  <c r="BA525" i="5"/>
  <c r="AZ525" i="5"/>
  <c r="AY525" i="5"/>
  <c r="AX525" i="5"/>
  <c r="AW525" i="5"/>
  <c r="BB524" i="5"/>
  <c r="BA524" i="5"/>
  <c r="AZ524" i="5"/>
  <c r="AY524" i="5"/>
  <c r="AX524" i="5"/>
  <c r="AW524" i="5"/>
  <c r="BB523" i="5"/>
  <c r="BA523" i="5"/>
  <c r="AZ523" i="5"/>
  <c r="AY523" i="5"/>
  <c r="AX523" i="5"/>
  <c r="AW523" i="5"/>
  <c r="BB522" i="5"/>
  <c r="BA522" i="5"/>
  <c r="AZ522" i="5"/>
  <c r="AY522" i="5"/>
  <c r="AX522" i="5"/>
  <c r="AW522" i="5"/>
  <c r="BB521" i="5"/>
  <c r="BA521" i="5"/>
  <c r="AZ521" i="5"/>
  <c r="AY521" i="5"/>
  <c r="AX521" i="5"/>
  <c r="AW521" i="5"/>
  <c r="BB520" i="5"/>
  <c r="BA520" i="5"/>
  <c r="AZ520" i="5"/>
  <c r="AY520" i="5"/>
  <c r="AX520" i="5"/>
  <c r="AW520" i="5"/>
  <c r="BB519" i="5"/>
  <c r="BA519" i="5"/>
  <c r="AZ519" i="5"/>
  <c r="AY519" i="5"/>
  <c r="AX519" i="5"/>
  <c r="AW519" i="5"/>
  <c r="BB518" i="5"/>
  <c r="BA518" i="5"/>
  <c r="AZ518" i="5"/>
  <c r="AY518" i="5"/>
  <c r="AX518" i="5"/>
  <c r="AW518" i="5"/>
  <c r="BB517" i="5"/>
  <c r="BA517" i="5"/>
  <c r="AZ517" i="5"/>
  <c r="AY517" i="5"/>
  <c r="AX517" i="5"/>
  <c r="AW517" i="5"/>
  <c r="BB516" i="5"/>
  <c r="BA516" i="5"/>
  <c r="AZ516" i="5"/>
  <c r="AY516" i="5"/>
  <c r="AX516" i="5"/>
  <c r="AW516" i="5"/>
  <c r="BB515" i="5"/>
  <c r="BA515" i="5"/>
  <c r="AZ515" i="5"/>
  <c r="AY515" i="5"/>
  <c r="AX515" i="5"/>
  <c r="AW515" i="5"/>
  <c r="BB514" i="5"/>
  <c r="BA514" i="5"/>
  <c r="AZ514" i="5"/>
  <c r="AY514" i="5"/>
  <c r="AX514" i="5"/>
  <c r="AW514" i="5"/>
  <c r="BB513" i="5"/>
  <c r="BA513" i="5"/>
  <c r="AZ513" i="5"/>
  <c r="AY513" i="5"/>
  <c r="AX513" i="5"/>
  <c r="AW513" i="5"/>
  <c r="BB512" i="5"/>
  <c r="BA512" i="5"/>
  <c r="AZ512" i="5"/>
  <c r="AY512" i="5"/>
  <c r="AX512" i="5"/>
  <c r="AW512" i="5"/>
  <c r="BB511" i="5"/>
  <c r="BA511" i="5"/>
  <c r="AZ511" i="5"/>
  <c r="AY511" i="5"/>
  <c r="AX511" i="5"/>
  <c r="AW511" i="5"/>
  <c r="BB510" i="5"/>
  <c r="BA510" i="5"/>
  <c r="AZ510" i="5"/>
  <c r="AY510" i="5"/>
  <c r="AX510" i="5"/>
  <c r="AW510" i="5"/>
  <c r="BB509" i="5"/>
  <c r="BA509" i="5"/>
  <c r="AZ509" i="5"/>
  <c r="AY509" i="5"/>
  <c r="AX509" i="5"/>
  <c r="AW509" i="5"/>
  <c r="BB508" i="5"/>
  <c r="BA508" i="5"/>
  <c r="AZ508" i="5"/>
  <c r="AY508" i="5"/>
  <c r="AX508" i="5"/>
  <c r="AW508" i="5"/>
  <c r="BB507" i="5"/>
  <c r="BA507" i="5"/>
  <c r="AZ507" i="5"/>
  <c r="AY507" i="5"/>
  <c r="AX507" i="5"/>
  <c r="AW507" i="5"/>
  <c r="BB506" i="5"/>
  <c r="BA506" i="5"/>
  <c r="AZ506" i="5"/>
  <c r="AY506" i="5"/>
  <c r="AX506" i="5"/>
  <c r="AW506" i="5"/>
  <c r="BB505" i="5"/>
  <c r="BA505" i="5"/>
  <c r="AZ505" i="5"/>
  <c r="AY505" i="5"/>
  <c r="AX505" i="5"/>
  <c r="AW505" i="5"/>
  <c r="BB504" i="5"/>
  <c r="BA504" i="5"/>
  <c r="AZ504" i="5"/>
  <c r="AY504" i="5"/>
  <c r="AX504" i="5"/>
  <c r="AW504" i="5"/>
  <c r="BB503" i="5"/>
  <c r="BA503" i="5"/>
  <c r="AZ503" i="5"/>
  <c r="AY503" i="5"/>
  <c r="AX503" i="5"/>
  <c r="AW503" i="5"/>
  <c r="BB502" i="5"/>
  <c r="BA502" i="5"/>
  <c r="AZ502" i="5"/>
  <c r="AY502" i="5"/>
  <c r="AX502" i="5"/>
  <c r="AW502" i="5"/>
  <c r="BB501" i="5"/>
  <c r="BA501" i="5"/>
  <c r="AZ501" i="5"/>
  <c r="AY501" i="5"/>
  <c r="AX501" i="5"/>
  <c r="AW501" i="5"/>
  <c r="BB500" i="5"/>
  <c r="BA500" i="5"/>
  <c r="AZ500" i="5"/>
  <c r="AY500" i="5"/>
  <c r="AX500" i="5"/>
  <c r="AW500" i="5"/>
  <c r="BB499" i="5"/>
  <c r="BA499" i="5"/>
  <c r="AZ499" i="5"/>
  <c r="AY499" i="5"/>
  <c r="AX499" i="5"/>
  <c r="AW499" i="5"/>
  <c r="BB498" i="5"/>
  <c r="BA498" i="5"/>
  <c r="AZ498" i="5"/>
  <c r="AY498" i="5"/>
  <c r="AX498" i="5"/>
  <c r="AW498" i="5"/>
  <c r="BB497" i="5"/>
  <c r="BA497" i="5"/>
  <c r="AZ497" i="5"/>
  <c r="AY497" i="5"/>
  <c r="AX497" i="5"/>
  <c r="AW497" i="5"/>
  <c r="BB496" i="5"/>
  <c r="BA496" i="5"/>
  <c r="AZ496" i="5"/>
  <c r="AY496" i="5"/>
  <c r="AX496" i="5"/>
  <c r="AW496" i="5"/>
  <c r="BB495" i="5"/>
  <c r="BA495" i="5"/>
  <c r="AZ495" i="5"/>
  <c r="AY495" i="5"/>
  <c r="AX495" i="5"/>
  <c r="AW495" i="5"/>
  <c r="BB494" i="5"/>
  <c r="BA494" i="5"/>
  <c r="AZ494" i="5"/>
  <c r="AY494" i="5"/>
  <c r="AX494" i="5"/>
  <c r="AW494" i="5"/>
  <c r="BB493" i="5"/>
  <c r="BA493" i="5"/>
  <c r="AZ493" i="5"/>
  <c r="AY493" i="5"/>
  <c r="AX493" i="5"/>
  <c r="AW493" i="5"/>
  <c r="BB492" i="5"/>
  <c r="BA492" i="5"/>
  <c r="AZ492" i="5"/>
  <c r="AY492" i="5"/>
  <c r="AX492" i="5"/>
  <c r="AW492" i="5"/>
  <c r="BB491" i="5"/>
  <c r="BA491" i="5"/>
  <c r="AZ491" i="5"/>
  <c r="AY491" i="5"/>
  <c r="AX491" i="5"/>
  <c r="AW491" i="5"/>
  <c r="BB490" i="5"/>
  <c r="BA490" i="5"/>
  <c r="AZ490" i="5"/>
  <c r="AY490" i="5"/>
  <c r="AX490" i="5"/>
  <c r="AW490" i="5"/>
  <c r="BB489" i="5"/>
  <c r="BA489" i="5"/>
  <c r="AZ489" i="5"/>
  <c r="AY489" i="5"/>
  <c r="AX489" i="5"/>
  <c r="AW489" i="5"/>
  <c r="BB488" i="5"/>
  <c r="BA488" i="5"/>
  <c r="AZ488" i="5"/>
  <c r="AY488" i="5"/>
  <c r="AX488" i="5"/>
  <c r="AW488" i="5"/>
  <c r="BB487" i="5"/>
  <c r="BA487" i="5"/>
  <c r="AZ487" i="5"/>
  <c r="AY487" i="5"/>
  <c r="AX487" i="5"/>
  <c r="AW487" i="5"/>
  <c r="BB486" i="5"/>
  <c r="BA486" i="5"/>
  <c r="AZ486" i="5"/>
  <c r="AY486" i="5"/>
  <c r="AX486" i="5"/>
  <c r="AW486" i="5"/>
  <c r="BB485" i="5"/>
  <c r="BA485" i="5"/>
  <c r="AZ485" i="5"/>
  <c r="AY485" i="5"/>
  <c r="AX485" i="5"/>
  <c r="AW485" i="5"/>
  <c r="BB484" i="5"/>
  <c r="BA484" i="5"/>
  <c r="AZ484" i="5"/>
  <c r="AY484" i="5"/>
  <c r="AX484" i="5"/>
  <c r="AW484" i="5"/>
  <c r="BB483" i="5"/>
  <c r="BA483" i="5"/>
  <c r="AZ483" i="5"/>
  <c r="AY483" i="5"/>
  <c r="AX483" i="5"/>
  <c r="AW483" i="5"/>
  <c r="BB482" i="5"/>
  <c r="BA482" i="5"/>
  <c r="AZ482" i="5"/>
  <c r="AY482" i="5"/>
  <c r="AX482" i="5"/>
  <c r="AW482" i="5"/>
  <c r="BB481" i="5"/>
  <c r="BA481" i="5"/>
  <c r="AZ481" i="5"/>
  <c r="AY481" i="5"/>
  <c r="AX481" i="5"/>
  <c r="AW481" i="5"/>
  <c r="BB480" i="5"/>
  <c r="BA480" i="5"/>
  <c r="AZ480" i="5"/>
  <c r="AY480" i="5"/>
  <c r="AX480" i="5"/>
  <c r="AW480" i="5"/>
  <c r="BB479" i="5"/>
  <c r="BA479" i="5"/>
  <c r="AZ479" i="5"/>
  <c r="AY479" i="5"/>
  <c r="AX479" i="5"/>
  <c r="AW479" i="5"/>
  <c r="BB478" i="5"/>
  <c r="BA478" i="5"/>
  <c r="AZ478" i="5"/>
  <c r="AY478" i="5"/>
  <c r="AX478" i="5"/>
  <c r="AW478" i="5"/>
  <c r="BB477" i="5"/>
  <c r="BA477" i="5"/>
  <c r="AZ477" i="5"/>
  <c r="AY477" i="5"/>
  <c r="AX477" i="5"/>
  <c r="AW477" i="5"/>
  <c r="BB476" i="5"/>
  <c r="BA476" i="5"/>
  <c r="AZ476" i="5"/>
  <c r="AY476" i="5"/>
  <c r="AX476" i="5"/>
  <c r="AW476" i="5"/>
  <c r="BB475" i="5"/>
  <c r="BA475" i="5"/>
  <c r="AZ475" i="5"/>
  <c r="AY475" i="5"/>
  <c r="AX475" i="5"/>
  <c r="AW475" i="5"/>
  <c r="BB474" i="5"/>
  <c r="BA474" i="5"/>
  <c r="AZ474" i="5"/>
  <c r="AY474" i="5"/>
  <c r="AX474" i="5"/>
  <c r="AW474" i="5"/>
  <c r="BB473" i="5"/>
  <c r="BA473" i="5"/>
  <c r="AZ473" i="5"/>
  <c r="AY473" i="5"/>
  <c r="AX473" i="5"/>
  <c r="AW473" i="5"/>
  <c r="BB472" i="5"/>
  <c r="BA472" i="5"/>
  <c r="AZ472" i="5"/>
  <c r="AY472" i="5"/>
  <c r="AX472" i="5"/>
  <c r="AW472" i="5"/>
  <c r="BB471" i="5"/>
  <c r="BA471" i="5"/>
  <c r="AZ471" i="5"/>
  <c r="AY471" i="5"/>
  <c r="AX471" i="5"/>
  <c r="AW471" i="5"/>
  <c r="BB470" i="5"/>
  <c r="BA470" i="5"/>
  <c r="AZ470" i="5"/>
  <c r="AY470" i="5"/>
  <c r="AX470" i="5"/>
  <c r="AW470" i="5"/>
  <c r="BB469" i="5"/>
  <c r="BA469" i="5"/>
  <c r="AZ469" i="5"/>
  <c r="AY469" i="5"/>
  <c r="AX469" i="5"/>
  <c r="AW469" i="5"/>
  <c r="BB468" i="5"/>
  <c r="BA468" i="5"/>
  <c r="AZ468" i="5"/>
  <c r="AY468" i="5"/>
  <c r="AX468" i="5"/>
  <c r="AW468" i="5"/>
  <c r="BB467" i="5"/>
  <c r="BA467" i="5"/>
  <c r="AZ467" i="5"/>
  <c r="AY467" i="5"/>
  <c r="AX467" i="5"/>
  <c r="AW467" i="5"/>
  <c r="BB466" i="5"/>
  <c r="BA466" i="5"/>
  <c r="AZ466" i="5"/>
  <c r="AY466" i="5"/>
  <c r="AX466" i="5"/>
  <c r="AW466" i="5"/>
  <c r="BB465" i="5"/>
  <c r="BA465" i="5"/>
  <c r="AZ465" i="5"/>
  <c r="AY465" i="5"/>
  <c r="AX465" i="5"/>
  <c r="AW465" i="5"/>
  <c r="BB464" i="5"/>
  <c r="BA464" i="5"/>
  <c r="AZ464" i="5"/>
  <c r="AY464" i="5"/>
  <c r="AX464" i="5"/>
  <c r="AW464" i="5"/>
  <c r="BB463" i="5"/>
  <c r="BA463" i="5"/>
  <c r="AZ463" i="5"/>
  <c r="AY463" i="5"/>
  <c r="AX463" i="5"/>
  <c r="AW463" i="5"/>
  <c r="BB462" i="5"/>
  <c r="BA462" i="5"/>
  <c r="AZ462" i="5"/>
  <c r="AY462" i="5"/>
  <c r="AX462" i="5"/>
  <c r="AW462" i="5"/>
  <c r="BB461" i="5"/>
  <c r="BA461" i="5"/>
  <c r="AZ461" i="5"/>
  <c r="AY461" i="5"/>
  <c r="AX461" i="5"/>
  <c r="AW461" i="5"/>
  <c r="BB460" i="5"/>
  <c r="BA460" i="5"/>
  <c r="AZ460" i="5"/>
  <c r="AY460" i="5"/>
  <c r="AX460" i="5"/>
  <c r="AW460" i="5"/>
  <c r="BB459" i="5"/>
  <c r="BA459" i="5"/>
  <c r="AZ459" i="5"/>
  <c r="AY459" i="5"/>
  <c r="AX459" i="5"/>
  <c r="AW459" i="5"/>
  <c r="BB458" i="5"/>
  <c r="BA458" i="5"/>
  <c r="AZ458" i="5"/>
  <c r="AY458" i="5"/>
  <c r="AX458" i="5"/>
  <c r="AW458" i="5"/>
  <c r="BB457" i="5"/>
  <c r="BA457" i="5"/>
  <c r="AZ457" i="5"/>
  <c r="AY457" i="5"/>
  <c r="AX457" i="5"/>
  <c r="AW457" i="5"/>
  <c r="BB456" i="5"/>
  <c r="BA456" i="5"/>
  <c r="AZ456" i="5"/>
  <c r="AY456" i="5"/>
  <c r="AX456" i="5"/>
  <c r="AW456" i="5"/>
  <c r="BB455" i="5"/>
  <c r="BA455" i="5"/>
  <c r="AZ455" i="5"/>
  <c r="AY455" i="5"/>
  <c r="AX455" i="5"/>
  <c r="AW455" i="5"/>
  <c r="BB454" i="5"/>
  <c r="BA454" i="5"/>
  <c r="AZ454" i="5"/>
  <c r="AY454" i="5"/>
  <c r="AX454" i="5"/>
  <c r="AW454" i="5"/>
  <c r="BB453" i="5"/>
  <c r="BA453" i="5"/>
  <c r="AZ453" i="5"/>
  <c r="AY453" i="5"/>
  <c r="AX453" i="5"/>
  <c r="AW453" i="5"/>
  <c r="BB452" i="5"/>
  <c r="BA452" i="5"/>
  <c r="AZ452" i="5"/>
  <c r="AY452" i="5"/>
  <c r="AX452" i="5"/>
  <c r="AW452" i="5"/>
  <c r="BB451" i="5"/>
  <c r="BA451" i="5"/>
  <c r="AZ451" i="5"/>
  <c r="AY451" i="5"/>
  <c r="AX451" i="5"/>
  <c r="AW451" i="5"/>
  <c r="BB450" i="5"/>
  <c r="BA450" i="5"/>
  <c r="AZ450" i="5"/>
  <c r="AY450" i="5"/>
  <c r="AX450" i="5"/>
  <c r="AW450" i="5"/>
  <c r="BB449" i="5"/>
  <c r="BA449" i="5"/>
  <c r="AZ449" i="5"/>
  <c r="AY449" i="5"/>
  <c r="AX449" i="5"/>
  <c r="AW449" i="5"/>
  <c r="BB448" i="5"/>
  <c r="BA448" i="5"/>
  <c r="AZ448" i="5"/>
  <c r="AY448" i="5"/>
  <c r="AX448" i="5"/>
  <c r="AW448" i="5"/>
  <c r="BB447" i="5"/>
  <c r="BA447" i="5"/>
  <c r="AZ447" i="5"/>
  <c r="AY447" i="5"/>
  <c r="AX447" i="5"/>
  <c r="AW447" i="5"/>
  <c r="BB446" i="5"/>
  <c r="BA446" i="5"/>
  <c r="AZ446" i="5"/>
  <c r="AY446" i="5"/>
  <c r="AX446" i="5"/>
  <c r="AW446" i="5"/>
  <c r="BB445" i="5"/>
  <c r="BA445" i="5"/>
  <c r="AZ445" i="5"/>
  <c r="AY445" i="5"/>
  <c r="AX445" i="5"/>
  <c r="AW445" i="5"/>
  <c r="BB444" i="5"/>
  <c r="BA444" i="5"/>
  <c r="AZ444" i="5"/>
  <c r="AY444" i="5"/>
  <c r="AX444" i="5"/>
  <c r="AW444" i="5"/>
  <c r="BB443" i="5"/>
  <c r="BA443" i="5"/>
  <c r="AZ443" i="5"/>
  <c r="AY443" i="5"/>
  <c r="AX443" i="5"/>
  <c r="AW443" i="5"/>
  <c r="BB442" i="5"/>
  <c r="BA442" i="5"/>
  <c r="AZ442" i="5"/>
  <c r="AY442" i="5"/>
  <c r="AX442" i="5"/>
  <c r="AW442" i="5"/>
  <c r="BB441" i="5"/>
  <c r="BA441" i="5"/>
  <c r="AZ441" i="5"/>
  <c r="AY441" i="5"/>
  <c r="AX441" i="5"/>
  <c r="AW441" i="5"/>
  <c r="BB440" i="5"/>
  <c r="BA440" i="5"/>
  <c r="AZ440" i="5"/>
  <c r="AY440" i="5"/>
  <c r="AX440" i="5"/>
  <c r="AW440" i="5"/>
  <c r="BB439" i="5"/>
  <c r="BA439" i="5"/>
  <c r="AZ439" i="5"/>
  <c r="AY439" i="5"/>
  <c r="AX439" i="5"/>
  <c r="AW439" i="5"/>
  <c r="BB438" i="5"/>
  <c r="BA438" i="5"/>
  <c r="AZ438" i="5"/>
  <c r="AY438" i="5"/>
  <c r="AX438" i="5"/>
  <c r="AW438" i="5"/>
  <c r="BB437" i="5"/>
  <c r="BA437" i="5"/>
  <c r="AZ437" i="5"/>
  <c r="AY437" i="5"/>
  <c r="AX437" i="5"/>
  <c r="AW437" i="5"/>
  <c r="BB436" i="5"/>
  <c r="BA436" i="5"/>
  <c r="AZ436" i="5"/>
  <c r="AY436" i="5"/>
  <c r="AX436" i="5"/>
  <c r="AW436" i="5"/>
  <c r="BB435" i="5"/>
  <c r="BA435" i="5"/>
  <c r="AZ435" i="5"/>
  <c r="AY435" i="5"/>
  <c r="AX435" i="5"/>
  <c r="AW435" i="5"/>
  <c r="BB434" i="5"/>
  <c r="BA434" i="5"/>
  <c r="AZ434" i="5"/>
  <c r="AY434" i="5"/>
  <c r="AX434" i="5"/>
  <c r="AW434" i="5"/>
  <c r="BB433" i="5"/>
  <c r="BA433" i="5"/>
  <c r="AZ433" i="5"/>
  <c r="AY433" i="5"/>
  <c r="AX433" i="5"/>
  <c r="AW433" i="5"/>
  <c r="BB432" i="5"/>
  <c r="BA432" i="5"/>
  <c r="AZ432" i="5"/>
  <c r="AY432" i="5"/>
  <c r="AX432" i="5"/>
  <c r="AW432" i="5"/>
  <c r="BB431" i="5"/>
  <c r="BA431" i="5"/>
  <c r="AZ431" i="5"/>
  <c r="AY431" i="5"/>
  <c r="AX431" i="5"/>
  <c r="AW431" i="5"/>
  <c r="BB430" i="5"/>
  <c r="BA430" i="5"/>
  <c r="AZ430" i="5"/>
  <c r="AY430" i="5"/>
  <c r="AX430" i="5"/>
  <c r="AW430" i="5"/>
  <c r="BB429" i="5"/>
  <c r="BA429" i="5"/>
  <c r="AZ429" i="5"/>
  <c r="AY429" i="5"/>
  <c r="AX429" i="5"/>
  <c r="AW429" i="5"/>
  <c r="BB428" i="5"/>
  <c r="BA428" i="5"/>
  <c r="AZ428" i="5"/>
  <c r="AY428" i="5"/>
  <c r="AX428" i="5"/>
  <c r="AW428" i="5"/>
  <c r="BB427" i="5"/>
  <c r="BA427" i="5"/>
  <c r="AZ427" i="5"/>
  <c r="AY427" i="5"/>
  <c r="AX427" i="5"/>
  <c r="AW427" i="5"/>
  <c r="BB426" i="5"/>
  <c r="BA426" i="5"/>
  <c r="AZ426" i="5"/>
  <c r="AY426" i="5"/>
  <c r="AX426" i="5"/>
  <c r="AW426" i="5"/>
  <c r="BB425" i="5"/>
  <c r="BA425" i="5"/>
  <c r="AZ425" i="5"/>
  <c r="AY425" i="5"/>
  <c r="AX425" i="5"/>
  <c r="AW425" i="5"/>
  <c r="BB424" i="5"/>
  <c r="BA424" i="5"/>
  <c r="AZ424" i="5"/>
  <c r="AY424" i="5"/>
  <c r="AX424" i="5"/>
  <c r="AW424" i="5"/>
  <c r="BB423" i="5"/>
  <c r="BA423" i="5"/>
  <c r="AZ423" i="5"/>
  <c r="AY423" i="5"/>
  <c r="AX423" i="5"/>
  <c r="AW423" i="5"/>
  <c r="BB422" i="5"/>
  <c r="BA422" i="5"/>
  <c r="AZ422" i="5"/>
  <c r="AY422" i="5"/>
  <c r="AX422" i="5"/>
  <c r="AW422" i="5"/>
  <c r="BB421" i="5"/>
  <c r="BA421" i="5"/>
  <c r="AZ421" i="5"/>
  <c r="AY421" i="5"/>
  <c r="AX421" i="5"/>
  <c r="AW421" i="5"/>
  <c r="BB420" i="5"/>
  <c r="BA420" i="5"/>
  <c r="AZ420" i="5"/>
  <c r="AY420" i="5"/>
  <c r="AX420" i="5"/>
  <c r="AW420" i="5"/>
  <c r="BB419" i="5"/>
  <c r="BA419" i="5"/>
  <c r="AZ419" i="5"/>
  <c r="AY419" i="5"/>
  <c r="AX419" i="5"/>
  <c r="AW419" i="5"/>
  <c r="BB418" i="5"/>
  <c r="BA418" i="5"/>
  <c r="AZ418" i="5"/>
  <c r="AY418" i="5"/>
  <c r="AX418" i="5"/>
  <c r="AW418" i="5"/>
  <c r="BB417" i="5"/>
  <c r="BA417" i="5"/>
  <c r="AZ417" i="5"/>
  <c r="AY417" i="5"/>
  <c r="AX417" i="5"/>
  <c r="AW417" i="5"/>
  <c r="BB416" i="5"/>
  <c r="BA416" i="5"/>
  <c r="AZ416" i="5"/>
  <c r="AY416" i="5"/>
  <c r="AX416" i="5"/>
  <c r="AW416" i="5"/>
  <c r="BB415" i="5"/>
  <c r="BA415" i="5"/>
  <c r="AZ415" i="5"/>
  <c r="AY415" i="5"/>
  <c r="AX415" i="5"/>
  <c r="AW415" i="5"/>
  <c r="BB414" i="5"/>
  <c r="BA414" i="5"/>
  <c r="AZ414" i="5"/>
  <c r="AY414" i="5"/>
  <c r="AX414" i="5"/>
  <c r="AW414" i="5"/>
  <c r="BB413" i="5"/>
  <c r="BA413" i="5"/>
  <c r="AZ413" i="5"/>
  <c r="AY413" i="5"/>
  <c r="AX413" i="5"/>
  <c r="AW413" i="5"/>
  <c r="BB412" i="5"/>
  <c r="BA412" i="5"/>
  <c r="AZ412" i="5"/>
  <c r="AY412" i="5"/>
  <c r="AX412" i="5"/>
  <c r="AW412" i="5"/>
  <c r="BB411" i="5"/>
  <c r="BA411" i="5"/>
  <c r="AZ411" i="5"/>
  <c r="AY411" i="5"/>
  <c r="AX411" i="5"/>
  <c r="AW411" i="5"/>
  <c r="BB410" i="5"/>
  <c r="BA410" i="5"/>
  <c r="AZ410" i="5"/>
  <c r="AY410" i="5"/>
  <c r="AX410" i="5"/>
  <c r="AW410" i="5"/>
  <c r="BB409" i="5"/>
  <c r="BA409" i="5"/>
  <c r="AZ409" i="5"/>
  <c r="AY409" i="5"/>
  <c r="AX409" i="5"/>
  <c r="AW409" i="5"/>
  <c r="BB408" i="5"/>
  <c r="BA408" i="5"/>
  <c r="AZ408" i="5"/>
  <c r="AY408" i="5"/>
  <c r="AX408" i="5"/>
  <c r="AW408" i="5"/>
  <c r="BB407" i="5"/>
  <c r="BA407" i="5"/>
  <c r="AZ407" i="5"/>
  <c r="AY407" i="5"/>
  <c r="AX407" i="5"/>
  <c r="AW407" i="5"/>
  <c r="BB406" i="5"/>
  <c r="BA406" i="5"/>
  <c r="AZ406" i="5"/>
  <c r="AY406" i="5"/>
  <c r="AX406" i="5"/>
  <c r="AW406" i="5"/>
  <c r="BB405" i="5"/>
  <c r="BA405" i="5"/>
  <c r="AZ405" i="5"/>
  <c r="AY405" i="5"/>
  <c r="AX405" i="5"/>
  <c r="AW405" i="5"/>
  <c r="BB404" i="5"/>
  <c r="BA404" i="5"/>
  <c r="AZ404" i="5"/>
  <c r="AY404" i="5"/>
  <c r="AX404" i="5"/>
  <c r="AW404" i="5"/>
  <c r="BB403" i="5"/>
  <c r="BA403" i="5"/>
  <c r="AZ403" i="5"/>
  <c r="AY403" i="5"/>
  <c r="AX403" i="5"/>
  <c r="AW403" i="5"/>
  <c r="BB402" i="5"/>
  <c r="BA402" i="5"/>
  <c r="AZ402" i="5"/>
  <c r="AY402" i="5"/>
  <c r="AX402" i="5"/>
  <c r="AW402" i="5"/>
  <c r="BB401" i="5"/>
  <c r="BA401" i="5"/>
  <c r="AZ401" i="5"/>
  <c r="AY401" i="5"/>
  <c r="AX401" i="5"/>
  <c r="AW401" i="5"/>
  <c r="BB400" i="5"/>
  <c r="BA400" i="5"/>
  <c r="AZ400" i="5"/>
  <c r="AY400" i="5"/>
  <c r="AX400" i="5"/>
  <c r="AW400" i="5"/>
  <c r="BB399" i="5"/>
  <c r="BA399" i="5"/>
  <c r="AZ399" i="5"/>
  <c r="AY399" i="5"/>
  <c r="AX399" i="5"/>
  <c r="AW399" i="5"/>
  <c r="BB398" i="5"/>
  <c r="BA398" i="5"/>
  <c r="AZ398" i="5"/>
  <c r="AY398" i="5"/>
  <c r="AX398" i="5"/>
  <c r="AW398" i="5"/>
  <c r="BB397" i="5"/>
  <c r="BA397" i="5"/>
  <c r="AZ397" i="5"/>
  <c r="AY397" i="5"/>
  <c r="AX397" i="5"/>
  <c r="AW397" i="5"/>
  <c r="BB396" i="5"/>
  <c r="BA396" i="5"/>
  <c r="AZ396" i="5"/>
  <c r="AY396" i="5"/>
  <c r="AX396" i="5"/>
  <c r="AW396" i="5"/>
  <c r="BB395" i="5"/>
  <c r="BA395" i="5"/>
  <c r="AZ395" i="5"/>
  <c r="AY395" i="5"/>
  <c r="AX395" i="5"/>
  <c r="AW395" i="5"/>
  <c r="BB394" i="5"/>
  <c r="BA394" i="5"/>
  <c r="AZ394" i="5"/>
  <c r="AY394" i="5"/>
  <c r="AX394" i="5"/>
  <c r="AW394" i="5"/>
  <c r="BB393" i="5"/>
  <c r="BA393" i="5"/>
  <c r="AZ393" i="5"/>
  <c r="AY393" i="5"/>
  <c r="AX393" i="5"/>
  <c r="AW393" i="5"/>
  <c r="BB392" i="5"/>
  <c r="BA392" i="5"/>
  <c r="AZ392" i="5"/>
  <c r="AY392" i="5"/>
  <c r="AX392" i="5"/>
  <c r="AW392" i="5"/>
  <c r="BB391" i="5"/>
  <c r="BA391" i="5"/>
  <c r="AZ391" i="5"/>
  <c r="AY391" i="5"/>
  <c r="AX391" i="5"/>
  <c r="AW391" i="5"/>
  <c r="BB390" i="5"/>
  <c r="BA390" i="5"/>
  <c r="AZ390" i="5"/>
  <c r="AY390" i="5"/>
  <c r="AX390" i="5"/>
  <c r="AW390" i="5"/>
  <c r="BB389" i="5"/>
  <c r="BA389" i="5"/>
  <c r="AZ389" i="5"/>
  <c r="AY389" i="5"/>
  <c r="AX389" i="5"/>
  <c r="AW389" i="5"/>
  <c r="BB388" i="5"/>
  <c r="BA388" i="5"/>
  <c r="AZ388" i="5"/>
  <c r="AY388" i="5"/>
  <c r="AX388" i="5"/>
  <c r="AW388" i="5"/>
  <c r="BB387" i="5"/>
  <c r="BA387" i="5"/>
  <c r="AZ387" i="5"/>
  <c r="AY387" i="5"/>
  <c r="AX387" i="5"/>
  <c r="AW387" i="5"/>
  <c r="BB386" i="5"/>
  <c r="BA386" i="5"/>
  <c r="AZ386" i="5"/>
  <c r="AY386" i="5"/>
  <c r="AX386" i="5"/>
  <c r="AW386" i="5"/>
  <c r="BB385" i="5"/>
  <c r="BA385" i="5"/>
  <c r="AZ385" i="5"/>
  <c r="AY385" i="5"/>
  <c r="AX385" i="5"/>
  <c r="AW385" i="5"/>
  <c r="BB384" i="5"/>
  <c r="BA384" i="5"/>
  <c r="AZ384" i="5"/>
  <c r="AY384" i="5"/>
  <c r="AX384" i="5"/>
  <c r="AW384" i="5"/>
  <c r="BB383" i="5"/>
  <c r="BA383" i="5"/>
  <c r="AZ383" i="5"/>
  <c r="AY383" i="5"/>
  <c r="AX383" i="5"/>
  <c r="AW383" i="5"/>
  <c r="BB382" i="5"/>
  <c r="BA382" i="5"/>
  <c r="AZ382" i="5"/>
  <c r="AY382" i="5"/>
  <c r="AX382" i="5"/>
  <c r="AW382" i="5"/>
  <c r="BB381" i="5"/>
  <c r="BA381" i="5"/>
  <c r="AZ381" i="5"/>
  <c r="AY381" i="5"/>
  <c r="AX381" i="5"/>
  <c r="AW381" i="5"/>
  <c r="BB380" i="5"/>
  <c r="BA380" i="5"/>
  <c r="AZ380" i="5"/>
  <c r="AY380" i="5"/>
  <c r="AX380" i="5"/>
  <c r="AW380" i="5"/>
  <c r="BB379" i="5"/>
  <c r="BA379" i="5"/>
  <c r="AZ379" i="5"/>
  <c r="AY379" i="5"/>
  <c r="AX379" i="5"/>
  <c r="AW379" i="5"/>
  <c r="BB378" i="5"/>
  <c r="BA378" i="5"/>
  <c r="AZ378" i="5"/>
  <c r="AY378" i="5"/>
  <c r="AX378" i="5"/>
  <c r="AW378" i="5"/>
  <c r="BB377" i="5"/>
  <c r="BA377" i="5"/>
  <c r="AZ377" i="5"/>
  <c r="AY377" i="5"/>
  <c r="AX377" i="5"/>
  <c r="AW377" i="5"/>
  <c r="BB376" i="5"/>
  <c r="BA376" i="5"/>
  <c r="AZ376" i="5"/>
  <c r="AY376" i="5"/>
  <c r="AX376" i="5"/>
  <c r="AW376" i="5"/>
  <c r="BB375" i="5"/>
  <c r="BA375" i="5"/>
  <c r="AZ375" i="5"/>
  <c r="AY375" i="5"/>
  <c r="AX375" i="5"/>
  <c r="AW375" i="5"/>
  <c r="BB374" i="5"/>
  <c r="BA374" i="5"/>
  <c r="AZ374" i="5"/>
  <c r="AY374" i="5"/>
  <c r="AX374" i="5"/>
  <c r="AW374" i="5"/>
  <c r="BB373" i="5"/>
  <c r="BA373" i="5"/>
  <c r="AZ373" i="5"/>
  <c r="AY373" i="5"/>
  <c r="AX373" i="5"/>
  <c r="AW373" i="5"/>
  <c r="BB372" i="5"/>
  <c r="BA372" i="5"/>
  <c r="AZ372" i="5"/>
  <c r="AY372" i="5"/>
  <c r="AX372" i="5"/>
  <c r="AW372" i="5"/>
  <c r="BB371" i="5"/>
  <c r="BA371" i="5"/>
  <c r="AZ371" i="5"/>
  <c r="AY371" i="5"/>
  <c r="AX371" i="5"/>
  <c r="AW371" i="5"/>
  <c r="BB370" i="5"/>
  <c r="BA370" i="5"/>
  <c r="AZ370" i="5"/>
  <c r="AY370" i="5"/>
  <c r="AX370" i="5"/>
  <c r="AW370" i="5"/>
  <c r="BB369" i="5"/>
  <c r="BA369" i="5"/>
  <c r="AZ369" i="5"/>
  <c r="AY369" i="5"/>
  <c r="AX369" i="5"/>
  <c r="AW369" i="5"/>
  <c r="BB368" i="5"/>
  <c r="BA368" i="5"/>
  <c r="AZ368" i="5"/>
  <c r="AY368" i="5"/>
  <c r="AX368" i="5"/>
  <c r="AW368" i="5"/>
  <c r="BB367" i="5"/>
  <c r="BA367" i="5"/>
  <c r="AZ367" i="5"/>
  <c r="AY367" i="5"/>
  <c r="AX367" i="5"/>
  <c r="AW367" i="5"/>
  <c r="BB366" i="5"/>
  <c r="BA366" i="5"/>
  <c r="AZ366" i="5"/>
  <c r="AY366" i="5"/>
  <c r="AX366" i="5"/>
  <c r="AW366" i="5"/>
  <c r="BB365" i="5"/>
  <c r="BA365" i="5"/>
  <c r="AZ365" i="5"/>
  <c r="AY365" i="5"/>
  <c r="AX365" i="5"/>
  <c r="AW365" i="5"/>
  <c r="BB364" i="5"/>
  <c r="BA364" i="5"/>
  <c r="AZ364" i="5"/>
  <c r="AY364" i="5"/>
  <c r="AX364" i="5"/>
  <c r="AW364" i="5"/>
  <c r="BB363" i="5"/>
  <c r="BA363" i="5"/>
  <c r="AZ363" i="5"/>
  <c r="AY363" i="5"/>
  <c r="AX363" i="5"/>
  <c r="AW363" i="5"/>
  <c r="BB362" i="5"/>
  <c r="BA362" i="5"/>
  <c r="AZ362" i="5"/>
  <c r="AY362" i="5"/>
  <c r="AX362" i="5"/>
  <c r="AW362" i="5"/>
  <c r="BB361" i="5"/>
  <c r="BA361" i="5"/>
  <c r="AZ361" i="5"/>
  <c r="AY361" i="5"/>
  <c r="AX361" i="5"/>
  <c r="AW361" i="5"/>
  <c r="BB360" i="5"/>
  <c r="BA360" i="5"/>
  <c r="AZ360" i="5"/>
  <c r="AY360" i="5"/>
  <c r="AX360" i="5"/>
  <c r="AW360" i="5"/>
  <c r="BB359" i="5"/>
  <c r="BA359" i="5"/>
  <c r="AZ359" i="5"/>
  <c r="AY359" i="5"/>
  <c r="AX359" i="5"/>
  <c r="AW359" i="5"/>
  <c r="BB358" i="5"/>
  <c r="BA358" i="5"/>
  <c r="AZ358" i="5"/>
  <c r="AY358" i="5"/>
  <c r="AX358" i="5"/>
  <c r="AW358" i="5"/>
  <c r="BB357" i="5"/>
  <c r="BA357" i="5"/>
  <c r="AZ357" i="5"/>
  <c r="AY357" i="5"/>
  <c r="AX357" i="5"/>
  <c r="AW357" i="5"/>
  <c r="BB356" i="5"/>
  <c r="BA356" i="5"/>
  <c r="AZ356" i="5"/>
  <c r="AY356" i="5"/>
  <c r="AX356" i="5"/>
  <c r="AW356" i="5"/>
  <c r="BB355" i="5"/>
  <c r="BA355" i="5"/>
  <c r="AZ355" i="5"/>
  <c r="AY355" i="5"/>
  <c r="AX355" i="5"/>
  <c r="AW355" i="5"/>
  <c r="BB354" i="5"/>
  <c r="BA354" i="5"/>
  <c r="AZ354" i="5"/>
  <c r="AY354" i="5"/>
  <c r="AX354" i="5"/>
  <c r="AW354" i="5"/>
  <c r="BB353" i="5"/>
  <c r="BA353" i="5"/>
  <c r="AZ353" i="5"/>
  <c r="AY353" i="5"/>
  <c r="AX353" i="5"/>
  <c r="AW353" i="5"/>
  <c r="BB352" i="5"/>
  <c r="BA352" i="5"/>
  <c r="AZ352" i="5"/>
  <c r="AY352" i="5"/>
  <c r="AX352" i="5"/>
  <c r="AW352" i="5"/>
  <c r="BB351" i="5"/>
  <c r="BA351" i="5"/>
  <c r="AZ351" i="5"/>
  <c r="AY351" i="5"/>
  <c r="AX351" i="5"/>
  <c r="AW351" i="5"/>
  <c r="BB350" i="5"/>
  <c r="BA350" i="5"/>
  <c r="AZ350" i="5"/>
  <c r="AY350" i="5"/>
  <c r="AX350" i="5"/>
  <c r="AW350" i="5"/>
  <c r="BB349" i="5"/>
  <c r="BA349" i="5"/>
  <c r="AZ349" i="5"/>
  <c r="AY349" i="5"/>
  <c r="AX349" i="5"/>
  <c r="AW349" i="5"/>
  <c r="BB348" i="5"/>
  <c r="BA348" i="5"/>
  <c r="AZ348" i="5"/>
  <c r="AY348" i="5"/>
  <c r="AX348" i="5"/>
  <c r="AW348" i="5"/>
  <c r="BB347" i="5"/>
  <c r="BA347" i="5"/>
  <c r="AZ347" i="5"/>
  <c r="AY347" i="5"/>
  <c r="AX347" i="5"/>
  <c r="AW347" i="5"/>
  <c r="BB346" i="5"/>
  <c r="BA346" i="5"/>
  <c r="AZ346" i="5"/>
  <c r="AY346" i="5"/>
  <c r="AX346" i="5"/>
  <c r="AW346" i="5"/>
  <c r="BB345" i="5"/>
  <c r="BA345" i="5"/>
  <c r="AZ345" i="5"/>
  <c r="AY345" i="5"/>
  <c r="AX345" i="5"/>
  <c r="AW345" i="5"/>
  <c r="BB344" i="5"/>
  <c r="BA344" i="5"/>
  <c r="AZ344" i="5"/>
  <c r="AY344" i="5"/>
  <c r="AX344" i="5"/>
  <c r="AW344" i="5"/>
  <c r="BB343" i="5"/>
  <c r="BA343" i="5"/>
  <c r="AZ343" i="5"/>
  <c r="AY343" i="5"/>
  <c r="AX343" i="5"/>
  <c r="AW343" i="5"/>
  <c r="BB342" i="5"/>
  <c r="BA342" i="5"/>
  <c r="AZ342" i="5"/>
  <c r="AY342" i="5"/>
  <c r="AX342" i="5"/>
  <c r="AW342" i="5"/>
  <c r="BB341" i="5"/>
  <c r="BA341" i="5"/>
  <c r="AZ341" i="5"/>
  <c r="AY341" i="5"/>
  <c r="AX341" i="5"/>
  <c r="AW341" i="5"/>
  <c r="BB340" i="5"/>
  <c r="BA340" i="5"/>
  <c r="AZ340" i="5"/>
  <c r="AY340" i="5"/>
  <c r="AX340" i="5"/>
  <c r="AW340" i="5"/>
  <c r="BB339" i="5"/>
  <c r="BA339" i="5"/>
  <c r="AZ339" i="5"/>
  <c r="AY339" i="5"/>
  <c r="AX339" i="5"/>
  <c r="AW339" i="5"/>
  <c r="BB338" i="5"/>
  <c r="BA338" i="5"/>
  <c r="AZ338" i="5"/>
  <c r="AY338" i="5"/>
  <c r="AX338" i="5"/>
  <c r="AW338" i="5"/>
  <c r="BB337" i="5"/>
  <c r="BA337" i="5"/>
  <c r="AZ337" i="5"/>
  <c r="AY337" i="5"/>
  <c r="AX337" i="5"/>
  <c r="AW337" i="5"/>
  <c r="BB336" i="5"/>
  <c r="BA336" i="5"/>
  <c r="AZ336" i="5"/>
  <c r="AY336" i="5"/>
  <c r="AX336" i="5"/>
  <c r="AW336" i="5"/>
  <c r="BB335" i="5"/>
  <c r="BA335" i="5"/>
  <c r="AZ335" i="5"/>
  <c r="AY335" i="5"/>
  <c r="AX335" i="5"/>
  <c r="AW335" i="5"/>
  <c r="BB334" i="5"/>
  <c r="BA334" i="5"/>
  <c r="AZ334" i="5"/>
  <c r="AY334" i="5"/>
  <c r="AX334" i="5"/>
  <c r="AW334" i="5"/>
  <c r="BB333" i="5"/>
  <c r="BA333" i="5"/>
  <c r="AZ333" i="5"/>
  <c r="AY333" i="5"/>
  <c r="AX333" i="5"/>
  <c r="AW333" i="5"/>
  <c r="BB332" i="5"/>
  <c r="BA332" i="5"/>
  <c r="AZ332" i="5"/>
  <c r="AY332" i="5"/>
  <c r="AX332" i="5"/>
  <c r="AW332" i="5"/>
  <c r="BB331" i="5"/>
  <c r="BA331" i="5"/>
  <c r="AZ331" i="5"/>
  <c r="AY331" i="5"/>
  <c r="AX331" i="5"/>
  <c r="AW331" i="5"/>
  <c r="BB330" i="5"/>
  <c r="BA330" i="5"/>
  <c r="AZ330" i="5"/>
  <c r="AY330" i="5"/>
  <c r="AX330" i="5"/>
  <c r="AW330" i="5"/>
  <c r="BB329" i="5"/>
  <c r="BA329" i="5"/>
  <c r="AZ329" i="5"/>
  <c r="AY329" i="5"/>
  <c r="AX329" i="5"/>
  <c r="AW329" i="5"/>
  <c r="BB328" i="5"/>
  <c r="BA328" i="5"/>
  <c r="AZ328" i="5"/>
  <c r="AY328" i="5"/>
  <c r="AX328" i="5"/>
  <c r="AW328" i="5"/>
  <c r="BB327" i="5"/>
  <c r="BA327" i="5"/>
  <c r="AZ327" i="5"/>
  <c r="AY327" i="5"/>
  <c r="AX327" i="5"/>
  <c r="AW327" i="5"/>
  <c r="BB326" i="5"/>
  <c r="BA326" i="5"/>
  <c r="AZ326" i="5"/>
  <c r="AY326" i="5"/>
  <c r="AX326" i="5"/>
  <c r="AW326" i="5"/>
  <c r="BB325" i="5"/>
  <c r="BA325" i="5"/>
  <c r="AZ325" i="5"/>
  <c r="AY325" i="5"/>
  <c r="AX325" i="5"/>
  <c r="AW325" i="5"/>
  <c r="BB324" i="5"/>
  <c r="BA324" i="5"/>
  <c r="AZ324" i="5"/>
  <c r="AY324" i="5"/>
  <c r="AX324" i="5"/>
  <c r="AW324" i="5"/>
  <c r="BB323" i="5"/>
  <c r="BA323" i="5"/>
  <c r="AZ323" i="5"/>
  <c r="AY323" i="5"/>
  <c r="AX323" i="5"/>
  <c r="AW323" i="5"/>
  <c r="BB322" i="5"/>
  <c r="BA322" i="5"/>
  <c r="AZ322" i="5"/>
  <c r="AY322" i="5"/>
  <c r="AX322" i="5"/>
  <c r="AW322" i="5"/>
  <c r="BB321" i="5"/>
  <c r="BA321" i="5"/>
  <c r="AZ321" i="5"/>
  <c r="AY321" i="5"/>
  <c r="AX321" i="5"/>
  <c r="AW321" i="5"/>
  <c r="BB320" i="5"/>
  <c r="BA320" i="5"/>
  <c r="AZ320" i="5"/>
  <c r="AY320" i="5"/>
  <c r="AX320" i="5"/>
  <c r="AW320" i="5"/>
  <c r="BB319" i="5"/>
  <c r="BA319" i="5"/>
  <c r="AZ319" i="5"/>
  <c r="AY319" i="5"/>
  <c r="AX319" i="5"/>
  <c r="AW319" i="5"/>
  <c r="BB318" i="5"/>
  <c r="BA318" i="5"/>
  <c r="AZ318" i="5"/>
  <c r="AY318" i="5"/>
  <c r="AX318" i="5"/>
  <c r="AW318" i="5"/>
  <c r="BB317" i="5"/>
  <c r="BA317" i="5"/>
  <c r="AZ317" i="5"/>
  <c r="AY317" i="5"/>
  <c r="AX317" i="5"/>
  <c r="AW317" i="5"/>
  <c r="BB316" i="5"/>
  <c r="BA316" i="5"/>
  <c r="AZ316" i="5"/>
  <c r="AY316" i="5"/>
  <c r="AX316" i="5"/>
  <c r="AW316" i="5"/>
  <c r="BB315" i="5"/>
  <c r="BA315" i="5"/>
  <c r="AZ315" i="5"/>
  <c r="AY315" i="5"/>
  <c r="AX315" i="5"/>
  <c r="AW315" i="5"/>
  <c r="BB314" i="5"/>
  <c r="BA314" i="5"/>
  <c r="AZ314" i="5"/>
  <c r="AY314" i="5"/>
  <c r="AX314" i="5"/>
  <c r="AW314" i="5"/>
  <c r="BB313" i="5"/>
  <c r="BA313" i="5"/>
  <c r="AZ313" i="5"/>
  <c r="AY313" i="5"/>
  <c r="AX313" i="5"/>
  <c r="AW313" i="5"/>
  <c r="BB312" i="5"/>
  <c r="BA312" i="5"/>
  <c r="AZ312" i="5"/>
  <c r="AY312" i="5"/>
  <c r="AX312" i="5"/>
  <c r="AW312" i="5"/>
  <c r="BB311" i="5"/>
  <c r="BA311" i="5"/>
  <c r="AZ311" i="5"/>
  <c r="AY311" i="5"/>
  <c r="AX311" i="5"/>
  <c r="AW311" i="5"/>
  <c r="BB310" i="5"/>
  <c r="BA310" i="5"/>
  <c r="AZ310" i="5"/>
  <c r="AY310" i="5"/>
  <c r="AX310" i="5"/>
  <c r="AW310" i="5"/>
  <c r="BB309" i="5"/>
  <c r="BA309" i="5"/>
  <c r="AZ309" i="5"/>
  <c r="AY309" i="5"/>
  <c r="AX309" i="5"/>
  <c r="AW309" i="5"/>
  <c r="BB308" i="5"/>
  <c r="BA308" i="5"/>
  <c r="AZ308" i="5"/>
  <c r="AY308" i="5"/>
  <c r="AX308" i="5"/>
  <c r="AW308" i="5"/>
  <c r="BB307" i="5"/>
  <c r="BA307" i="5"/>
  <c r="AZ307" i="5"/>
  <c r="AY307" i="5"/>
  <c r="AX307" i="5"/>
  <c r="AW307" i="5"/>
  <c r="BB306" i="5"/>
  <c r="BA306" i="5"/>
  <c r="AZ306" i="5"/>
  <c r="AY306" i="5"/>
  <c r="AX306" i="5"/>
  <c r="AW306" i="5"/>
  <c r="BB305" i="5"/>
  <c r="BA305" i="5"/>
  <c r="AZ305" i="5"/>
  <c r="AY305" i="5"/>
  <c r="AX305" i="5"/>
  <c r="AW305" i="5"/>
  <c r="BB304" i="5"/>
  <c r="BA304" i="5"/>
  <c r="AZ304" i="5"/>
  <c r="AY304" i="5"/>
  <c r="AX304" i="5"/>
  <c r="AW304" i="5"/>
  <c r="BB303" i="5"/>
  <c r="BA303" i="5"/>
  <c r="AZ303" i="5"/>
  <c r="AY303" i="5"/>
  <c r="AX303" i="5"/>
  <c r="AW303" i="5"/>
  <c r="BB302" i="5"/>
  <c r="BA302" i="5"/>
  <c r="AZ302" i="5"/>
  <c r="AY302" i="5"/>
  <c r="AX302" i="5"/>
  <c r="AW302" i="5"/>
  <c r="BB301" i="5"/>
  <c r="BA301" i="5"/>
  <c r="AZ301" i="5"/>
  <c r="AY301" i="5"/>
  <c r="AX301" i="5"/>
  <c r="AW301" i="5"/>
  <c r="BB300" i="5"/>
  <c r="BA300" i="5"/>
  <c r="AZ300" i="5"/>
  <c r="AY300" i="5"/>
  <c r="AX300" i="5"/>
  <c r="AW300" i="5"/>
  <c r="BB299" i="5"/>
  <c r="BA299" i="5"/>
  <c r="AZ299" i="5"/>
  <c r="AY299" i="5"/>
  <c r="AX299" i="5"/>
  <c r="AW299" i="5"/>
  <c r="BB298" i="5"/>
  <c r="BA298" i="5"/>
  <c r="AZ298" i="5"/>
  <c r="AY298" i="5"/>
  <c r="AX298" i="5"/>
  <c r="AW298" i="5"/>
  <c r="BB297" i="5"/>
  <c r="BA297" i="5"/>
  <c r="AZ297" i="5"/>
  <c r="AY297" i="5"/>
  <c r="AX297" i="5"/>
  <c r="AW297" i="5"/>
  <c r="BB296" i="5"/>
  <c r="BA296" i="5"/>
  <c r="AZ296" i="5"/>
  <c r="AY296" i="5"/>
  <c r="AX296" i="5"/>
  <c r="AW296" i="5"/>
  <c r="BB295" i="5"/>
  <c r="BA295" i="5"/>
  <c r="AZ295" i="5"/>
  <c r="AY295" i="5"/>
  <c r="AX295" i="5"/>
  <c r="AW295" i="5"/>
  <c r="BB294" i="5"/>
  <c r="BA294" i="5"/>
  <c r="AZ294" i="5"/>
  <c r="AY294" i="5"/>
  <c r="AX294" i="5"/>
  <c r="AW294" i="5"/>
  <c r="BB293" i="5"/>
  <c r="BA293" i="5"/>
  <c r="AZ293" i="5"/>
  <c r="AY293" i="5"/>
  <c r="AX293" i="5"/>
  <c r="AW293" i="5"/>
  <c r="BB292" i="5"/>
  <c r="BA292" i="5"/>
  <c r="AZ292" i="5"/>
  <c r="AY292" i="5"/>
  <c r="AX292" i="5"/>
  <c r="AW292" i="5"/>
  <c r="BB291" i="5"/>
  <c r="BA291" i="5"/>
  <c r="AZ291" i="5"/>
  <c r="AY291" i="5"/>
  <c r="AX291" i="5"/>
  <c r="AW291" i="5"/>
  <c r="BB290" i="5"/>
  <c r="BA290" i="5"/>
  <c r="AZ290" i="5"/>
  <c r="AY290" i="5"/>
  <c r="AX290" i="5"/>
  <c r="AW290" i="5"/>
  <c r="BB289" i="5"/>
  <c r="BA289" i="5"/>
  <c r="AZ289" i="5"/>
  <c r="AY289" i="5"/>
  <c r="AX289" i="5"/>
  <c r="AW289" i="5"/>
  <c r="BB288" i="5"/>
  <c r="BA288" i="5"/>
  <c r="AZ288" i="5"/>
  <c r="AY288" i="5"/>
  <c r="AX288" i="5"/>
  <c r="AW288" i="5"/>
  <c r="BB287" i="5"/>
  <c r="BA287" i="5"/>
  <c r="AZ287" i="5"/>
  <c r="AY287" i="5"/>
  <c r="AX287" i="5"/>
  <c r="AW287" i="5"/>
  <c r="BB286" i="5"/>
  <c r="BA286" i="5"/>
  <c r="AZ286" i="5"/>
  <c r="AY286" i="5"/>
  <c r="AX286" i="5"/>
  <c r="AW286" i="5"/>
  <c r="BB285" i="5"/>
  <c r="BA285" i="5"/>
  <c r="AZ285" i="5"/>
  <c r="AY285" i="5"/>
  <c r="AX285" i="5"/>
  <c r="AW285" i="5"/>
  <c r="BB284" i="5"/>
  <c r="BA284" i="5"/>
  <c r="AZ284" i="5"/>
  <c r="AY284" i="5"/>
  <c r="AX284" i="5"/>
  <c r="AW284" i="5"/>
  <c r="BB283" i="5"/>
  <c r="BA283" i="5"/>
  <c r="AZ283" i="5"/>
  <c r="AY283" i="5"/>
  <c r="AX283" i="5"/>
  <c r="AW283" i="5"/>
  <c r="BB282" i="5"/>
  <c r="BA282" i="5"/>
  <c r="AZ282" i="5"/>
  <c r="AY282" i="5"/>
  <c r="AX282" i="5"/>
  <c r="AW282" i="5"/>
  <c r="BB281" i="5"/>
  <c r="BA281" i="5"/>
  <c r="AZ281" i="5"/>
  <c r="AY281" i="5"/>
  <c r="AX281" i="5"/>
  <c r="AW281" i="5"/>
  <c r="BB280" i="5"/>
  <c r="BA280" i="5"/>
  <c r="AZ280" i="5"/>
  <c r="AY280" i="5"/>
  <c r="AX280" i="5"/>
  <c r="AW280" i="5"/>
  <c r="BB279" i="5"/>
  <c r="BA279" i="5"/>
  <c r="AZ279" i="5"/>
  <c r="AY279" i="5"/>
  <c r="AX279" i="5"/>
  <c r="AW279" i="5"/>
  <c r="BB278" i="5"/>
  <c r="BA278" i="5"/>
  <c r="AZ278" i="5"/>
  <c r="AY278" i="5"/>
  <c r="AX278" i="5"/>
  <c r="AW278" i="5"/>
  <c r="G278" i="5"/>
  <c r="F278" i="5"/>
  <c r="E278" i="5"/>
  <c r="BB277" i="5"/>
  <c r="BA277" i="5"/>
  <c r="AZ277" i="5"/>
  <c r="AY277" i="5"/>
  <c r="AX277" i="5"/>
  <c r="AW277" i="5"/>
  <c r="G277" i="5"/>
  <c r="F277" i="5"/>
  <c r="E277" i="5"/>
  <c r="BB276" i="5"/>
  <c r="BA276" i="5"/>
  <c r="AZ276" i="5"/>
  <c r="AY276" i="5"/>
  <c r="AX276" i="5"/>
  <c r="AW276" i="5"/>
  <c r="G276" i="5"/>
  <c r="F276" i="5"/>
  <c r="E276" i="5"/>
  <c r="BB275" i="5"/>
  <c r="BA275" i="5"/>
  <c r="AZ275" i="5"/>
  <c r="AY275" i="5"/>
  <c r="AX275" i="5"/>
  <c r="AW275" i="5"/>
  <c r="G275" i="5"/>
  <c r="F275" i="5"/>
  <c r="E275" i="5"/>
  <c r="BB274" i="5"/>
  <c r="BA274" i="5"/>
  <c r="AZ274" i="5"/>
  <c r="AY274" i="5"/>
  <c r="AX274" i="5"/>
  <c r="AW274" i="5"/>
  <c r="G274" i="5"/>
  <c r="F274" i="5"/>
  <c r="E274" i="5"/>
  <c r="I274" i="5" s="1"/>
  <c r="BB273" i="5"/>
  <c r="BA273" i="5"/>
  <c r="AZ273" i="5"/>
  <c r="AY273" i="5"/>
  <c r="AX273" i="5"/>
  <c r="AW273" i="5"/>
  <c r="G273" i="5"/>
  <c r="F273" i="5"/>
  <c r="E273" i="5"/>
  <c r="BB272" i="5"/>
  <c r="BA272" i="5"/>
  <c r="AZ272" i="5"/>
  <c r="AY272" i="5"/>
  <c r="AX272" i="5"/>
  <c r="AW272" i="5"/>
  <c r="G272" i="5"/>
  <c r="F272" i="5"/>
  <c r="E272" i="5"/>
  <c r="BB271" i="5"/>
  <c r="BA271" i="5"/>
  <c r="AZ271" i="5"/>
  <c r="AY271" i="5"/>
  <c r="AX271" i="5"/>
  <c r="AW271" i="5"/>
  <c r="G271" i="5"/>
  <c r="F271" i="5"/>
  <c r="E271" i="5"/>
  <c r="BB270" i="5"/>
  <c r="BA270" i="5"/>
  <c r="AZ270" i="5"/>
  <c r="AY270" i="5"/>
  <c r="AX270" i="5"/>
  <c r="AW270" i="5"/>
  <c r="G270" i="5"/>
  <c r="F270" i="5"/>
  <c r="E270" i="5"/>
  <c r="I270" i="5" s="1"/>
  <c r="BB269" i="5"/>
  <c r="BA269" i="5"/>
  <c r="AZ269" i="5"/>
  <c r="AY269" i="5"/>
  <c r="AX269" i="5"/>
  <c r="AW269" i="5"/>
  <c r="G269" i="5"/>
  <c r="F269" i="5"/>
  <c r="E269" i="5"/>
  <c r="BB268" i="5"/>
  <c r="BA268" i="5"/>
  <c r="AZ268" i="5"/>
  <c r="AY268" i="5"/>
  <c r="AX268" i="5"/>
  <c r="AW268" i="5"/>
  <c r="BB267" i="5"/>
  <c r="BA267" i="5"/>
  <c r="AZ267" i="5"/>
  <c r="AY267" i="5"/>
  <c r="AX267" i="5"/>
  <c r="AW267" i="5"/>
  <c r="BB266" i="5"/>
  <c r="BA266" i="5"/>
  <c r="AZ266" i="5"/>
  <c r="AY266" i="5"/>
  <c r="AX266" i="5"/>
  <c r="AW266" i="5"/>
  <c r="BB265" i="5"/>
  <c r="BA265" i="5"/>
  <c r="AZ265" i="5"/>
  <c r="AY265" i="5"/>
  <c r="AX265" i="5"/>
  <c r="AW265" i="5"/>
  <c r="BB264" i="5"/>
  <c r="BA264" i="5"/>
  <c r="AZ264" i="5"/>
  <c r="AY264" i="5"/>
  <c r="AX264" i="5"/>
  <c r="AW264" i="5"/>
  <c r="BB263" i="5"/>
  <c r="BA263" i="5"/>
  <c r="AZ263" i="5"/>
  <c r="AY263" i="5"/>
  <c r="AX263" i="5"/>
  <c r="AW263" i="5"/>
  <c r="BB262" i="5"/>
  <c r="BA262" i="5"/>
  <c r="AZ262" i="5"/>
  <c r="AY262" i="5"/>
  <c r="AX262" i="5"/>
  <c r="AW262" i="5"/>
  <c r="BB261" i="5"/>
  <c r="BA261" i="5"/>
  <c r="AZ261" i="5"/>
  <c r="AY261" i="5"/>
  <c r="AX261" i="5"/>
  <c r="AW261" i="5"/>
  <c r="BB258" i="5"/>
  <c r="BA258" i="5"/>
  <c r="AZ258" i="5"/>
  <c r="AY258" i="5"/>
  <c r="AX258" i="5"/>
  <c r="AW258" i="5"/>
  <c r="O258" i="5"/>
  <c r="N258" i="5"/>
  <c r="M258" i="5"/>
  <c r="L258" i="5"/>
  <c r="K258" i="5"/>
  <c r="J258" i="5"/>
  <c r="BB257" i="5"/>
  <c r="BA257" i="5"/>
  <c r="AZ257" i="5"/>
  <c r="AY257" i="5"/>
  <c r="AX257" i="5"/>
  <c r="AW257" i="5"/>
  <c r="R257" i="5"/>
  <c r="Q257" i="5"/>
  <c r="O257" i="5"/>
  <c r="N257" i="5"/>
  <c r="M257" i="5"/>
  <c r="L257" i="5"/>
  <c r="K257" i="5"/>
  <c r="J257" i="5"/>
  <c r="I257" i="5"/>
  <c r="BB256" i="5"/>
  <c r="BA256" i="5"/>
  <c r="AZ256" i="5"/>
  <c r="AY256" i="5"/>
  <c r="AX256" i="5"/>
  <c r="AW256" i="5"/>
  <c r="R256" i="5"/>
  <c r="Q256" i="5"/>
  <c r="O256" i="5"/>
  <c r="N256" i="5"/>
  <c r="M256" i="5"/>
  <c r="L256" i="5"/>
  <c r="K256" i="5"/>
  <c r="J256" i="5"/>
  <c r="I256" i="5"/>
  <c r="BB255" i="5"/>
  <c r="BA255" i="5"/>
  <c r="AZ255" i="5"/>
  <c r="AY255" i="5"/>
  <c r="AX255" i="5"/>
  <c r="AW255" i="5"/>
  <c r="R255" i="5"/>
  <c r="Q255" i="5"/>
  <c r="O255" i="5"/>
  <c r="N255" i="5"/>
  <c r="M255" i="5"/>
  <c r="L255" i="5"/>
  <c r="K255" i="5"/>
  <c r="J255" i="5"/>
  <c r="I255" i="5"/>
  <c r="BB254" i="5"/>
  <c r="BA254" i="5"/>
  <c r="AZ254" i="5"/>
  <c r="AY254" i="5"/>
  <c r="AX254" i="5"/>
  <c r="AW254" i="5"/>
  <c r="R254" i="5"/>
  <c r="Q254" i="5"/>
  <c r="O254" i="5"/>
  <c r="N254" i="5"/>
  <c r="M254" i="5"/>
  <c r="L254" i="5"/>
  <c r="K254" i="5"/>
  <c r="J254" i="5"/>
  <c r="I254" i="5"/>
  <c r="BB253" i="5"/>
  <c r="BA253" i="5"/>
  <c r="AZ253" i="5"/>
  <c r="AY253" i="5"/>
  <c r="AX253" i="5"/>
  <c r="AW253" i="5"/>
  <c r="R253" i="5"/>
  <c r="Q253" i="5"/>
  <c r="O253" i="5"/>
  <c r="N253" i="5"/>
  <c r="M253" i="5"/>
  <c r="L253" i="5"/>
  <c r="K253" i="5"/>
  <c r="J253" i="5"/>
  <c r="I253" i="5"/>
  <c r="BB252" i="5"/>
  <c r="BA252" i="5"/>
  <c r="AZ252" i="5"/>
  <c r="AY252" i="5"/>
  <c r="AX252" i="5"/>
  <c r="AW252" i="5"/>
  <c r="R252" i="5"/>
  <c r="Q252" i="5"/>
  <c r="O252" i="5"/>
  <c r="N252" i="5"/>
  <c r="M252" i="5"/>
  <c r="L252" i="5"/>
  <c r="K252" i="5"/>
  <c r="J252" i="5"/>
  <c r="I252" i="5"/>
  <c r="BB251" i="5"/>
  <c r="BA251" i="5"/>
  <c r="AZ251" i="5"/>
  <c r="AY251" i="5"/>
  <c r="AX251" i="5"/>
  <c r="AW251" i="5"/>
  <c r="R251" i="5"/>
  <c r="Q251" i="5"/>
  <c r="O251" i="5"/>
  <c r="N251" i="5"/>
  <c r="M251" i="5"/>
  <c r="L251" i="5"/>
  <c r="K251" i="5"/>
  <c r="J251" i="5"/>
  <c r="I251" i="5"/>
  <c r="BB250" i="5"/>
  <c r="BA250" i="5"/>
  <c r="AZ250" i="5"/>
  <c r="AY250" i="5"/>
  <c r="AX250" i="5"/>
  <c r="AW250" i="5"/>
  <c r="R250" i="5"/>
  <c r="Q250" i="5"/>
  <c r="O250" i="5"/>
  <c r="N250" i="5"/>
  <c r="M250" i="5"/>
  <c r="L250" i="5"/>
  <c r="K250" i="5"/>
  <c r="J250" i="5"/>
  <c r="I250" i="5"/>
  <c r="BB249" i="5"/>
  <c r="BA249" i="5"/>
  <c r="AZ249" i="5"/>
  <c r="AY249" i="5"/>
  <c r="AX249" i="5"/>
  <c r="AW249" i="5"/>
  <c r="R249" i="5"/>
  <c r="Q249" i="5"/>
  <c r="O249" i="5"/>
  <c r="N249" i="5"/>
  <c r="M249" i="5"/>
  <c r="L249" i="5"/>
  <c r="K249" i="5"/>
  <c r="J249" i="5"/>
  <c r="I249" i="5"/>
  <c r="BB248" i="5"/>
  <c r="BA248" i="5"/>
  <c r="AZ248" i="5"/>
  <c r="AY248" i="5"/>
  <c r="AX248" i="5"/>
  <c r="AW248" i="5"/>
  <c r="R248" i="5"/>
  <c r="Q248" i="5"/>
  <c r="O248" i="5"/>
  <c r="N248" i="5"/>
  <c r="M248" i="5"/>
  <c r="L248" i="5"/>
  <c r="K248" i="5"/>
  <c r="J248" i="5"/>
  <c r="I248" i="5"/>
  <c r="BB247" i="5"/>
  <c r="BA247" i="5"/>
  <c r="AZ247" i="5"/>
  <c r="AY247" i="5"/>
  <c r="AX247" i="5"/>
  <c r="AW247" i="5"/>
  <c r="R247" i="5"/>
  <c r="Q247" i="5"/>
  <c r="O247" i="5"/>
  <c r="N247" i="5"/>
  <c r="M247" i="5"/>
  <c r="L247" i="5"/>
  <c r="K247" i="5"/>
  <c r="J247" i="5"/>
  <c r="I247" i="5"/>
  <c r="BB246" i="5"/>
  <c r="BA246" i="5"/>
  <c r="AZ246" i="5"/>
  <c r="AY246" i="5"/>
  <c r="AX246" i="5"/>
  <c r="AW246" i="5"/>
  <c r="R246" i="5"/>
  <c r="Q246" i="5"/>
  <c r="O246" i="5"/>
  <c r="N246" i="5"/>
  <c r="M246" i="5"/>
  <c r="L246" i="5"/>
  <c r="K246" i="5"/>
  <c r="J246" i="5"/>
  <c r="I246" i="5"/>
  <c r="BB245" i="5"/>
  <c r="BA245" i="5"/>
  <c r="AZ245" i="5"/>
  <c r="AY245" i="5"/>
  <c r="AX245" i="5"/>
  <c r="AW245" i="5"/>
  <c r="R245" i="5"/>
  <c r="Q245" i="5"/>
  <c r="BB244" i="5"/>
  <c r="BA244" i="5"/>
  <c r="AZ244" i="5"/>
  <c r="AY244" i="5"/>
  <c r="AX244" i="5"/>
  <c r="AW244" i="5"/>
  <c r="R244" i="5"/>
  <c r="Q244" i="5"/>
  <c r="O244" i="5"/>
  <c r="N244" i="5"/>
  <c r="M244" i="5"/>
  <c r="L244" i="5"/>
  <c r="K244" i="5"/>
  <c r="J244" i="5"/>
  <c r="I244" i="5"/>
  <c r="BB243" i="5"/>
  <c r="BA243" i="5"/>
  <c r="AZ243" i="5"/>
  <c r="AY243" i="5"/>
  <c r="AX243" i="5"/>
  <c r="AW243" i="5"/>
  <c r="R243" i="5"/>
  <c r="Q243" i="5"/>
  <c r="O243" i="5"/>
  <c r="N243" i="5"/>
  <c r="M243" i="5"/>
  <c r="L243" i="5"/>
  <c r="K243" i="5"/>
  <c r="J243" i="5"/>
  <c r="I243" i="5"/>
  <c r="BB242" i="5"/>
  <c r="BA242" i="5"/>
  <c r="AZ242" i="5"/>
  <c r="AY242" i="5"/>
  <c r="AX242" i="5"/>
  <c r="AW242" i="5"/>
  <c r="R242" i="5"/>
  <c r="Q242" i="5"/>
  <c r="O242" i="5"/>
  <c r="N242" i="5"/>
  <c r="M242" i="5"/>
  <c r="L242" i="5"/>
  <c r="K242" i="5"/>
  <c r="J242" i="5"/>
  <c r="I242" i="5"/>
  <c r="BB241" i="5"/>
  <c r="BA241" i="5"/>
  <c r="AZ241" i="5"/>
  <c r="AY241" i="5"/>
  <c r="AX241" i="5"/>
  <c r="AW241" i="5"/>
  <c r="R241" i="5"/>
  <c r="Q241" i="5"/>
  <c r="BB240" i="5"/>
  <c r="BA240" i="5"/>
  <c r="AZ240" i="5"/>
  <c r="AY240" i="5"/>
  <c r="AX240" i="5"/>
  <c r="AW240" i="5"/>
  <c r="R240" i="5"/>
  <c r="Q240" i="5"/>
  <c r="O240" i="5"/>
  <c r="N240" i="5"/>
  <c r="M240" i="5"/>
  <c r="L240" i="5"/>
  <c r="K240" i="5"/>
  <c r="J240" i="5"/>
  <c r="I240" i="5"/>
  <c r="BB239" i="5"/>
  <c r="BA239" i="5"/>
  <c r="AZ239" i="5"/>
  <c r="AY239" i="5"/>
  <c r="AX239" i="5"/>
  <c r="AW239" i="5"/>
  <c r="R239" i="5"/>
  <c r="Q239" i="5"/>
  <c r="BB238" i="5"/>
  <c r="BA238" i="5"/>
  <c r="AZ238" i="5"/>
  <c r="AY238" i="5"/>
  <c r="AX238" i="5"/>
  <c r="AW238" i="5"/>
  <c r="R238" i="5"/>
  <c r="Q238" i="5"/>
  <c r="O238" i="5"/>
  <c r="N238" i="5"/>
  <c r="M238" i="5"/>
  <c r="L238" i="5"/>
  <c r="K238" i="5"/>
  <c r="J238" i="5"/>
  <c r="I238" i="5"/>
  <c r="BB237" i="5"/>
  <c r="BA237" i="5"/>
  <c r="AZ237" i="5"/>
  <c r="AY237" i="5"/>
  <c r="AX237" i="5"/>
  <c r="AW237" i="5"/>
  <c r="R237" i="5"/>
  <c r="Q237" i="5"/>
  <c r="O237" i="5"/>
  <c r="N237" i="5"/>
  <c r="M237" i="5"/>
  <c r="L237" i="5"/>
  <c r="K237" i="5"/>
  <c r="J237" i="5"/>
  <c r="I237" i="5"/>
  <c r="BB236" i="5"/>
  <c r="BA236" i="5"/>
  <c r="AZ236" i="5"/>
  <c r="AY236" i="5"/>
  <c r="AX236" i="5"/>
  <c r="AW236" i="5"/>
  <c r="R236" i="5"/>
  <c r="Q236" i="5"/>
  <c r="O236" i="5"/>
  <c r="N236" i="5"/>
  <c r="M236" i="5"/>
  <c r="L236" i="5"/>
  <c r="K236" i="5"/>
  <c r="J236" i="5"/>
  <c r="I236" i="5"/>
  <c r="BB235" i="5"/>
  <c r="BA235" i="5"/>
  <c r="AZ235" i="5"/>
  <c r="AY235" i="5"/>
  <c r="AX235" i="5"/>
  <c r="AW235" i="5"/>
  <c r="R235" i="5"/>
  <c r="Q235" i="5"/>
  <c r="O235" i="5"/>
  <c r="N235" i="5"/>
  <c r="M235" i="5"/>
  <c r="L235" i="5"/>
  <c r="K235" i="5"/>
  <c r="J235" i="5"/>
  <c r="I235" i="5"/>
  <c r="BB234" i="5"/>
  <c r="BA234" i="5"/>
  <c r="AZ234" i="5"/>
  <c r="AY234" i="5"/>
  <c r="AX234" i="5"/>
  <c r="AW234" i="5"/>
  <c r="R234" i="5"/>
  <c r="Q234" i="5"/>
  <c r="O234" i="5"/>
  <c r="N234" i="5"/>
  <c r="M234" i="5"/>
  <c r="L234" i="5"/>
  <c r="K234" i="5"/>
  <c r="J234" i="5"/>
  <c r="I234" i="5"/>
  <c r="BB233" i="5"/>
  <c r="BA233" i="5"/>
  <c r="AZ233" i="5"/>
  <c r="AY233" i="5"/>
  <c r="AX233" i="5"/>
  <c r="AW233" i="5"/>
  <c r="R233" i="5"/>
  <c r="Q233" i="5"/>
  <c r="BB232" i="5"/>
  <c r="BA232" i="5"/>
  <c r="AZ232" i="5"/>
  <c r="AY232" i="5"/>
  <c r="AX232" i="5"/>
  <c r="AW232" i="5"/>
  <c r="R232" i="5"/>
  <c r="Q232" i="5"/>
  <c r="BB231" i="5"/>
  <c r="BA231" i="5"/>
  <c r="AZ231" i="5"/>
  <c r="AY231" i="5"/>
  <c r="AX231" i="5"/>
  <c r="AW231" i="5"/>
  <c r="R231" i="5"/>
  <c r="Q231" i="5"/>
  <c r="O231" i="5"/>
  <c r="N231" i="5"/>
  <c r="M231" i="5"/>
  <c r="L231" i="5"/>
  <c r="K231" i="5"/>
  <c r="J231" i="5"/>
  <c r="I231" i="5"/>
  <c r="BB230" i="5"/>
  <c r="BA230" i="5"/>
  <c r="AZ230" i="5"/>
  <c r="AY230" i="5"/>
  <c r="AX230" i="5"/>
  <c r="AW230" i="5"/>
  <c r="R230" i="5"/>
  <c r="Q230" i="5"/>
  <c r="O230" i="5"/>
  <c r="N230" i="5"/>
  <c r="M230" i="5"/>
  <c r="L230" i="5"/>
  <c r="K230" i="5"/>
  <c r="J230" i="5"/>
  <c r="I230" i="5"/>
  <c r="BB229" i="5"/>
  <c r="BA229" i="5"/>
  <c r="AZ229" i="5"/>
  <c r="AY229" i="5"/>
  <c r="AX229" i="5"/>
  <c r="AW229" i="5"/>
  <c r="R229" i="5"/>
  <c r="Q229" i="5"/>
  <c r="BB228" i="5"/>
  <c r="BA228" i="5"/>
  <c r="AZ228" i="5"/>
  <c r="AY228" i="5"/>
  <c r="AX228" i="5"/>
  <c r="AW228" i="5"/>
  <c r="R228" i="5"/>
  <c r="Q228" i="5"/>
  <c r="BB227" i="5"/>
  <c r="BA227" i="5"/>
  <c r="AZ227" i="5"/>
  <c r="AY227" i="5"/>
  <c r="AX227" i="5"/>
  <c r="AW227" i="5"/>
  <c r="R227" i="5"/>
  <c r="Q227" i="5"/>
  <c r="O227" i="5"/>
  <c r="N227" i="5"/>
  <c r="M227" i="5"/>
  <c r="L227" i="5"/>
  <c r="K227" i="5"/>
  <c r="J227" i="5"/>
  <c r="I227" i="5"/>
  <c r="BB226" i="5"/>
  <c r="BA226" i="5"/>
  <c r="AZ226" i="5"/>
  <c r="AY226" i="5"/>
  <c r="AX226" i="5"/>
  <c r="AW226" i="5"/>
  <c r="R226" i="5"/>
  <c r="Q226" i="5"/>
  <c r="BB225" i="5"/>
  <c r="BA225" i="5"/>
  <c r="AZ225" i="5"/>
  <c r="AY225" i="5"/>
  <c r="AX225" i="5"/>
  <c r="AW225" i="5"/>
  <c r="R225" i="5"/>
  <c r="Q225" i="5"/>
  <c r="O225" i="5"/>
  <c r="N225" i="5"/>
  <c r="M225" i="5"/>
  <c r="L225" i="5"/>
  <c r="K225" i="5"/>
  <c r="J225" i="5"/>
  <c r="I225" i="5"/>
  <c r="BB224" i="5"/>
  <c r="BA224" i="5"/>
  <c r="AZ224" i="5"/>
  <c r="AY224" i="5"/>
  <c r="AX224" i="5"/>
  <c r="AW224" i="5"/>
  <c r="R224" i="5"/>
  <c r="Q224" i="5"/>
  <c r="O224" i="5"/>
  <c r="N224" i="5"/>
  <c r="M224" i="5"/>
  <c r="L224" i="5"/>
  <c r="K224" i="5"/>
  <c r="J224" i="5"/>
  <c r="I224" i="5"/>
  <c r="BB223" i="5"/>
  <c r="BA223" i="5"/>
  <c r="AZ223" i="5"/>
  <c r="AY223" i="5"/>
  <c r="AX223" i="5"/>
  <c r="AW223" i="5"/>
  <c r="R223" i="5"/>
  <c r="Q223" i="5"/>
  <c r="O223" i="5"/>
  <c r="N223" i="5"/>
  <c r="M223" i="5"/>
  <c r="L223" i="5"/>
  <c r="K223" i="5"/>
  <c r="J223" i="5"/>
  <c r="I223" i="5"/>
  <c r="BB222" i="5"/>
  <c r="BA222" i="5"/>
  <c r="AZ222" i="5"/>
  <c r="AY222" i="5"/>
  <c r="AX222" i="5"/>
  <c r="AW222" i="5"/>
  <c r="R222" i="5"/>
  <c r="Q222" i="5"/>
  <c r="O222" i="5"/>
  <c r="N222" i="5"/>
  <c r="M222" i="5"/>
  <c r="L222" i="5"/>
  <c r="K222" i="5"/>
  <c r="J222" i="5"/>
  <c r="I222" i="5"/>
  <c r="BB221" i="5"/>
  <c r="BA221" i="5"/>
  <c r="AZ221" i="5"/>
  <c r="AY221" i="5"/>
  <c r="AX221" i="5"/>
  <c r="AW221" i="5"/>
  <c r="R221" i="5"/>
  <c r="Q221" i="5"/>
  <c r="O221" i="5"/>
  <c r="N221" i="5"/>
  <c r="M221" i="5"/>
  <c r="L221" i="5"/>
  <c r="K221" i="5"/>
  <c r="J221" i="5"/>
  <c r="I221" i="5"/>
  <c r="BB220" i="5"/>
  <c r="BA220" i="5"/>
  <c r="AZ220" i="5"/>
  <c r="AY220" i="5"/>
  <c r="AX220" i="5"/>
  <c r="AW220" i="5"/>
  <c r="R220" i="5"/>
  <c r="Q220" i="5"/>
  <c r="O220" i="5"/>
  <c r="N220" i="5"/>
  <c r="M220" i="5"/>
  <c r="L220" i="5"/>
  <c r="K220" i="5"/>
  <c r="J220" i="5"/>
  <c r="I220" i="5"/>
  <c r="BB219" i="5"/>
  <c r="BA219" i="5"/>
  <c r="AZ219" i="5"/>
  <c r="AY219" i="5"/>
  <c r="AX219" i="5"/>
  <c r="AW219" i="5"/>
  <c r="R219" i="5"/>
  <c r="Q219" i="5"/>
  <c r="M219" i="5"/>
  <c r="I219" i="5"/>
  <c r="BB218" i="5"/>
  <c r="BA218" i="5"/>
  <c r="AZ218" i="5"/>
  <c r="AY218" i="5"/>
  <c r="AX218" i="5"/>
  <c r="AW218" i="5"/>
  <c r="R218" i="5"/>
  <c r="Q218" i="5"/>
  <c r="O218" i="5"/>
  <c r="N218" i="5"/>
  <c r="M218" i="5"/>
  <c r="L218" i="5"/>
  <c r="K218" i="5"/>
  <c r="J218" i="5"/>
  <c r="I218" i="5"/>
  <c r="BB217" i="5"/>
  <c r="BA217" i="5"/>
  <c r="AZ217" i="5"/>
  <c r="AY217" i="5"/>
  <c r="AX217" i="5"/>
  <c r="AW217" i="5"/>
  <c r="R217" i="5"/>
  <c r="Q217" i="5"/>
  <c r="BB216" i="5"/>
  <c r="BA216" i="5"/>
  <c r="AZ216" i="5"/>
  <c r="AY216" i="5"/>
  <c r="AX216" i="5"/>
  <c r="AW216" i="5"/>
  <c r="R216" i="5"/>
  <c r="Q216" i="5"/>
  <c r="BB215" i="5"/>
  <c r="BA215" i="5"/>
  <c r="AZ215" i="5"/>
  <c r="AY215" i="5"/>
  <c r="AX215" i="5"/>
  <c r="AW215" i="5"/>
  <c r="R215" i="5"/>
  <c r="Q215" i="5"/>
  <c r="BB214" i="5"/>
  <c r="BA214" i="5"/>
  <c r="AZ214" i="5"/>
  <c r="AY214" i="5"/>
  <c r="AX214" i="5"/>
  <c r="AW214" i="5"/>
  <c r="R214" i="5"/>
  <c r="Q214" i="5"/>
  <c r="O214" i="5"/>
  <c r="N214" i="5"/>
  <c r="M214" i="5"/>
  <c r="L214" i="5"/>
  <c r="K214" i="5"/>
  <c r="J214" i="5"/>
  <c r="I214" i="5"/>
  <c r="BB213" i="5"/>
  <c r="BA213" i="5"/>
  <c r="AZ213" i="5"/>
  <c r="AY213" i="5"/>
  <c r="AX213" i="5"/>
  <c r="AW213" i="5"/>
  <c r="R213" i="5"/>
  <c r="Q213" i="5"/>
  <c r="O213" i="5"/>
  <c r="N213" i="5"/>
  <c r="M213" i="5"/>
  <c r="L213" i="5"/>
  <c r="K213" i="5"/>
  <c r="J213" i="5"/>
  <c r="I213" i="5"/>
  <c r="BB212" i="5"/>
  <c r="BA212" i="5"/>
  <c r="AZ212" i="5"/>
  <c r="AY212" i="5"/>
  <c r="AX212" i="5"/>
  <c r="AW212" i="5"/>
  <c r="R212" i="5"/>
  <c r="Q212" i="5"/>
  <c r="BB211" i="5"/>
  <c r="BA211" i="5"/>
  <c r="AZ211" i="5"/>
  <c r="AY211" i="5"/>
  <c r="AX211" i="5"/>
  <c r="AW211" i="5"/>
  <c r="R211" i="5"/>
  <c r="Q211" i="5"/>
  <c r="O211" i="5"/>
  <c r="N211" i="5"/>
  <c r="M211" i="5"/>
  <c r="L211" i="5"/>
  <c r="K211" i="5"/>
  <c r="J211" i="5"/>
  <c r="I211" i="5"/>
  <c r="BB210" i="5"/>
  <c r="BA210" i="5"/>
  <c r="AZ210" i="5"/>
  <c r="AY210" i="5"/>
  <c r="AX210" i="5"/>
  <c r="AW210" i="5"/>
  <c r="R210" i="5"/>
  <c r="Q210" i="5"/>
  <c r="O210" i="5"/>
  <c r="N210" i="5"/>
  <c r="M210" i="5"/>
  <c r="L210" i="5"/>
  <c r="K210" i="5"/>
  <c r="J210" i="5"/>
  <c r="I210" i="5"/>
  <c r="BB209" i="5"/>
  <c r="BA209" i="5"/>
  <c r="AZ209" i="5"/>
  <c r="AY209" i="5"/>
  <c r="AX209" i="5"/>
  <c r="AW209" i="5"/>
  <c r="R209" i="5"/>
  <c r="Q209" i="5"/>
  <c r="O209" i="5"/>
  <c r="N209" i="5"/>
  <c r="M209" i="5"/>
  <c r="L209" i="5"/>
  <c r="K209" i="5"/>
  <c r="J209" i="5"/>
  <c r="I209" i="5"/>
  <c r="BB208" i="5"/>
  <c r="BA208" i="5"/>
  <c r="AZ208" i="5"/>
  <c r="AY208" i="5"/>
  <c r="AX208" i="5"/>
  <c r="AW208" i="5"/>
  <c r="R208" i="5"/>
  <c r="Q208" i="5"/>
  <c r="O208" i="5"/>
  <c r="N208" i="5"/>
  <c r="M208" i="5"/>
  <c r="L208" i="5"/>
  <c r="K208" i="5"/>
  <c r="J208" i="5"/>
  <c r="I208" i="5"/>
  <c r="BB207" i="5"/>
  <c r="BA207" i="5"/>
  <c r="AZ207" i="5"/>
  <c r="AY207" i="5"/>
  <c r="AX207" i="5"/>
  <c r="AW207" i="5"/>
  <c r="L245" i="5" s="1"/>
  <c r="R207" i="5"/>
  <c r="Q207" i="5"/>
  <c r="O207" i="5"/>
  <c r="N207" i="5"/>
  <c r="M207" i="5"/>
  <c r="L207" i="5"/>
  <c r="K207" i="5"/>
  <c r="J207" i="5"/>
  <c r="I207" i="5"/>
  <c r="BB206" i="5"/>
  <c r="BA206" i="5"/>
  <c r="AZ206" i="5"/>
  <c r="AY206" i="5"/>
  <c r="AX206" i="5"/>
  <c r="AW206" i="5"/>
  <c r="R206" i="5"/>
  <c r="Q206" i="5"/>
  <c r="O206" i="5"/>
  <c r="N206" i="5"/>
  <c r="M206" i="5"/>
  <c r="L206" i="5"/>
  <c r="K206" i="5"/>
  <c r="J206" i="5"/>
  <c r="I206" i="5"/>
  <c r="BB205" i="5"/>
  <c r="BA205" i="5"/>
  <c r="AZ205" i="5"/>
  <c r="AY205" i="5"/>
  <c r="AX205" i="5"/>
  <c r="AW205" i="5"/>
  <c r="R205" i="5"/>
  <c r="Q205" i="5"/>
  <c r="O205" i="5"/>
  <c r="N205" i="5"/>
  <c r="M205" i="5"/>
  <c r="L205" i="5"/>
  <c r="K205" i="5"/>
  <c r="J205" i="5"/>
  <c r="I205" i="5"/>
  <c r="BB204" i="5"/>
  <c r="BA204" i="5"/>
  <c r="AZ204" i="5"/>
  <c r="AY204" i="5"/>
  <c r="AX204" i="5"/>
  <c r="AW204" i="5"/>
  <c r="R204" i="5"/>
  <c r="Q204" i="5"/>
  <c r="O204" i="5"/>
  <c r="N204" i="5"/>
  <c r="M204" i="5"/>
  <c r="L204" i="5"/>
  <c r="K204" i="5"/>
  <c r="J204" i="5"/>
  <c r="I204" i="5"/>
  <c r="BB203" i="5"/>
  <c r="BA203" i="5"/>
  <c r="AZ203" i="5"/>
  <c r="AY203" i="5"/>
  <c r="AX203" i="5"/>
  <c r="AW203" i="5"/>
  <c r="R203" i="5"/>
  <c r="Q203" i="5"/>
  <c r="O203" i="5"/>
  <c r="N203" i="5"/>
  <c r="M203" i="5"/>
  <c r="L203" i="5"/>
  <c r="K203" i="5"/>
  <c r="J203" i="5"/>
  <c r="I203" i="5"/>
  <c r="BB202" i="5"/>
  <c r="BA202" i="5"/>
  <c r="AZ202" i="5"/>
  <c r="AY202" i="5"/>
  <c r="AX202" i="5"/>
  <c r="AW202" i="5"/>
  <c r="R202" i="5"/>
  <c r="Q202" i="5"/>
  <c r="O202" i="5"/>
  <c r="N202" i="5"/>
  <c r="M202" i="5"/>
  <c r="L202" i="5"/>
  <c r="K202" i="5"/>
  <c r="J202" i="5"/>
  <c r="I202" i="5"/>
  <c r="BB201" i="5"/>
  <c r="BA201" i="5"/>
  <c r="AZ201" i="5"/>
  <c r="AY201" i="5"/>
  <c r="AX201" i="5"/>
  <c r="AW201" i="5"/>
  <c r="R201" i="5"/>
  <c r="Q201" i="5"/>
  <c r="BB200" i="5"/>
  <c r="BA200" i="5"/>
  <c r="AZ200" i="5"/>
  <c r="AY200" i="5"/>
  <c r="AX200" i="5"/>
  <c r="AW200" i="5"/>
  <c r="R200" i="5"/>
  <c r="Q200" i="5"/>
  <c r="BB199" i="5"/>
  <c r="BA199" i="5"/>
  <c r="AZ199" i="5"/>
  <c r="AY199" i="5"/>
  <c r="AX199" i="5"/>
  <c r="AW199" i="5"/>
  <c r="R199" i="5"/>
  <c r="Q199" i="5"/>
  <c r="O199" i="5"/>
  <c r="N199" i="5"/>
  <c r="M199" i="5"/>
  <c r="L199" i="5"/>
  <c r="K199" i="5"/>
  <c r="J199" i="5"/>
  <c r="I199" i="5"/>
  <c r="BB198" i="5"/>
  <c r="BA198" i="5"/>
  <c r="AZ198" i="5"/>
  <c r="AY198" i="5"/>
  <c r="AX198" i="5"/>
  <c r="AW198" i="5"/>
  <c r="R198" i="5"/>
  <c r="Q198" i="5"/>
  <c r="O198" i="5"/>
  <c r="N198" i="5"/>
  <c r="M198" i="5"/>
  <c r="L198" i="5"/>
  <c r="K198" i="5"/>
  <c r="J198" i="5"/>
  <c r="I198" i="5"/>
  <c r="BB197" i="5"/>
  <c r="BA197" i="5"/>
  <c r="AZ197" i="5"/>
  <c r="AY197" i="5"/>
  <c r="AX197" i="5"/>
  <c r="AW197" i="5"/>
  <c r="R197" i="5"/>
  <c r="Q197" i="5"/>
  <c r="BB196" i="5"/>
  <c r="BA196" i="5"/>
  <c r="AZ196" i="5"/>
  <c r="AY196" i="5"/>
  <c r="AX196" i="5"/>
  <c r="AW196" i="5"/>
  <c r="R196" i="5"/>
  <c r="Q196" i="5"/>
  <c r="O196" i="5"/>
  <c r="K196" i="5"/>
  <c r="BB195" i="5"/>
  <c r="BA195" i="5"/>
  <c r="AZ195" i="5"/>
  <c r="AY195" i="5"/>
  <c r="AX195" i="5"/>
  <c r="AW195" i="5"/>
  <c r="R195" i="5"/>
  <c r="Q195" i="5"/>
  <c r="O195" i="5"/>
  <c r="N195" i="5"/>
  <c r="M195" i="5"/>
  <c r="L195" i="5"/>
  <c r="K195" i="5"/>
  <c r="J195" i="5"/>
  <c r="I195" i="5"/>
  <c r="BB194" i="5"/>
  <c r="BA194" i="5"/>
  <c r="AZ194" i="5"/>
  <c r="AY194" i="5"/>
  <c r="AX194" i="5"/>
  <c r="AW194" i="5"/>
  <c r="R194" i="5"/>
  <c r="Q194" i="5"/>
  <c r="O194" i="5"/>
  <c r="N194" i="5"/>
  <c r="M194" i="5"/>
  <c r="L194" i="5"/>
  <c r="K194" i="5"/>
  <c r="J194" i="5"/>
  <c r="I194" i="5"/>
  <c r="BB193" i="5"/>
  <c r="BA193" i="5"/>
  <c r="AZ193" i="5"/>
  <c r="AY193" i="5"/>
  <c r="AX193" i="5"/>
  <c r="AW193" i="5"/>
  <c r="R193" i="5"/>
  <c r="Q193" i="5"/>
  <c r="M193" i="5"/>
  <c r="I193" i="5"/>
  <c r="BB192" i="5"/>
  <c r="BA192" i="5"/>
  <c r="AZ192" i="5"/>
  <c r="AY192" i="5"/>
  <c r="AX192" i="5"/>
  <c r="AW192" i="5"/>
  <c r="N196" i="5" s="1"/>
  <c r="R192" i="5"/>
  <c r="Q192" i="5"/>
  <c r="O192" i="5"/>
  <c r="N192" i="5"/>
  <c r="M192" i="5"/>
  <c r="L192" i="5"/>
  <c r="K192" i="5"/>
  <c r="J192" i="5"/>
  <c r="I192" i="5"/>
  <c r="BB191" i="5"/>
  <c r="BA191" i="5"/>
  <c r="AZ191" i="5"/>
  <c r="AY191" i="5"/>
  <c r="AX191" i="5"/>
  <c r="AW191" i="5"/>
  <c r="R191" i="5"/>
  <c r="Q191" i="5"/>
  <c r="O191" i="5"/>
  <c r="N191" i="5"/>
  <c r="M191" i="5"/>
  <c r="L191" i="5"/>
  <c r="K191" i="5"/>
  <c r="J191" i="5"/>
  <c r="I191" i="5"/>
  <c r="BB190" i="5"/>
  <c r="BA190" i="5"/>
  <c r="AZ190" i="5"/>
  <c r="AY190" i="5"/>
  <c r="AX190" i="5"/>
  <c r="AW190" i="5"/>
  <c r="R190" i="5"/>
  <c r="Q190" i="5"/>
  <c r="O190" i="5"/>
  <c r="N190" i="5"/>
  <c r="M190" i="5"/>
  <c r="L190" i="5"/>
  <c r="K190" i="5"/>
  <c r="J190" i="5"/>
  <c r="I190" i="5"/>
  <c r="BB189" i="5"/>
  <c r="BA189" i="5"/>
  <c r="AZ189" i="5"/>
  <c r="AY189" i="5"/>
  <c r="AX189" i="5"/>
  <c r="AW189" i="5"/>
  <c r="L219" i="5" s="1"/>
  <c r="R189" i="5"/>
  <c r="Q189" i="5"/>
  <c r="O189" i="5"/>
  <c r="N189" i="5"/>
  <c r="M189" i="5"/>
  <c r="L189" i="5"/>
  <c r="K189" i="5"/>
  <c r="J189" i="5"/>
  <c r="I189" i="5"/>
  <c r="BB188" i="5"/>
  <c r="BA188" i="5"/>
  <c r="AZ188" i="5"/>
  <c r="AY188" i="5"/>
  <c r="AX188" i="5"/>
  <c r="AW188" i="5"/>
  <c r="R188" i="5"/>
  <c r="Q188" i="5"/>
  <c r="O188" i="5"/>
  <c r="N188" i="5"/>
  <c r="M188" i="5"/>
  <c r="L188" i="5"/>
  <c r="K188" i="5"/>
  <c r="J188" i="5"/>
  <c r="I188" i="5"/>
  <c r="BB187" i="5"/>
  <c r="BA187" i="5"/>
  <c r="AZ187" i="5"/>
  <c r="AY187" i="5"/>
  <c r="AX187" i="5"/>
  <c r="AW187" i="5"/>
  <c r="R187" i="5"/>
  <c r="Q187" i="5"/>
  <c r="O187" i="5"/>
  <c r="N187" i="5"/>
  <c r="M187" i="5"/>
  <c r="L187" i="5"/>
  <c r="K187" i="5"/>
  <c r="J187" i="5"/>
  <c r="I187" i="5"/>
  <c r="BB186" i="5"/>
  <c r="BA186" i="5"/>
  <c r="AZ186" i="5"/>
  <c r="AY186" i="5"/>
  <c r="AX186" i="5"/>
  <c r="AW186" i="5"/>
  <c r="R186" i="5"/>
  <c r="Q186" i="5"/>
  <c r="O186" i="5"/>
  <c r="N186" i="5"/>
  <c r="M186" i="5"/>
  <c r="L186" i="5"/>
  <c r="K186" i="5"/>
  <c r="J186" i="5"/>
  <c r="I186" i="5"/>
  <c r="BB185" i="5"/>
  <c r="BA185" i="5"/>
  <c r="AZ185" i="5"/>
  <c r="AY185" i="5"/>
  <c r="AX185" i="5"/>
  <c r="AW185" i="5"/>
  <c r="R185" i="5"/>
  <c r="Q185" i="5"/>
  <c r="O185" i="5"/>
  <c r="N185" i="5"/>
  <c r="M185" i="5"/>
  <c r="L185" i="5"/>
  <c r="K185" i="5"/>
  <c r="J185" i="5"/>
  <c r="I185" i="5"/>
  <c r="BB184" i="5"/>
  <c r="BA184" i="5"/>
  <c r="AZ184" i="5"/>
  <c r="AY184" i="5"/>
  <c r="AX184" i="5"/>
  <c r="AW184" i="5"/>
  <c r="R184" i="5"/>
  <c r="Q184" i="5"/>
  <c r="O184" i="5"/>
  <c r="N184" i="5"/>
  <c r="M184" i="5"/>
  <c r="L184" i="5"/>
  <c r="K184" i="5"/>
  <c r="J184" i="5"/>
  <c r="I184" i="5"/>
  <c r="BB183" i="5"/>
  <c r="BA183" i="5"/>
  <c r="AZ183" i="5"/>
  <c r="AY183" i="5"/>
  <c r="AX183" i="5"/>
  <c r="AW183" i="5"/>
  <c r="R183" i="5"/>
  <c r="Q183" i="5"/>
  <c r="O183" i="5"/>
  <c r="N183" i="5"/>
  <c r="M183" i="5"/>
  <c r="L183" i="5"/>
  <c r="K183" i="5"/>
  <c r="J183" i="5"/>
  <c r="I183" i="5"/>
  <c r="BB182" i="5"/>
  <c r="BA182" i="5"/>
  <c r="AZ182" i="5"/>
  <c r="AY182" i="5"/>
  <c r="AX182" i="5"/>
  <c r="AW182" i="5"/>
  <c r="R182" i="5"/>
  <c r="Q182" i="5"/>
  <c r="O182" i="5"/>
  <c r="N182" i="5"/>
  <c r="M182" i="5"/>
  <c r="L182" i="5"/>
  <c r="K182" i="5"/>
  <c r="J182" i="5"/>
  <c r="I182" i="5"/>
  <c r="BB181" i="5"/>
  <c r="BA181" i="5"/>
  <c r="AZ181" i="5"/>
  <c r="AY181" i="5"/>
  <c r="AX181" i="5"/>
  <c r="AW181" i="5"/>
  <c r="L241" i="5" s="1"/>
  <c r="R181" i="5"/>
  <c r="Q181" i="5"/>
  <c r="O181" i="5"/>
  <c r="N181" i="5"/>
  <c r="M181" i="5"/>
  <c r="L181" i="5"/>
  <c r="K181" i="5"/>
  <c r="J181" i="5"/>
  <c r="I181" i="5"/>
  <c r="BB180" i="5"/>
  <c r="BA180" i="5"/>
  <c r="AZ180" i="5"/>
  <c r="AY180" i="5"/>
  <c r="AX180" i="5"/>
  <c r="AW180" i="5"/>
  <c r="R180" i="5"/>
  <c r="Q180" i="5"/>
  <c r="O180" i="5"/>
  <c r="N180" i="5"/>
  <c r="M180" i="5"/>
  <c r="L180" i="5"/>
  <c r="K180" i="5"/>
  <c r="J180" i="5"/>
  <c r="I180" i="5"/>
  <c r="BB179" i="5"/>
  <c r="BA179" i="5"/>
  <c r="AZ179" i="5"/>
  <c r="AY179" i="5"/>
  <c r="AX179" i="5"/>
  <c r="AW179" i="5"/>
  <c r="R179" i="5"/>
  <c r="Q179" i="5"/>
  <c r="O179" i="5"/>
  <c r="N179" i="5"/>
  <c r="M179" i="5"/>
  <c r="L179" i="5"/>
  <c r="K179" i="5"/>
  <c r="J179" i="5"/>
  <c r="I179" i="5"/>
  <c r="BB178" i="5"/>
  <c r="BA178" i="5"/>
  <c r="AZ178" i="5"/>
  <c r="AY178" i="5"/>
  <c r="AX178" i="5"/>
  <c r="AW178" i="5"/>
  <c r="R178" i="5"/>
  <c r="Q178" i="5"/>
  <c r="O178" i="5"/>
  <c r="N178" i="5"/>
  <c r="M178" i="5"/>
  <c r="L178" i="5"/>
  <c r="K178" i="5"/>
  <c r="J178" i="5"/>
  <c r="I178" i="5"/>
  <c r="BB177" i="5"/>
  <c r="BA177" i="5"/>
  <c r="AZ177" i="5"/>
  <c r="AY177" i="5"/>
  <c r="AX177" i="5"/>
  <c r="AW177" i="5"/>
  <c r="L239" i="5" s="1"/>
  <c r="R177" i="5"/>
  <c r="Q177" i="5"/>
  <c r="O177" i="5"/>
  <c r="N177" i="5"/>
  <c r="M177" i="5"/>
  <c r="L177" i="5"/>
  <c r="K177" i="5"/>
  <c r="J177" i="5"/>
  <c r="I177" i="5"/>
  <c r="BB176" i="5"/>
  <c r="BA176" i="5"/>
  <c r="AZ176" i="5"/>
  <c r="AY176" i="5"/>
  <c r="AX176" i="5"/>
  <c r="AW176" i="5"/>
  <c r="R176" i="5"/>
  <c r="Q176" i="5"/>
  <c r="O176" i="5"/>
  <c r="N176" i="5"/>
  <c r="M176" i="5"/>
  <c r="L176" i="5"/>
  <c r="K176" i="5"/>
  <c r="J176" i="5"/>
  <c r="I176" i="5"/>
  <c r="BB175" i="5"/>
  <c r="BA175" i="5"/>
  <c r="AZ175" i="5"/>
  <c r="AY175" i="5"/>
  <c r="AX175" i="5"/>
  <c r="AW175" i="5"/>
  <c r="R175" i="5"/>
  <c r="Q175" i="5"/>
  <c r="O175" i="5"/>
  <c r="N175" i="5"/>
  <c r="M175" i="5"/>
  <c r="L175" i="5"/>
  <c r="K175" i="5"/>
  <c r="J175" i="5"/>
  <c r="I175" i="5"/>
  <c r="BB174" i="5"/>
  <c r="BA174" i="5"/>
  <c r="AZ174" i="5"/>
  <c r="AY174" i="5"/>
  <c r="AX174" i="5"/>
  <c r="AW174" i="5"/>
  <c r="R174" i="5"/>
  <c r="Q174" i="5"/>
  <c r="O174" i="5"/>
  <c r="N174" i="5"/>
  <c r="M174" i="5"/>
  <c r="L174" i="5"/>
  <c r="K174" i="5"/>
  <c r="J174" i="5"/>
  <c r="I174" i="5"/>
  <c r="BB173" i="5"/>
  <c r="BA173" i="5"/>
  <c r="AZ173" i="5"/>
  <c r="AY173" i="5"/>
  <c r="AX173" i="5"/>
  <c r="AW173" i="5"/>
  <c r="L193" i="5" s="1"/>
  <c r="R173" i="5"/>
  <c r="Q173" i="5"/>
  <c r="O173" i="5"/>
  <c r="N173" i="5"/>
  <c r="M173" i="5"/>
  <c r="L173" i="5"/>
  <c r="K173" i="5"/>
  <c r="J173" i="5"/>
  <c r="I173" i="5"/>
  <c r="BB172" i="5"/>
  <c r="BA172" i="5"/>
  <c r="AZ172" i="5"/>
  <c r="AY172" i="5"/>
  <c r="AX172" i="5"/>
  <c r="AW172" i="5"/>
  <c r="R172" i="5"/>
  <c r="Q172" i="5"/>
  <c r="O172" i="5"/>
  <c r="N172" i="5"/>
  <c r="M172" i="5"/>
  <c r="L172" i="5"/>
  <c r="K172" i="5"/>
  <c r="J172" i="5"/>
  <c r="I172" i="5"/>
  <c r="BB171" i="5"/>
  <c r="BA171" i="5"/>
  <c r="AZ171" i="5"/>
  <c r="AY171" i="5"/>
  <c r="AX171" i="5"/>
  <c r="AW171" i="5"/>
  <c r="R171" i="5"/>
  <c r="Q171" i="5"/>
  <c r="O171" i="5"/>
  <c r="N171" i="5"/>
  <c r="M171" i="5"/>
  <c r="L171" i="5"/>
  <c r="K171" i="5"/>
  <c r="J171" i="5"/>
  <c r="I171" i="5"/>
  <c r="BB170" i="5"/>
  <c r="BA170" i="5"/>
  <c r="AZ170" i="5"/>
  <c r="AY170" i="5"/>
  <c r="AX170" i="5"/>
  <c r="AW170" i="5"/>
  <c r="R170" i="5"/>
  <c r="Q170" i="5"/>
  <c r="O170" i="5"/>
  <c r="N170" i="5"/>
  <c r="M170" i="5"/>
  <c r="L170" i="5"/>
  <c r="K170" i="5"/>
  <c r="J170" i="5"/>
  <c r="I170" i="5"/>
  <c r="BB169" i="5"/>
  <c r="BA169" i="5"/>
  <c r="AZ169" i="5"/>
  <c r="AY169" i="5"/>
  <c r="AX169" i="5"/>
  <c r="AW169" i="5"/>
  <c r="R169" i="5"/>
  <c r="Q169" i="5"/>
  <c r="O169" i="5"/>
  <c r="N169" i="5"/>
  <c r="M169" i="5"/>
  <c r="L169" i="5"/>
  <c r="K169" i="5"/>
  <c r="J169" i="5"/>
  <c r="I169" i="5"/>
  <c r="BB168" i="5"/>
  <c r="BA168" i="5"/>
  <c r="AZ168" i="5"/>
  <c r="AY168" i="5"/>
  <c r="AX168" i="5"/>
  <c r="AW168" i="5"/>
  <c r="R168" i="5"/>
  <c r="Q168" i="5"/>
  <c r="BB167" i="5"/>
  <c r="BA167" i="5"/>
  <c r="AZ167" i="5"/>
  <c r="AY167" i="5"/>
  <c r="AX167" i="5"/>
  <c r="AW167" i="5"/>
  <c r="R167" i="5"/>
  <c r="Q167" i="5"/>
  <c r="O167" i="5"/>
  <c r="N167" i="5"/>
  <c r="M167" i="5"/>
  <c r="L167" i="5"/>
  <c r="K167" i="5"/>
  <c r="J167" i="5"/>
  <c r="I167" i="5"/>
  <c r="BB166" i="5"/>
  <c r="BA166" i="5"/>
  <c r="AZ166" i="5"/>
  <c r="AY166" i="5"/>
  <c r="AX166" i="5"/>
  <c r="AW166" i="5"/>
  <c r="R166" i="5"/>
  <c r="Q166" i="5"/>
  <c r="O166" i="5"/>
  <c r="N166" i="5"/>
  <c r="M166" i="5"/>
  <c r="L166" i="5"/>
  <c r="K166" i="5"/>
  <c r="J166" i="5"/>
  <c r="I166" i="5"/>
  <c r="BB165" i="5"/>
  <c r="BA165" i="5"/>
  <c r="AZ165" i="5"/>
  <c r="AY165" i="5"/>
  <c r="AX165" i="5"/>
  <c r="AW165" i="5"/>
  <c r="R165" i="5"/>
  <c r="Q165" i="5"/>
  <c r="O165" i="5"/>
  <c r="N165" i="5"/>
  <c r="M165" i="5"/>
  <c r="L165" i="5"/>
  <c r="K165" i="5"/>
  <c r="J165" i="5"/>
  <c r="I165" i="5"/>
  <c r="BB164" i="5"/>
  <c r="BA164" i="5"/>
  <c r="AZ164" i="5"/>
  <c r="AY164" i="5"/>
  <c r="AX164" i="5"/>
  <c r="AW164" i="5"/>
  <c r="R164" i="5"/>
  <c r="Q164" i="5"/>
  <c r="O164" i="5"/>
  <c r="N164" i="5"/>
  <c r="M164" i="5"/>
  <c r="L164" i="5"/>
  <c r="K164" i="5"/>
  <c r="J164" i="5"/>
  <c r="I164" i="5"/>
  <c r="BB163" i="5"/>
  <c r="BA163" i="5"/>
  <c r="AZ163" i="5"/>
  <c r="AY163" i="5"/>
  <c r="AX163" i="5"/>
  <c r="AW163" i="5"/>
  <c r="L215" i="5" s="1"/>
  <c r="R163" i="5"/>
  <c r="Q163" i="5"/>
  <c r="O163" i="5"/>
  <c r="N163" i="5"/>
  <c r="M163" i="5"/>
  <c r="L163" i="5"/>
  <c r="K163" i="5"/>
  <c r="J163" i="5"/>
  <c r="I163" i="5"/>
  <c r="BB162" i="5"/>
  <c r="BA162" i="5"/>
  <c r="AZ162" i="5"/>
  <c r="AY162" i="5"/>
  <c r="AX162" i="5"/>
  <c r="AW162" i="5"/>
  <c r="R162" i="5"/>
  <c r="Q162" i="5"/>
  <c r="O162" i="5"/>
  <c r="N162" i="5"/>
  <c r="M162" i="5"/>
  <c r="L162" i="5"/>
  <c r="K162" i="5"/>
  <c r="J162" i="5"/>
  <c r="I162" i="5"/>
  <c r="BB161" i="5"/>
  <c r="BA161" i="5"/>
  <c r="AZ161" i="5"/>
  <c r="AY161" i="5"/>
  <c r="AX161" i="5"/>
  <c r="AW161" i="5"/>
  <c r="R161" i="5"/>
  <c r="Q161" i="5"/>
  <c r="BB160" i="5"/>
  <c r="BA160" i="5"/>
  <c r="AZ160" i="5"/>
  <c r="AY160" i="5"/>
  <c r="AX160" i="5"/>
  <c r="AW160" i="5"/>
  <c r="R160" i="5"/>
  <c r="Q160" i="5"/>
  <c r="O160" i="5"/>
  <c r="N160" i="5"/>
  <c r="M160" i="5"/>
  <c r="L160" i="5"/>
  <c r="K160" i="5"/>
  <c r="J160" i="5"/>
  <c r="I160" i="5"/>
  <c r="BB159" i="5"/>
  <c r="BA159" i="5"/>
  <c r="AZ159" i="5"/>
  <c r="AY159" i="5"/>
  <c r="AX159" i="5"/>
  <c r="AW159" i="5"/>
  <c r="R159" i="5"/>
  <c r="Q159" i="5"/>
  <c r="O159" i="5"/>
  <c r="N159" i="5"/>
  <c r="M159" i="5"/>
  <c r="L159" i="5"/>
  <c r="K159" i="5"/>
  <c r="J159" i="5"/>
  <c r="I159" i="5"/>
  <c r="BB158" i="5"/>
  <c r="BA158" i="5"/>
  <c r="AZ158" i="5"/>
  <c r="AY158" i="5"/>
  <c r="AX158" i="5"/>
  <c r="AW158" i="5"/>
  <c r="R158" i="5"/>
  <c r="Q158" i="5"/>
  <c r="O158" i="5"/>
  <c r="N158" i="5"/>
  <c r="M158" i="5"/>
  <c r="L158" i="5"/>
  <c r="K158" i="5"/>
  <c r="J158" i="5"/>
  <c r="I158" i="5"/>
  <c r="BB157" i="5"/>
  <c r="BA157" i="5"/>
  <c r="AZ157" i="5"/>
  <c r="AY157" i="5"/>
  <c r="AX157" i="5"/>
  <c r="AW157" i="5"/>
  <c r="R157" i="5"/>
  <c r="Q157" i="5"/>
  <c r="BB156" i="5"/>
  <c r="BA156" i="5"/>
  <c r="AZ156" i="5"/>
  <c r="AY156" i="5"/>
  <c r="AX156" i="5"/>
  <c r="AW156" i="5"/>
  <c r="R156" i="5"/>
  <c r="Q156" i="5"/>
  <c r="O156" i="5"/>
  <c r="N156" i="5"/>
  <c r="M156" i="5"/>
  <c r="L156" i="5"/>
  <c r="K156" i="5"/>
  <c r="J156" i="5"/>
  <c r="I156" i="5"/>
  <c r="BB155" i="5"/>
  <c r="BA155" i="5"/>
  <c r="AZ155" i="5"/>
  <c r="AY155" i="5"/>
  <c r="AX155" i="5"/>
  <c r="AW155" i="5"/>
  <c r="R155" i="5"/>
  <c r="Q155" i="5"/>
  <c r="O155" i="5"/>
  <c r="N155" i="5"/>
  <c r="M155" i="5"/>
  <c r="L155" i="5"/>
  <c r="K155" i="5"/>
  <c r="J155" i="5"/>
  <c r="I155" i="5"/>
  <c r="BB154" i="5"/>
  <c r="BA154" i="5"/>
  <c r="AZ154" i="5"/>
  <c r="AY154" i="5"/>
  <c r="AX154" i="5"/>
  <c r="AW154" i="5"/>
  <c r="R154" i="5"/>
  <c r="Q154" i="5"/>
  <c r="O154" i="5"/>
  <c r="N154" i="5"/>
  <c r="M154" i="5"/>
  <c r="L154" i="5"/>
  <c r="K154" i="5"/>
  <c r="J154" i="5"/>
  <c r="I154" i="5"/>
  <c r="BB153" i="5"/>
  <c r="BA153" i="5"/>
  <c r="AZ153" i="5"/>
  <c r="AY153" i="5"/>
  <c r="AX153" i="5"/>
  <c r="AW153" i="5"/>
  <c r="R153" i="5"/>
  <c r="Q153" i="5"/>
  <c r="M153" i="5"/>
  <c r="I153" i="5"/>
  <c r="BB152" i="5"/>
  <c r="BA152" i="5"/>
  <c r="AZ152" i="5"/>
  <c r="AY152" i="5"/>
  <c r="AX152" i="5"/>
  <c r="AW152" i="5"/>
  <c r="R152" i="5"/>
  <c r="Q152" i="5"/>
  <c r="BB151" i="5"/>
  <c r="BA151" i="5"/>
  <c r="AZ151" i="5"/>
  <c r="AY151" i="5"/>
  <c r="AX151" i="5"/>
  <c r="AW151" i="5"/>
  <c r="R151" i="5"/>
  <c r="Q151" i="5"/>
  <c r="O151" i="5"/>
  <c r="N151" i="5"/>
  <c r="M151" i="5"/>
  <c r="L151" i="5"/>
  <c r="K151" i="5"/>
  <c r="J151" i="5"/>
  <c r="I151" i="5"/>
  <c r="BB150" i="5"/>
  <c r="BA150" i="5"/>
  <c r="AZ150" i="5"/>
  <c r="AY150" i="5"/>
  <c r="AX150" i="5"/>
  <c r="AW150" i="5"/>
  <c r="R150" i="5"/>
  <c r="Q150" i="5"/>
  <c r="O150" i="5"/>
  <c r="N150" i="5"/>
  <c r="M150" i="5"/>
  <c r="L150" i="5"/>
  <c r="K150" i="5"/>
  <c r="J150" i="5"/>
  <c r="I150" i="5"/>
  <c r="BB149" i="5"/>
  <c r="BA149" i="5"/>
  <c r="AZ149" i="5"/>
  <c r="AY149" i="5"/>
  <c r="AX149" i="5"/>
  <c r="AW149" i="5"/>
  <c r="L233" i="5" s="1"/>
  <c r="R149" i="5"/>
  <c r="Q149" i="5"/>
  <c r="O149" i="5"/>
  <c r="N149" i="5"/>
  <c r="M149" i="5"/>
  <c r="L149" i="5"/>
  <c r="K149" i="5"/>
  <c r="J149" i="5"/>
  <c r="I149" i="5"/>
  <c r="BB148" i="5"/>
  <c r="BA148" i="5"/>
  <c r="AZ148" i="5"/>
  <c r="AY148" i="5"/>
  <c r="AX148" i="5"/>
  <c r="AW148" i="5"/>
  <c r="R148" i="5"/>
  <c r="Q148" i="5"/>
  <c r="O148" i="5"/>
  <c r="N148" i="5"/>
  <c r="M148" i="5"/>
  <c r="L148" i="5"/>
  <c r="K148" i="5"/>
  <c r="J148" i="5"/>
  <c r="I148" i="5"/>
  <c r="BB147" i="5"/>
  <c r="BA147" i="5"/>
  <c r="AZ147" i="5"/>
  <c r="AY147" i="5"/>
  <c r="AX147" i="5"/>
  <c r="AW147" i="5"/>
  <c r="R147" i="5"/>
  <c r="Q147" i="5"/>
  <c r="O147" i="5"/>
  <c r="N147" i="5"/>
  <c r="M147" i="5"/>
  <c r="L147" i="5"/>
  <c r="K147" i="5"/>
  <c r="J147" i="5"/>
  <c r="I147" i="5"/>
  <c r="BB146" i="5"/>
  <c r="BA146" i="5"/>
  <c r="AZ146" i="5"/>
  <c r="AY146" i="5"/>
  <c r="AX146" i="5"/>
  <c r="AW146" i="5"/>
  <c r="R146" i="5"/>
  <c r="Q146" i="5"/>
  <c r="O146" i="5"/>
  <c r="N146" i="5"/>
  <c r="M146" i="5"/>
  <c r="L146" i="5"/>
  <c r="K146" i="5"/>
  <c r="J146" i="5"/>
  <c r="I146" i="5"/>
  <c r="BB145" i="5"/>
  <c r="BA145" i="5"/>
  <c r="AZ145" i="5"/>
  <c r="AY145" i="5"/>
  <c r="AX145" i="5"/>
  <c r="AW145" i="5"/>
  <c r="R145" i="5"/>
  <c r="Q145" i="5"/>
  <c r="O145" i="5"/>
  <c r="N145" i="5"/>
  <c r="M145" i="5"/>
  <c r="L145" i="5"/>
  <c r="K145" i="5"/>
  <c r="J145" i="5"/>
  <c r="I145" i="5"/>
  <c r="BB144" i="5"/>
  <c r="BA144" i="5"/>
  <c r="AZ144" i="5"/>
  <c r="AY144" i="5"/>
  <c r="AX144" i="5"/>
  <c r="AW144" i="5"/>
  <c r="R144" i="5"/>
  <c r="Q144" i="5"/>
  <c r="O144" i="5"/>
  <c r="N144" i="5"/>
  <c r="M144" i="5"/>
  <c r="L144" i="5"/>
  <c r="K144" i="5"/>
  <c r="J144" i="5"/>
  <c r="I144" i="5"/>
  <c r="BB143" i="5"/>
  <c r="BA143" i="5"/>
  <c r="AZ143" i="5"/>
  <c r="AY143" i="5"/>
  <c r="AX143" i="5"/>
  <c r="AW143" i="5"/>
  <c r="R143" i="5"/>
  <c r="Q143" i="5"/>
  <c r="BB142" i="5"/>
  <c r="BA142" i="5"/>
  <c r="AZ142" i="5"/>
  <c r="AY142" i="5"/>
  <c r="AX142" i="5"/>
  <c r="AW142" i="5"/>
  <c r="R142" i="5"/>
  <c r="Q142" i="5"/>
  <c r="O142" i="5"/>
  <c r="N142" i="5"/>
  <c r="M142" i="5"/>
  <c r="L142" i="5"/>
  <c r="K142" i="5"/>
  <c r="J142" i="5"/>
  <c r="I142" i="5"/>
  <c r="BB141" i="5"/>
  <c r="BA141" i="5"/>
  <c r="AZ141" i="5"/>
  <c r="AY141" i="5"/>
  <c r="AX141" i="5"/>
  <c r="AW141" i="5"/>
  <c r="R141" i="5"/>
  <c r="Q141" i="5"/>
  <c r="M141" i="5"/>
  <c r="I141" i="5"/>
  <c r="BB140" i="5"/>
  <c r="BA140" i="5"/>
  <c r="AZ140" i="5"/>
  <c r="AY140" i="5"/>
  <c r="AX140" i="5"/>
  <c r="AW140" i="5"/>
  <c r="N232" i="5" s="1"/>
  <c r="R140" i="5"/>
  <c r="Q140" i="5"/>
  <c r="O140" i="5"/>
  <c r="N140" i="5"/>
  <c r="M140" i="5"/>
  <c r="L140" i="5"/>
  <c r="K140" i="5"/>
  <c r="J140" i="5"/>
  <c r="I140" i="5"/>
  <c r="BB139" i="5"/>
  <c r="BA139" i="5"/>
  <c r="AZ139" i="5"/>
  <c r="AY139" i="5"/>
  <c r="AX139" i="5"/>
  <c r="AW139" i="5"/>
  <c r="R139" i="5"/>
  <c r="Q139" i="5"/>
  <c r="M139" i="5"/>
  <c r="I139" i="5"/>
  <c r="BB138" i="5"/>
  <c r="BA138" i="5"/>
  <c r="AZ138" i="5"/>
  <c r="AY138" i="5"/>
  <c r="AX138" i="5"/>
  <c r="AW138" i="5"/>
  <c r="R138" i="5"/>
  <c r="Q138" i="5"/>
  <c r="O138" i="5"/>
  <c r="N138" i="5"/>
  <c r="M138" i="5"/>
  <c r="L138" i="5"/>
  <c r="K138" i="5"/>
  <c r="J138" i="5"/>
  <c r="I138" i="5"/>
  <c r="BB137" i="5"/>
  <c r="BA137" i="5"/>
  <c r="AZ137" i="5"/>
  <c r="AY137" i="5"/>
  <c r="AX137" i="5"/>
  <c r="AW137" i="5"/>
  <c r="R137" i="5"/>
  <c r="Q137" i="5"/>
  <c r="O137" i="5"/>
  <c r="N137" i="5"/>
  <c r="M137" i="5"/>
  <c r="L137" i="5"/>
  <c r="K137" i="5"/>
  <c r="J137" i="5"/>
  <c r="I137" i="5"/>
  <c r="BB136" i="5"/>
  <c r="BA136" i="5"/>
  <c r="AZ136" i="5"/>
  <c r="AY136" i="5"/>
  <c r="AX136" i="5"/>
  <c r="AW136" i="5"/>
  <c r="R136" i="5"/>
  <c r="Q136" i="5"/>
  <c r="O136" i="5"/>
  <c r="N136" i="5"/>
  <c r="M136" i="5"/>
  <c r="L136" i="5"/>
  <c r="K136" i="5"/>
  <c r="J136" i="5"/>
  <c r="I136" i="5"/>
  <c r="BB135" i="5"/>
  <c r="BA135" i="5"/>
  <c r="AZ135" i="5"/>
  <c r="AY135" i="5"/>
  <c r="AX135" i="5"/>
  <c r="AW135" i="5"/>
  <c r="L217" i="5" s="1"/>
  <c r="R135" i="5"/>
  <c r="Q135" i="5"/>
  <c r="O135" i="5"/>
  <c r="N135" i="5"/>
  <c r="M135" i="5"/>
  <c r="L135" i="5"/>
  <c r="K135" i="5"/>
  <c r="J135" i="5"/>
  <c r="I135" i="5"/>
  <c r="BB134" i="5"/>
  <c r="BA134" i="5"/>
  <c r="AZ134" i="5"/>
  <c r="AY134" i="5"/>
  <c r="AX134" i="5"/>
  <c r="AW134" i="5"/>
  <c r="R134" i="5"/>
  <c r="Q134" i="5"/>
  <c r="O134" i="5"/>
  <c r="N134" i="5"/>
  <c r="M134" i="5"/>
  <c r="L134" i="5"/>
  <c r="K134" i="5"/>
  <c r="J134" i="5"/>
  <c r="I134" i="5"/>
  <c r="BB133" i="5"/>
  <c r="BA133" i="5"/>
  <c r="AZ133" i="5"/>
  <c r="AY133" i="5"/>
  <c r="AX133" i="5"/>
  <c r="AW133" i="5"/>
  <c r="R133" i="5"/>
  <c r="Q133" i="5"/>
  <c r="O133" i="5"/>
  <c r="N133" i="5"/>
  <c r="M133" i="5"/>
  <c r="L133" i="5"/>
  <c r="K133" i="5"/>
  <c r="J133" i="5"/>
  <c r="I133" i="5"/>
  <c r="BB132" i="5"/>
  <c r="BA132" i="5"/>
  <c r="AZ132" i="5"/>
  <c r="AY132" i="5"/>
  <c r="AX132" i="5"/>
  <c r="AW132" i="5"/>
  <c r="R132" i="5"/>
  <c r="Q132" i="5"/>
  <c r="O132" i="5"/>
  <c r="N132" i="5"/>
  <c r="M132" i="5"/>
  <c r="L132" i="5"/>
  <c r="K132" i="5"/>
  <c r="J132" i="5"/>
  <c r="I132" i="5"/>
  <c r="BB131" i="5"/>
  <c r="BA131" i="5"/>
  <c r="AZ131" i="5"/>
  <c r="AY131" i="5"/>
  <c r="AX131" i="5"/>
  <c r="AW131" i="5"/>
  <c r="R131" i="5"/>
  <c r="Q131" i="5"/>
  <c r="M131" i="5"/>
  <c r="I131" i="5"/>
  <c r="BB130" i="5"/>
  <c r="BA130" i="5"/>
  <c r="AZ130" i="5"/>
  <c r="AY130" i="5"/>
  <c r="AX130" i="5"/>
  <c r="AW130" i="5"/>
  <c r="R130" i="5"/>
  <c r="Q130" i="5"/>
  <c r="O130" i="5"/>
  <c r="N130" i="5"/>
  <c r="M130" i="5"/>
  <c r="L130" i="5"/>
  <c r="K130" i="5"/>
  <c r="J130" i="5"/>
  <c r="I130" i="5"/>
  <c r="BB129" i="5"/>
  <c r="BA129" i="5"/>
  <c r="AZ129" i="5"/>
  <c r="AY129" i="5"/>
  <c r="AX129" i="5"/>
  <c r="AW129" i="5"/>
  <c r="L153" i="5" s="1"/>
  <c r="R129" i="5"/>
  <c r="Q129" i="5"/>
  <c r="O129" i="5"/>
  <c r="N129" i="5"/>
  <c r="M129" i="5"/>
  <c r="L129" i="5"/>
  <c r="K129" i="5"/>
  <c r="J129" i="5"/>
  <c r="I129" i="5"/>
  <c r="BB128" i="5"/>
  <c r="BA128" i="5"/>
  <c r="AZ128" i="5"/>
  <c r="AY128" i="5"/>
  <c r="AX128" i="5"/>
  <c r="AW128" i="5"/>
  <c r="R128" i="5"/>
  <c r="Q128" i="5"/>
  <c r="O128" i="5"/>
  <c r="N128" i="5"/>
  <c r="M128" i="5"/>
  <c r="L128" i="5"/>
  <c r="K128" i="5"/>
  <c r="J128" i="5"/>
  <c r="I128" i="5"/>
  <c r="BB127" i="5"/>
  <c r="BA127" i="5"/>
  <c r="AZ127" i="5"/>
  <c r="AY127" i="5"/>
  <c r="AX127" i="5"/>
  <c r="AW127" i="5"/>
  <c r="R127" i="5"/>
  <c r="Q127" i="5"/>
  <c r="O127" i="5"/>
  <c r="N127" i="5"/>
  <c r="M127" i="5"/>
  <c r="L127" i="5"/>
  <c r="K127" i="5"/>
  <c r="J127" i="5"/>
  <c r="I127" i="5"/>
  <c r="BB126" i="5"/>
  <c r="BA126" i="5"/>
  <c r="AZ126" i="5"/>
  <c r="AY126" i="5"/>
  <c r="AX126" i="5"/>
  <c r="AW126" i="5"/>
  <c r="R126" i="5"/>
  <c r="Q126" i="5"/>
  <c r="O126" i="5"/>
  <c r="N126" i="5"/>
  <c r="M126" i="5"/>
  <c r="L126" i="5"/>
  <c r="K126" i="5"/>
  <c r="J126" i="5"/>
  <c r="I126" i="5"/>
  <c r="BB125" i="5"/>
  <c r="BA125" i="5"/>
  <c r="AZ125" i="5"/>
  <c r="AY125" i="5"/>
  <c r="AX125" i="5"/>
  <c r="AW125" i="5"/>
  <c r="R125" i="5"/>
  <c r="Q125" i="5"/>
  <c r="BB124" i="5"/>
  <c r="BA124" i="5"/>
  <c r="AZ124" i="5"/>
  <c r="AY124" i="5"/>
  <c r="AX124" i="5"/>
  <c r="AW124" i="5"/>
  <c r="R124" i="5"/>
  <c r="Q124" i="5"/>
  <c r="O124" i="5"/>
  <c r="N124" i="5"/>
  <c r="M124" i="5"/>
  <c r="L124" i="5"/>
  <c r="K124" i="5"/>
  <c r="J124" i="5"/>
  <c r="I124" i="5"/>
  <c r="BB123" i="5"/>
  <c r="BA123" i="5"/>
  <c r="AZ123" i="5"/>
  <c r="AY123" i="5"/>
  <c r="AX123" i="5"/>
  <c r="AW123" i="5"/>
  <c r="R123" i="5"/>
  <c r="Q123" i="5"/>
  <c r="O123" i="5"/>
  <c r="N123" i="5"/>
  <c r="M123" i="5"/>
  <c r="L123" i="5"/>
  <c r="K123" i="5"/>
  <c r="J123" i="5"/>
  <c r="I123" i="5"/>
  <c r="BB122" i="5"/>
  <c r="BA122" i="5"/>
  <c r="AZ122" i="5"/>
  <c r="AY122" i="5"/>
  <c r="AX122" i="5"/>
  <c r="AW122" i="5"/>
  <c r="R122" i="5"/>
  <c r="Q122" i="5"/>
  <c r="BB121" i="5"/>
  <c r="BA121" i="5"/>
  <c r="AZ121" i="5"/>
  <c r="AY121" i="5"/>
  <c r="AX121" i="5"/>
  <c r="AW121" i="5"/>
  <c r="R121" i="5"/>
  <c r="Q121" i="5"/>
  <c r="O121" i="5"/>
  <c r="N121" i="5"/>
  <c r="M121" i="5"/>
  <c r="L121" i="5"/>
  <c r="K121" i="5"/>
  <c r="J121" i="5"/>
  <c r="I121" i="5"/>
  <c r="BB120" i="5"/>
  <c r="BA120" i="5"/>
  <c r="AZ120" i="5"/>
  <c r="AY120" i="5"/>
  <c r="AX120" i="5"/>
  <c r="AW120" i="5"/>
  <c r="R120" i="5"/>
  <c r="Q120" i="5"/>
  <c r="O120" i="5"/>
  <c r="N120" i="5"/>
  <c r="M120" i="5"/>
  <c r="L120" i="5"/>
  <c r="K120" i="5"/>
  <c r="J120" i="5"/>
  <c r="I120" i="5"/>
  <c r="BB119" i="5"/>
  <c r="BA119" i="5"/>
  <c r="AZ119" i="5"/>
  <c r="AY119" i="5"/>
  <c r="AX119" i="5"/>
  <c r="AW119" i="5"/>
  <c r="R119" i="5"/>
  <c r="Q119" i="5"/>
  <c r="O119" i="5"/>
  <c r="N119" i="5"/>
  <c r="M119" i="5"/>
  <c r="L119" i="5"/>
  <c r="K119" i="5"/>
  <c r="J119" i="5"/>
  <c r="I119" i="5"/>
  <c r="BB118" i="5"/>
  <c r="BA118" i="5"/>
  <c r="AZ118" i="5"/>
  <c r="AY118" i="5"/>
  <c r="AX118" i="5"/>
  <c r="AW118" i="5"/>
  <c r="R118" i="5"/>
  <c r="Q118" i="5"/>
  <c r="O118" i="5"/>
  <c r="N118" i="5"/>
  <c r="M118" i="5"/>
  <c r="L118" i="5"/>
  <c r="K118" i="5"/>
  <c r="J118" i="5"/>
  <c r="I118" i="5"/>
  <c r="BB117" i="5"/>
  <c r="BA117" i="5"/>
  <c r="AZ117" i="5"/>
  <c r="AY117" i="5"/>
  <c r="AX117" i="5"/>
  <c r="AW117" i="5"/>
  <c r="R117" i="5"/>
  <c r="Q117" i="5"/>
  <c r="O117" i="5"/>
  <c r="N117" i="5"/>
  <c r="M117" i="5"/>
  <c r="L117" i="5"/>
  <c r="K117" i="5"/>
  <c r="J117" i="5"/>
  <c r="I117" i="5"/>
  <c r="BB116" i="5"/>
  <c r="BA116" i="5"/>
  <c r="AZ116" i="5"/>
  <c r="AY116" i="5"/>
  <c r="AX116" i="5"/>
  <c r="AW116" i="5"/>
  <c r="R116" i="5"/>
  <c r="Q116" i="5"/>
  <c r="O116" i="5"/>
  <c r="N116" i="5"/>
  <c r="M116" i="5"/>
  <c r="L116" i="5"/>
  <c r="K116" i="5"/>
  <c r="J116" i="5"/>
  <c r="I116" i="5"/>
  <c r="BB115" i="5"/>
  <c r="BA115" i="5"/>
  <c r="AZ115" i="5"/>
  <c r="AY115" i="5"/>
  <c r="AX115" i="5"/>
  <c r="AW115" i="5"/>
  <c r="L201" i="5" s="1"/>
  <c r="R115" i="5"/>
  <c r="Q115" i="5"/>
  <c r="O115" i="5"/>
  <c r="N115" i="5"/>
  <c r="M115" i="5"/>
  <c r="L115" i="5"/>
  <c r="K115" i="5"/>
  <c r="J115" i="5"/>
  <c r="I115" i="5"/>
  <c r="BB114" i="5"/>
  <c r="BA114" i="5"/>
  <c r="AZ114" i="5"/>
  <c r="AY114" i="5"/>
  <c r="AX114" i="5"/>
  <c r="AW114" i="5"/>
  <c r="R114" i="5"/>
  <c r="Q114" i="5"/>
  <c r="O114" i="5"/>
  <c r="N114" i="5"/>
  <c r="M114" i="5"/>
  <c r="L114" i="5"/>
  <c r="K114" i="5"/>
  <c r="J114" i="5"/>
  <c r="I114" i="5"/>
  <c r="BB113" i="5"/>
  <c r="BA113" i="5"/>
  <c r="AZ113" i="5"/>
  <c r="AY113" i="5"/>
  <c r="AX113" i="5"/>
  <c r="AW113" i="5"/>
  <c r="R113" i="5"/>
  <c r="Q113" i="5"/>
  <c r="O113" i="5"/>
  <c r="N113" i="5"/>
  <c r="M113" i="5"/>
  <c r="L113" i="5"/>
  <c r="K113" i="5"/>
  <c r="J113" i="5"/>
  <c r="I113" i="5"/>
  <c r="BB112" i="5"/>
  <c r="BA112" i="5"/>
  <c r="AZ112" i="5"/>
  <c r="AY112" i="5"/>
  <c r="AX112" i="5"/>
  <c r="AW112" i="5"/>
  <c r="R112" i="5"/>
  <c r="Q112" i="5"/>
  <c r="O112" i="5"/>
  <c r="N112" i="5"/>
  <c r="M112" i="5"/>
  <c r="L112" i="5"/>
  <c r="K112" i="5"/>
  <c r="J112" i="5"/>
  <c r="I112" i="5"/>
  <c r="BB111" i="5"/>
  <c r="BA111" i="5"/>
  <c r="AZ111" i="5"/>
  <c r="AY111" i="5"/>
  <c r="AX111" i="5"/>
  <c r="AW111" i="5"/>
  <c r="R111" i="5"/>
  <c r="Q111" i="5"/>
  <c r="O111" i="5"/>
  <c r="N111" i="5"/>
  <c r="M111" i="5"/>
  <c r="L111" i="5"/>
  <c r="K111" i="5"/>
  <c r="J111" i="5"/>
  <c r="I111" i="5"/>
  <c r="BB110" i="5"/>
  <c r="BA110" i="5"/>
  <c r="AZ110" i="5"/>
  <c r="AY110" i="5"/>
  <c r="AX110" i="5"/>
  <c r="AW110" i="5"/>
  <c r="R110" i="5"/>
  <c r="Q110" i="5"/>
  <c r="O110" i="5"/>
  <c r="N110" i="5"/>
  <c r="M110" i="5"/>
  <c r="L110" i="5"/>
  <c r="K110" i="5"/>
  <c r="J110" i="5"/>
  <c r="I110" i="5"/>
  <c r="BB109" i="5"/>
  <c r="BA109" i="5"/>
  <c r="AZ109" i="5"/>
  <c r="AY109" i="5"/>
  <c r="AX109" i="5"/>
  <c r="AW109" i="5"/>
  <c r="R109" i="5"/>
  <c r="Q109" i="5"/>
  <c r="O109" i="5"/>
  <c r="N109" i="5"/>
  <c r="M109" i="5"/>
  <c r="L109" i="5"/>
  <c r="K109" i="5"/>
  <c r="J109" i="5"/>
  <c r="I109" i="5"/>
  <c r="BB108" i="5"/>
  <c r="BA108" i="5"/>
  <c r="AZ108" i="5"/>
  <c r="AY108" i="5"/>
  <c r="AX108" i="5"/>
  <c r="AW108" i="5"/>
  <c r="R108" i="5"/>
  <c r="Q108" i="5"/>
  <c r="O108" i="5"/>
  <c r="N108" i="5"/>
  <c r="M108" i="5"/>
  <c r="L108" i="5"/>
  <c r="K108" i="5"/>
  <c r="J108" i="5"/>
  <c r="I108" i="5"/>
  <c r="BB107" i="5"/>
  <c r="BA107" i="5"/>
  <c r="AZ107" i="5"/>
  <c r="AY107" i="5"/>
  <c r="AX107" i="5"/>
  <c r="AW107" i="5"/>
  <c r="R107" i="5"/>
  <c r="Q107" i="5"/>
  <c r="O107" i="5"/>
  <c r="N107" i="5"/>
  <c r="M107" i="5"/>
  <c r="L107" i="5"/>
  <c r="K107" i="5"/>
  <c r="J107" i="5"/>
  <c r="I107" i="5"/>
  <c r="BB106" i="5"/>
  <c r="BA106" i="5"/>
  <c r="AZ106" i="5"/>
  <c r="AY106" i="5"/>
  <c r="AX106" i="5"/>
  <c r="AW106" i="5"/>
  <c r="R106" i="5"/>
  <c r="Q106" i="5"/>
  <c r="O106" i="5"/>
  <c r="N106" i="5"/>
  <c r="M106" i="5"/>
  <c r="L106" i="5"/>
  <c r="K106" i="5"/>
  <c r="J106" i="5"/>
  <c r="I106" i="5"/>
  <c r="BB105" i="5"/>
  <c r="BA105" i="5"/>
  <c r="AZ105" i="5"/>
  <c r="AY105" i="5"/>
  <c r="AX105" i="5"/>
  <c r="AW105" i="5"/>
  <c r="R105" i="5"/>
  <c r="Q105" i="5"/>
  <c r="O105" i="5"/>
  <c r="N105" i="5"/>
  <c r="M105" i="5"/>
  <c r="L105" i="5"/>
  <c r="K105" i="5"/>
  <c r="J105" i="5"/>
  <c r="I105" i="5"/>
  <c r="BB104" i="5"/>
  <c r="BA104" i="5"/>
  <c r="AZ104" i="5"/>
  <c r="AY104" i="5"/>
  <c r="AX104" i="5"/>
  <c r="AW104" i="5"/>
  <c r="R104" i="5"/>
  <c r="Q104" i="5"/>
  <c r="O104" i="5"/>
  <c r="N104" i="5"/>
  <c r="M104" i="5"/>
  <c r="L104" i="5"/>
  <c r="K104" i="5"/>
  <c r="J104" i="5"/>
  <c r="I104" i="5"/>
  <c r="BB103" i="5"/>
  <c r="BA103" i="5"/>
  <c r="AZ103" i="5"/>
  <c r="AY103" i="5"/>
  <c r="AX103" i="5"/>
  <c r="AW103" i="5"/>
  <c r="R103" i="5"/>
  <c r="Q103" i="5"/>
  <c r="O103" i="5"/>
  <c r="N103" i="5"/>
  <c r="M103" i="5"/>
  <c r="L103" i="5"/>
  <c r="K103" i="5"/>
  <c r="J103" i="5"/>
  <c r="I103" i="5"/>
  <c r="BB102" i="5"/>
  <c r="BA102" i="5"/>
  <c r="AZ102" i="5"/>
  <c r="AY102" i="5"/>
  <c r="AX102" i="5"/>
  <c r="AW102" i="5"/>
  <c r="L141" i="5" s="1"/>
  <c r="R102" i="5"/>
  <c r="Q102" i="5"/>
  <c r="O102" i="5"/>
  <c r="N102" i="5"/>
  <c r="M102" i="5"/>
  <c r="L102" i="5"/>
  <c r="K102" i="5"/>
  <c r="J102" i="5"/>
  <c r="I102" i="5"/>
  <c r="BB101" i="5"/>
  <c r="BA101" i="5"/>
  <c r="AZ101" i="5"/>
  <c r="AY101" i="5"/>
  <c r="AX101" i="5"/>
  <c r="AW101" i="5"/>
  <c r="R101" i="5"/>
  <c r="Q101" i="5"/>
  <c r="O101" i="5"/>
  <c r="N101" i="5"/>
  <c r="M101" i="5"/>
  <c r="L101" i="5"/>
  <c r="K101" i="5"/>
  <c r="J101" i="5"/>
  <c r="I101" i="5"/>
  <c r="BB100" i="5"/>
  <c r="BA100" i="5"/>
  <c r="AZ100" i="5"/>
  <c r="AY100" i="5"/>
  <c r="AX100" i="5"/>
  <c r="AW100" i="5"/>
  <c r="N152" i="5" s="1"/>
  <c r="R100" i="5"/>
  <c r="Q100" i="5"/>
  <c r="O100" i="5"/>
  <c r="N100" i="5"/>
  <c r="M100" i="5"/>
  <c r="L100" i="5"/>
  <c r="K100" i="5"/>
  <c r="J100" i="5"/>
  <c r="I100" i="5"/>
  <c r="BB99" i="5"/>
  <c r="BA99" i="5"/>
  <c r="AZ99" i="5"/>
  <c r="AY99" i="5"/>
  <c r="AX99" i="5"/>
  <c r="AW99" i="5"/>
  <c r="L197" i="5" s="1"/>
  <c r="R99" i="5"/>
  <c r="Q99" i="5"/>
  <c r="O99" i="5"/>
  <c r="N99" i="5"/>
  <c r="M99" i="5"/>
  <c r="L99" i="5"/>
  <c r="K99" i="5"/>
  <c r="J99" i="5"/>
  <c r="I99" i="5"/>
  <c r="BB98" i="5"/>
  <c r="BA98" i="5"/>
  <c r="AZ98" i="5"/>
  <c r="AY98" i="5"/>
  <c r="AX98" i="5"/>
  <c r="AW98" i="5"/>
  <c r="R98" i="5"/>
  <c r="Q98" i="5"/>
  <c r="O98" i="5"/>
  <c r="N98" i="5"/>
  <c r="M98" i="5"/>
  <c r="L98" i="5"/>
  <c r="K98" i="5"/>
  <c r="J98" i="5"/>
  <c r="I98" i="5"/>
  <c r="BB97" i="5"/>
  <c r="BA97" i="5"/>
  <c r="AZ97" i="5"/>
  <c r="AY97" i="5"/>
  <c r="AX97" i="5"/>
  <c r="AW97" i="5"/>
  <c r="R97" i="5"/>
  <c r="Q97" i="5"/>
  <c r="O97" i="5"/>
  <c r="N97" i="5"/>
  <c r="M97" i="5"/>
  <c r="L97" i="5"/>
  <c r="K97" i="5"/>
  <c r="J97" i="5"/>
  <c r="I97" i="5"/>
  <c r="BB96" i="5"/>
  <c r="BA96" i="5"/>
  <c r="AZ96" i="5"/>
  <c r="AY96" i="5"/>
  <c r="AX96" i="5"/>
  <c r="AW96" i="5"/>
  <c r="L131" i="5" s="1"/>
  <c r="R96" i="5"/>
  <c r="Q96" i="5"/>
  <c r="O96" i="5"/>
  <c r="N96" i="5"/>
  <c r="M96" i="5"/>
  <c r="L96" i="5"/>
  <c r="K96" i="5"/>
  <c r="J96" i="5"/>
  <c r="I96" i="5"/>
  <c r="BB95" i="5"/>
  <c r="BA95" i="5"/>
  <c r="AZ95" i="5"/>
  <c r="AY95" i="5"/>
  <c r="AX95" i="5"/>
  <c r="AW95" i="5"/>
  <c r="R95" i="5"/>
  <c r="Q95" i="5"/>
  <c r="O95" i="5"/>
  <c r="N95" i="5"/>
  <c r="M95" i="5"/>
  <c r="L95" i="5"/>
  <c r="K95" i="5"/>
  <c r="J95" i="5"/>
  <c r="I95" i="5"/>
  <c r="BB94" i="5"/>
  <c r="BA94" i="5"/>
  <c r="AZ94" i="5"/>
  <c r="AY94" i="5"/>
  <c r="AX94" i="5"/>
  <c r="AW94" i="5"/>
  <c r="R94" i="5"/>
  <c r="Q94" i="5"/>
  <c r="O94" i="5"/>
  <c r="N94" i="5"/>
  <c r="M94" i="5"/>
  <c r="L94" i="5"/>
  <c r="K94" i="5"/>
  <c r="J94" i="5"/>
  <c r="I94" i="5"/>
  <c r="BB93" i="5"/>
  <c r="BA93" i="5"/>
  <c r="AZ93" i="5"/>
  <c r="AY93" i="5"/>
  <c r="AX93" i="5"/>
  <c r="AW93" i="5"/>
  <c r="N228" i="5" s="1"/>
  <c r="R93" i="5"/>
  <c r="Q93" i="5"/>
  <c r="O93" i="5"/>
  <c r="N93" i="5"/>
  <c r="M93" i="5"/>
  <c r="L93" i="5"/>
  <c r="K93" i="5"/>
  <c r="J93" i="5"/>
  <c r="I93" i="5"/>
  <c r="BB92" i="5"/>
  <c r="BA92" i="5"/>
  <c r="AZ92" i="5"/>
  <c r="AY92" i="5"/>
  <c r="AX92" i="5"/>
  <c r="AW92" i="5"/>
  <c r="R92" i="5"/>
  <c r="Q92" i="5"/>
  <c r="O92" i="5"/>
  <c r="N92" i="5"/>
  <c r="M92" i="5"/>
  <c r="L92" i="5"/>
  <c r="K92" i="5"/>
  <c r="J92" i="5"/>
  <c r="I92" i="5"/>
  <c r="BB91" i="5"/>
  <c r="BA91" i="5"/>
  <c r="AZ91" i="5"/>
  <c r="AY91" i="5"/>
  <c r="AX91" i="5"/>
  <c r="AW91" i="5"/>
  <c r="R91" i="5"/>
  <c r="Q91" i="5"/>
  <c r="O91" i="5"/>
  <c r="N91" i="5"/>
  <c r="M91" i="5"/>
  <c r="L91" i="5"/>
  <c r="K91" i="5"/>
  <c r="J91" i="5"/>
  <c r="I91" i="5"/>
  <c r="BB90" i="5"/>
  <c r="BA90" i="5"/>
  <c r="AZ90" i="5"/>
  <c r="AY90" i="5"/>
  <c r="AX90" i="5"/>
  <c r="AW90" i="5"/>
  <c r="R90" i="5"/>
  <c r="Q90" i="5"/>
  <c r="O90" i="5"/>
  <c r="N90" i="5"/>
  <c r="M90" i="5"/>
  <c r="L90" i="5"/>
  <c r="K90" i="5"/>
  <c r="J90" i="5"/>
  <c r="I90" i="5"/>
  <c r="BB89" i="5"/>
  <c r="BA89" i="5"/>
  <c r="AZ89" i="5"/>
  <c r="AY89" i="5"/>
  <c r="AX89" i="5"/>
  <c r="AW89" i="5"/>
  <c r="R89" i="5"/>
  <c r="Q89" i="5"/>
  <c r="O89" i="5"/>
  <c r="N89" i="5"/>
  <c r="M89" i="5"/>
  <c r="L89" i="5"/>
  <c r="K89" i="5"/>
  <c r="J89" i="5"/>
  <c r="I89" i="5"/>
  <c r="BB88" i="5"/>
  <c r="BA88" i="5"/>
  <c r="AZ88" i="5"/>
  <c r="AY88" i="5"/>
  <c r="AX88" i="5"/>
  <c r="AW88" i="5"/>
  <c r="L143" i="5" s="1"/>
  <c r="R88" i="5"/>
  <c r="Q88" i="5"/>
  <c r="O88" i="5"/>
  <c r="N88" i="5"/>
  <c r="M88" i="5"/>
  <c r="L88" i="5"/>
  <c r="K88" i="5"/>
  <c r="J88" i="5"/>
  <c r="I88" i="5"/>
  <c r="BB87" i="5"/>
  <c r="BA87" i="5"/>
  <c r="AZ87" i="5"/>
  <c r="AY87" i="5"/>
  <c r="AX87" i="5"/>
  <c r="AW87" i="5"/>
  <c r="R87" i="5"/>
  <c r="Q87" i="5"/>
  <c r="O87" i="5"/>
  <c r="N87" i="5"/>
  <c r="M87" i="5"/>
  <c r="L87" i="5"/>
  <c r="K87" i="5"/>
  <c r="J87" i="5"/>
  <c r="I87" i="5"/>
  <c r="BB86" i="5"/>
  <c r="BA86" i="5"/>
  <c r="AZ86" i="5"/>
  <c r="AY86" i="5"/>
  <c r="AX86" i="5"/>
  <c r="AW86" i="5"/>
  <c r="R86" i="5"/>
  <c r="Q86" i="5"/>
  <c r="O86" i="5"/>
  <c r="N86" i="5"/>
  <c r="M86" i="5"/>
  <c r="L86" i="5"/>
  <c r="K86" i="5"/>
  <c r="J86" i="5"/>
  <c r="I86" i="5"/>
  <c r="BB85" i="5"/>
  <c r="BA85" i="5"/>
  <c r="AZ85" i="5"/>
  <c r="AY85" i="5"/>
  <c r="AX85" i="5"/>
  <c r="AW85" i="5"/>
  <c r="R85" i="5"/>
  <c r="Q85" i="5"/>
  <c r="BB84" i="5"/>
  <c r="BA84" i="5"/>
  <c r="AZ84" i="5"/>
  <c r="AY84" i="5"/>
  <c r="AX84" i="5"/>
  <c r="AW84" i="5"/>
  <c r="R84" i="5"/>
  <c r="Q84" i="5"/>
  <c r="O84" i="5"/>
  <c r="N84" i="5"/>
  <c r="M84" i="5"/>
  <c r="L84" i="5"/>
  <c r="K84" i="5"/>
  <c r="J84" i="5"/>
  <c r="I84" i="5"/>
  <c r="BB83" i="5"/>
  <c r="BA83" i="5"/>
  <c r="AZ83" i="5"/>
  <c r="AY83" i="5"/>
  <c r="AX83" i="5"/>
  <c r="AW83" i="5"/>
  <c r="R83" i="5"/>
  <c r="Q83" i="5"/>
  <c r="O83" i="5"/>
  <c r="N83" i="5"/>
  <c r="M83" i="5"/>
  <c r="L83" i="5"/>
  <c r="K83" i="5"/>
  <c r="J83" i="5"/>
  <c r="I83" i="5"/>
  <c r="BB82" i="5"/>
  <c r="BA82" i="5"/>
  <c r="AZ82" i="5"/>
  <c r="AY82" i="5"/>
  <c r="AX82" i="5"/>
  <c r="AW82" i="5"/>
  <c r="R82" i="5"/>
  <c r="Q82" i="5"/>
  <c r="O82" i="5"/>
  <c r="N82" i="5"/>
  <c r="M82" i="5"/>
  <c r="L82" i="5"/>
  <c r="K82" i="5"/>
  <c r="J82" i="5"/>
  <c r="I82" i="5"/>
  <c r="BB81" i="5"/>
  <c r="BA81" i="5"/>
  <c r="AZ81" i="5"/>
  <c r="AY81" i="5"/>
  <c r="AX81" i="5"/>
  <c r="AW81" i="5"/>
  <c r="R81" i="5"/>
  <c r="Q81" i="5"/>
  <c r="O81" i="5"/>
  <c r="N81" i="5"/>
  <c r="M81" i="5"/>
  <c r="L81" i="5"/>
  <c r="K81" i="5"/>
  <c r="J81" i="5"/>
  <c r="I81" i="5"/>
  <c r="BB80" i="5"/>
  <c r="BA80" i="5"/>
  <c r="AZ80" i="5"/>
  <c r="AY80" i="5"/>
  <c r="AX80" i="5"/>
  <c r="AW80" i="5"/>
  <c r="R80" i="5"/>
  <c r="Q80" i="5"/>
  <c r="O80" i="5"/>
  <c r="N80" i="5"/>
  <c r="M80" i="5"/>
  <c r="L80" i="5"/>
  <c r="K80" i="5"/>
  <c r="J80" i="5"/>
  <c r="I80" i="5"/>
  <c r="BB79" i="5"/>
  <c r="BA79" i="5"/>
  <c r="AZ79" i="5"/>
  <c r="AY79" i="5"/>
  <c r="AX79" i="5"/>
  <c r="AW79" i="5"/>
  <c r="R79" i="5"/>
  <c r="Q79" i="5"/>
  <c r="O79" i="5"/>
  <c r="N79" i="5"/>
  <c r="M79" i="5"/>
  <c r="L79" i="5"/>
  <c r="K79" i="5"/>
  <c r="J79" i="5"/>
  <c r="I79" i="5"/>
  <c r="BB78" i="5"/>
  <c r="BA78" i="5"/>
  <c r="AZ78" i="5"/>
  <c r="AY78" i="5"/>
  <c r="AX78" i="5"/>
  <c r="AW78" i="5"/>
  <c r="R78" i="5"/>
  <c r="Q78" i="5"/>
  <c r="O78" i="5"/>
  <c r="N78" i="5"/>
  <c r="M78" i="5"/>
  <c r="L78" i="5"/>
  <c r="K78" i="5"/>
  <c r="J78" i="5"/>
  <c r="I78" i="5"/>
  <c r="BB77" i="5"/>
  <c r="BA77" i="5"/>
  <c r="AZ77" i="5"/>
  <c r="AY77" i="5"/>
  <c r="AX77" i="5"/>
  <c r="AW77" i="5"/>
  <c r="R77" i="5"/>
  <c r="Q77" i="5"/>
  <c r="O77" i="5"/>
  <c r="N77" i="5"/>
  <c r="M77" i="5"/>
  <c r="L77" i="5"/>
  <c r="K77" i="5"/>
  <c r="J77" i="5"/>
  <c r="I77" i="5"/>
  <c r="BB76" i="5"/>
  <c r="BA76" i="5"/>
  <c r="AZ76" i="5"/>
  <c r="AY76" i="5"/>
  <c r="AX76" i="5"/>
  <c r="AW76" i="5"/>
  <c r="R76" i="5"/>
  <c r="Q76" i="5"/>
  <c r="O76" i="5"/>
  <c r="N76" i="5"/>
  <c r="M76" i="5"/>
  <c r="L76" i="5"/>
  <c r="K76" i="5"/>
  <c r="J76" i="5"/>
  <c r="I76" i="5"/>
  <c r="BB75" i="5"/>
  <c r="BA75" i="5"/>
  <c r="AZ75" i="5"/>
  <c r="AY75" i="5"/>
  <c r="AX75" i="5"/>
  <c r="AW75" i="5"/>
  <c r="R75" i="5"/>
  <c r="Q75" i="5"/>
  <c r="O75" i="5"/>
  <c r="N75" i="5"/>
  <c r="M75" i="5"/>
  <c r="L75" i="5"/>
  <c r="K75" i="5"/>
  <c r="J75" i="5"/>
  <c r="I75" i="5"/>
  <c r="BB74" i="5"/>
  <c r="BA74" i="5"/>
  <c r="AZ74" i="5"/>
  <c r="AY74" i="5"/>
  <c r="AX74" i="5"/>
  <c r="AW74" i="5"/>
  <c r="R74" i="5"/>
  <c r="Q74" i="5"/>
  <c r="O74" i="5"/>
  <c r="N74" i="5"/>
  <c r="M74" i="5"/>
  <c r="L74" i="5"/>
  <c r="K74" i="5"/>
  <c r="J74" i="5"/>
  <c r="I74" i="5"/>
  <c r="BB73" i="5"/>
  <c r="BA73" i="5"/>
  <c r="AZ73" i="5"/>
  <c r="AY73" i="5"/>
  <c r="AX73" i="5"/>
  <c r="AW73" i="5"/>
  <c r="R73" i="5"/>
  <c r="Q73" i="5"/>
  <c r="O73" i="5"/>
  <c r="N73" i="5"/>
  <c r="M73" i="5"/>
  <c r="L73" i="5"/>
  <c r="K73" i="5"/>
  <c r="J73" i="5"/>
  <c r="I73" i="5"/>
  <c r="BB72" i="5"/>
  <c r="BA72" i="5"/>
  <c r="AZ72" i="5"/>
  <c r="AY72" i="5"/>
  <c r="AX72" i="5"/>
  <c r="AW72" i="5"/>
  <c r="R72" i="5"/>
  <c r="Q72" i="5"/>
  <c r="O72" i="5"/>
  <c r="N72" i="5"/>
  <c r="M72" i="5"/>
  <c r="L72" i="5"/>
  <c r="K72" i="5"/>
  <c r="J72" i="5"/>
  <c r="I72" i="5"/>
  <c r="BB71" i="5"/>
  <c r="BA71" i="5"/>
  <c r="AZ71" i="5"/>
  <c r="AY71" i="5"/>
  <c r="AX71" i="5"/>
  <c r="AW71" i="5"/>
  <c r="R71" i="5"/>
  <c r="Q71" i="5"/>
  <c r="O71" i="5"/>
  <c r="N71" i="5"/>
  <c r="M71" i="5"/>
  <c r="L71" i="5"/>
  <c r="K71" i="5"/>
  <c r="J71" i="5"/>
  <c r="I71" i="5"/>
  <c r="BB70" i="5"/>
  <c r="BA70" i="5"/>
  <c r="AZ70" i="5"/>
  <c r="AY70" i="5"/>
  <c r="AX70" i="5"/>
  <c r="AW70" i="5"/>
  <c r="R70" i="5"/>
  <c r="Q70" i="5"/>
  <c r="BB69" i="5"/>
  <c r="BA69" i="5"/>
  <c r="AZ69" i="5"/>
  <c r="AY69" i="5"/>
  <c r="AX69" i="5"/>
  <c r="AW69" i="5"/>
  <c r="N168" i="5" s="1"/>
  <c r="R69" i="5"/>
  <c r="Q69" i="5"/>
  <c r="O69" i="5"/>
  <c r="N69" i="5"/>
  <c r="M69" i="5"/>
  <c r="L69" i="5"/>
  <c r="K69" i="5"/>
  <c r="J69" i="5"/>
  <c r="I69" i="5"/>
  <c r="BB68" i="5"/>
  <c r="BA68" i="5"/>
  <c r="AZ68" i="5"/>
  <c r="AY68" i="5"/>
  <c r="AX68" i="5"/>
  <c r="AW68" i="5"/>
  <c r="R68" i="5"/>
  <c r="Q68" i="5"/>
  <c r="O68" i="5"/>
  <c r="N68" i="5"/>
  <c r="M68" i="5"/>
  <c r="L68" i="5"/>
  <c r="K68" i="5"/>
  <c r="J68" i="5"/>
  <c r="I68" i="5"/>
  <c r="BB67" i="5"/>
  <c r="BA67" i="5"/>
  <c r="AZ67" i="5"/>
  <c r="AY67" i="5"/>
  <c r="AX67" i="5"/>
  <c r="AW67" i="5"/>
  <c r="R67" i="5"/>
  <c r="Q67" i="5"/>
  <c r="O67" i="5"/>
  <c r="N67" i="5"/>
  <c r="M67" i="5"/>
  <c r="L67" i="5"/>
  <c r="K67" i="5"/>
  <c r="J67" i="5"/>
  <c r="I67" i="5"/>
  <c r="BB66" i="5"/>
  <c r="BA66" i="5"/>
  <c r="AZ66" i="5"/>
  <c r="AY66" i="5"/>
  <c r="AX66" i="5"/>
  <c r="AW66" i="5"/>
  <c r="R66" i="5"/>
  <c r="Q66" i="5"/>
  <c r="O66" i="5"/>
  <c r="N66" i="5"/>
  <c r="M66" i="5"/>
  <c r="L66" i="5"/>
  <c r="K66" i="5"/>
  <c r="J66" i="5"/>
  <c r="I66" i="5"/>
  <c r="BB65" i="5"/>
  <c r="BA65" i="5"/>
  <c r="AZ65" i="5"/>
  <c r="AY65" i="5"/>
  <c r="AX65" i="5"/>
  <c r="AW65" i="5"/>
  <c r="R65" i="5"/>
  <c r="Q65" i="5"/>
  <c r="O65" i="5"/>
  <c r="N65" i="5"/>
  <c r="M65" i="5"/>
  <c r="L65" i="5"/>
  <c r="K65" i="5"/>
  <c r="J65" i="5"/>
  <c r="I65" i="5"/>
  <c r="BB64" i="5"/>
  <c r="BA64" i="5"/>
  <c r="AZ64" i="5"/>
  <c r="AY64" i="5"/>
  <c r="AX64" i="5"/>
  <c r="AW64" i="5"/>
  <c r="R64" i="5"/>
  <c r="Q64" i="5"/>
  <c r="O64" i="5"/>
  <c r="N64" i="5"/>
  <c r="M64" i="5"/>
  <c r="L64" i="5"/>
  <c r="K64" i="5"/>
  <c r="J64" i="5"/>
  <c r="I64" i="5"/>
  <c r="BB63" i="5"/>
  <c r="BA63" i="5"/>
  <c r="AZ63" i="5"/>
  <c r="AY63" i="5"/>
  <c r="AX63" i="5"/>
  <c r="AW63" i="5"/>
  <c r="R63" i="5"/>
  <c r="Q63" i="5"/>
  <c r="O63" i="5"/>
  <c r="N63" i="5"/>
  <c r="M63" i="5"/>
  <c r="L63" i="5"/>
  <c r="K63" i="5"/>
  <c r="J63" i="5"/>
  <c r="I63" i="5"/>
  <c r="BB62" i="5"/>
  <c r="BA62" i="5"/>
  <c r="AZ62" i="5"/>
  <c r="AY62" i="5"/>
  <c r="AX62" i="5"/>
  <c r="AW62" i="5"/>
  <c r="N216" i="5" s="1"/>
  <c r="R62" i="5"/>
  <c r="Q62" i="5"/>
  <c r="O62" i="5"/>
  <c r="N62" i="5"/>
  <c r="M62" i="5"/>
  <c r="L62" i="5"/>
  <c r="K62" i="5"/>
  <c r="J62" i="5"/>
  <c r="I62" i="5"/>
  <c r="BB61" i="5"/>
  <c r="BA61" i="5"/>
  <c r="AZ61" i="5"/>
  <c r="AY61" i="5"/>
  <c r="AX61" i="5"/>
  <c r="AW61" i="5"/>
  <c r="R61" i="5"/>
  <c r="Q61" i="5"/>
  <c r="O61" i="5"/>
  <c r="N61" i="5"/>
  <c r="M61" i="5"/>
  <c r="L61" i="5"/>
  <c r="K61" i="5"/>
  <c r="J61" i="5"/>
  <c r="I61" i="5"/>
  <c r="BB60" i="5"/>
  <c r="BA60" i="5"/>
  <c r="AZ60" i="5"/>
  <c r="AY60" i="5"/>
  <c r="AX60" i="5"/>
  <c r="AW60" i="5"/>
  <c r="R60" i="5"/>
  <c r="Q60" i="5"/>
  <c r="O60" i="5"/>
  <c r="N60" i="5"/>
  <c r="M60" i="5"/>
  <c r="L60" i="5"/>
  <c r="K60" i="5"/>
  <c r="J60" i="5"/>
  <c r="I60" i="5"/>
  <c r="BB59" i="5"/>
  <c r="BA59" i="5"/>
  <c r="AZ59" i="5"/>
  <c r="AY59" i="5"/>
  <c r="AX59" i="5"/>
  <c r="AW59" i="5"/>
  <c r="R59" i="5"/>
  <c r="Q59" i="5"/>
  <c r="O59" i="5"/>
  <c r="N59" i="5"/>
  <c r="M59" i="5"/>
  <c r="L59" i="5"/>
  <c r="K59" i="5"/>
  <c r="J59" i="5"/>
  <c r="I59" i="5"/>
  <c r="BB58" i="5"/>
  <c r="BA58" i="5"/>
  <c r="AZ58" i="5"/>
  <c r="AY58" i="5"/>
  <c r="AX58" i="5"/>
  <c r="AW58" i="5"/>
  <c r="R58" i="5"/>
  <c r="Q58" i="5"/>
  <c r="O58" i="5"/>
  <c r="N58" i="5"/>
  <c r="M58" i="5"/>
  <c r="L58" i="5"/>
  <c r="K58" i="5"/>
  <c r="J58" i="5"/>
  <c r="I58" i="5"/>
  <c r="BB57" i="5"/>
  <c r="BA57" i="5"/>
  <c r="AZ57" i="5"/>
  <c r="AY57" i="5"/>
  <c r="AX57" i="5"/>
  <c r="AW57" i="5"/>
  <c r="R57" i="5"/>
  <c r="Q57" i="5"/>
  <c r="O57" i="5"/>
  <c r="N57" i="5"/>
  <c r="M57" i="5"/>
  <c r="L57" i="5"/>
  <c r="K57" i="5"/>
  <c r="J57" i="5"/>
  <c r="I57" i="5"/>
  <c r="BB56" i="5"/>
  <c r="BA56" i="5"/>
  <c r="AZ56" i="5"/>
  <c r="AY56" i="5"/>
  <c r="AX56" i="5"/>
  <c r="AW56" i="5"/>
  <c r="R56" i="5"/>
  <c r="Q56" i="5"/>
  <c r="O56" i="5"/>
  <c r="N56" i="5"/>
  <c r="M56" i="5"/>
  <c r="L56" i="5"/>
  <c r="K56" i="5"/>
  <c r="J56" i="5"/>
  <c r="I56" i="5"/>
  <c r="BB55" i="5"/>
  <c r="BA55" i="5"/>
  <c r="AZ55" i="5"/>
  <c r="AY55" i="5"/>
  <c r="AX55" i="5"/>
  <c r="AW55" i="5"/>
  <c r="R55" i="5"/>
  <c r="Q55" i="5"/>
  <c r="O55" i="5"/>
  <c r="N55" i="5"/>
  <c r="M55" i="5"/>
  <c r="L55" i="5"/>
  <c r="K55" i="5"/>
  <c r="J55" i="5"/>
  <c r="I55" i="5"/>
  <c r="BB54" i="5"/>
  <c r="BA54" i="5"/>
  <c r="AZ54" i="5"/>
  <c r="AY54" i="5"/>
  <c r="AX54" i="5"/>
  <c r="AW54" i="5"/>
  <c r="R54" i="5"/>
  <c r="Q54" i="5"/>
  <c r="O54" i="5"/>
  <c r="N54" i="5"/>
  <c r="M54" i="5"/>
  <c r="L54" i="5"/>
  <c r="K54" i="5"/>
  <c r="J54" i="5"/>
  <c r="I54" i="5"/>
  <c r="BB53" i="5"/>
  <c r="BA53" i="5"/>
  <c r="AZ53" i="5"/>
  <c r="AY53" i="5"/>
  <c r="AX53" i="5"/>
  <c r="AW53" i="5"/>
  <c r="L161" i="5" s="1"/>
  <c r="R53" i="5"/>
  <c r="Q53" i="5"/>
  <c r="O53" i="5"/>
  <c r="N53" i="5"/>
  <c r="M53" i="5"/>
  <c r="L53" i="5"/>
  <c r="K53" i="5"/>
  <c r="J53" i="5"/>
  <c r="I53" i="5"/>
  <c r="BB52" i="5"/>
  <c r="BA52" i="5"/>
  <c r="AZ52" i="5"/>
  <c r="AY52" i="5"/>
  <c r="AX52" i="5"/>
  <c r="AW52" i="5"/>
  <c r="R52" i="5"/>
  <c r="Q52" i="5"/>
  <c r="O52" i="5"/>
  <c r="N52" i="5"/>
  <c r="M52" i="5"/>
  <c r="L52" i="5"/>
  <c r="K52" i="5"/>
  <c r="J52" i="5"/>
  <c r="I52" i="5"/>
  <c r="BB51" i="5"/>
  <c r="BA51" i="5"/>
  <c r="AZ51" i="5"/>
  <c r="AY51" i="5"/>
  <c r="AX51" i="5"/>
  <c r="AW51" i="5"/>
  <c r="R51" i="5"/>
  <c r="Q51" i="5"/>
  <c r="O51" i="5"/>
  <c r="N51" i="5"/>
  <c r="M51" i="5"/>
  <c r="L51" i="5"/>
  <c r="K51" i="5"/>
  <c r="J51" i="5"/>
  <c r="I51" i="5"/>
  <c r="BB50" i="5"/>
  <c r="BA50" i="5"/>
  <c r="AZ50" i="5"/>
  <c r="AY50" i="5"/>
  <c r="AX50" i="5"/>
  <c r="AW50" i="5"/>
  <c r="R50" i="5"/>
  <c r="Q50" i="5"/>
  <c r="O50" i="5"/>
  <c r="N50" i="5"/>
  <c r="M50" i="5"/>
  <c r="L50" i="5"/>
  <c r="K50" i="5"/>
  <c r="J50" i="5"/>
  <c r="I50" i="5"/>
  <c r="BB49" i="5"/>
  <c r="BA49" i="5"/>
  <c r="AZ49" i="5"/>
  <c r="AY49" i="5"/>
  <c r="AX49" i="5"/>
  <c r="AW49" i="5"/>
  <c r="R49" i="5"/>
  <c r="Q49" i="5"/>
  <c r="O49" i="5"/>
  <c r="N49" i="5"/>
  <c r="M49" i="5"/>
  <c r="L49" i="5"/>
  <c r="K49" i="5"/>
  <c r="J49" i="5"/>
  <c r="I49" i="5"/>
  <c r="BB48" i="5"/>
  <c r="BA48" i="5"/>
  <c r="AZ48" i="5"/>
  <c r="AY48" i="5"/>
  <c r="AX48" i="5"/>
  <c r="AW48" i="5"/>
  <c r="R48" i="5"/>
  <c r="Q48" i="5"/>
  <c r="O48" i="5"/>
  <c r="N48" i="5"/>
  <c r="M48" i="5"/>
  <c r="L48" i="5"/>
  <c r="K48" i="5"/>
  <c r="J48" i="5"/>
  <c r="I48" i="5"/>
  <c r="BB47" i="5"/>
  <c r="BA47" i="5"/>
  <c r="AZ47" i="5"/>
  <c r="AY47" i="5"/>
  <c r="AX47" i="5"/>
  <c r="AW47" i="5"/>
  <c r="R47" i="5"/>
  <c r="Q47" i="5"/>
  <c r="O47" i="5"/>
  <c r="N47" i="5"/>
  <c r="M47" i="5"/>
  <c r="L47" i="5"/>
  <c r="K47" i="5"/>
  <c r="J47" i="5"/>
  <c r="I47" i="5"/>
  <c r="BB46" i="5"/>
  <c r="BA46" i="5"/>
  <c r="AZ46" i="5"/>
  <c r="AY46" i="5"/>
  <c r="AX46" i="5"/>
  <c r="AW46" i="5"/>
  <c r="R46" i="5"/>
  <c r="Q46" i="5"/>
  <c r="O46" i="5"/>
  <c r="N46" i="5"/>
  <c r="M46" i="5"/>
  <c r="L46" i="5"/>
  <c r="K46" i="5"/>
  <c r="J46" i="5"/>
  <c r="I46" i="5"/>
  <c r="BB45" i="5"/>
  <c r="BA45" i="5"/>
  <c r="AZ45" i="5"/>
  <c r="AY45" i="5"/>
  <c r="AX45" i="5"/>
  <c r="AW45" i="5"/>
  <c r="R45" i="5"/>
  <c r="Q45" i="5"/>
  <c r="O45" i="5"/>
  <c r="N45" i="5"/>
  <c r="M45" i="5"/>
  <c r="L45" i="5"/>
  <c r="K45" i="5"/>
  <c r="J45" i="5"/>
  <c r="I45" i="5"/>
  <c r="BB44" i="5"/>
  <c r="BA44" i="5"/>
  <c r="AZ44" i="5"/>
  <c r="AY44" i="5"/>
  <c r="AX44" i="5"/>
  <c r="AW44" i="5"/>
  <c r="R44" i="5"/>
  <c r="Q44" i="5"/>
  <c r="BB43" i="5"/>
  <c r="BA43" i="5"/>
  <c r="AZ43" i="5"/>
  <c r="AY43" i="5"/>
  <c r="AX43" i="5"/>
  <c r="AW43" i="5"/>
  <c r="R43" i="5"/>
  <c r="Q43" i="5"/>
  <c r="O43" i="5"/>
  <c r="N43" i="5"/>
  <c r="M43" i="5"/>
  <c r="L43" i="5"/>
  <c r="K43" i="5"/>
  <c r="J43" i="5"/>
  <c r="I43" i="5"/>
  <c r="BB42" i="5"/>
  <c r="BA42" i="5"/>
  <c r="AZ42" i="5"/>
  <c r="AY42" i="5"/>
  <c r="AX42" i="5"/>
  <c r="AW42" i="5"/>
  <c r="R42" i="5"/>
  <c r="Q42" i="5"/>
  <c r="O42" i="5"/>
  <c r="N42" i="5"/>
  <c r="M42" i="5"/>
  <c r="L42" i="5"/>
  <c r="K42" i="5"/>
  <c r="J42" i="5"/>
  <c r="I42" i="5"/>
  <c r="BB41" i="5"/>
  <c r="BA41" i="5"/>
  <c r="AZ41" i="5"/>
  <c r="AY41" i="5"/>
  <c r="AX41" i="5"/>
  <c r="AW41" i="5"/>
  <c r="R41" i="5"/>
  <c r="Q41" i="5"/>
  <c r="O41" i="5"/>
  <c r="N41" i="5"/>
  <c r="M41" i="5"/>
  <c r="L41" i="5"/>
  <c r="K41" i="5"/>
  <c r="J41" i="5"/>
  <c r="I41" i="5"/>
  <c r="BB40" i="5"/>
  <c r="BA40" i="5"/>
  <c r="AZ40" i="5"/>
  <c r="AY40" i="5"/>
  <c r="AX40" i="5"/>
  <c r="AW40" i="5"/>
  <c r="R40" i="5"/>
  <c r="Q40" i="5"/>
  <c r="O40" i="5"/>
  <c r="N40" i="5"/>
  <c r="M40" i="5"/>
  <c r="L40" i="5"/>
  <c r="K40" i="5"/>
  <c r="J40" i="5"/>
  <c r="I40" i="5"/>
  <c r="BB39" i="5"/>
  <c r="BA39" i="5"/>
  <c r="AZ39" i="5"/>
  <c r="AY39" i="5"/>
  <c r="AX39" i="5"/>
  <c r="AW39" i="5"/>
  <c r="R39" i="5"/>
  <c r="Q39" i="5"/>
  <c r="O39" i="5"/>
  <c r="N39" i="5"/>
  <c r="M39" i="5"/>
  <c r="L39" i="5"/>
  <c r="K39" i="5"/>
  <c r="J39" i="5"/>
  <c r="I39" i="5"/>
  <c r="BB38" i="5"/>
  <c r="BA38" i="5"/>
  <c r="AZ38" i="5"/>
  <c r="AY38" i="5"/>
  <c r="AX38" i="5"/>
  <c r="AW38" i="5"/>
  <c r="L157" i="5" s="1"/>
  <c r="R38" i="5"/>
  <c r="Q38" i="5"/>
  <c r="O38" i="5"/>
  <c r="N38" i="5"/>
  <c r="M38" i="5"/>
  <c r="L38" i="5"/>
  <c r="K38" i="5"/>
  <c r="J38" i="5"/>
  <c r="I38" i="5"/>
  <c r="BB37" i="5"/>
  <c r="BA37" i="5"/>
  <c r="AZ37" i="5"/>
  <c r="AY37" i="5"/>
  <c r="AX37" i="5"/>
  <c r="AW37" i="5"/>
  <c r="L229" i="5" s="1"/>
  <c r="R37" i="5"/>
  <c r="Q37" i="5"/>
  <c r="O37" i="5"/>
  <c r="N37" i="5"/>
  <c r="M37" i="5"/>
  <c r="L37" i="5"/>
  <c r="K37" i="5"/>
  <c r="J37" i="5"/>
  <c r="I37" i="5"/>
  <c r="BB36" i="5"/>
  <c r="BA36" i="5"/>
  <c r="AZ36" i="5"/>
  <c r="AY36" i="5"/>
  <c r="AX36" i="5"/>
  <c r="AW36" i="5"/>
  <c r="R36" i="5"/>
  <c r="Q36" i="5"/>
  <c r="O36" i="5"/>
  <c r="N36" i="5"/>
  <c r="M36" i="5"/>
  <c r="L36" i="5"/>
  <c r="K36" i="5"/>
  <c r="J36" i="5"/>
  <c r="I36" i="5"/>
  <c r="BB35" i="5"/>
  <c r="BA35" i="5"/>
  <c r="AZ35" i="5"/>
  <c r="AY35" i="5"/>
  <c r="AX35" i="5"/>
  <c r="AW35" i="5"/>
  <c r="R35" i="5"/>
  <c r="Q35" i="5"/>
  <c r="O35" i="5"/>
  <c r="N35" i="5"/>
  <c r="M35" i="5"/>
  <c r="L35" i="5"/>
  <c r="K35" i="5"/>
  <c r="J35" i="5"/>
  <c r="I35" i="5"/>
  <c r="BB34" i="5"/>
  <c r="BA34" i="5"/>
  <c r="AZ34" i="5"/>
  <c r="AY34" i="5"/>
  <c r="AX34" i="5"/>
  <c r="AW34" i="5"/>
  <c r="R34" i="5"/>
  <c r="Q34" i="5"/>
  <c r="O34" i="5"/>
  <c r="N34" i="5"/>
  <c r="M34" i="5"/>
  <c r="L34" i="5"/>
  <c r="K34" i="5"/>
  <c r="J34" i="5"/>
  <c r="I34" i="5"/>
  <c r="BB33" i="5"/>
  <c r="BA33" i="5"/>
  <c r="AZ33" i="5"/>
  <c r="AY33" i="5"/>
  <c r="AX33" i="5"/>
  <c r="AW33" i="5"/>
  <c r="R33" i="5"/>
  <c r="Q33" i="5"/>
  <c r="O33" i="5"/>
  <c r="N33" i="5"/>
  <c r="M33" i="5"/>
  <c r="L33" i="5"/>
  <c r="K33" i="5"/>
  <c r="J33" i="5"/>
  <c r="I33" i="5"/>
  <c r="BB32" i="5"/>
  <c r="BA32" i="5"/>
  <c r="AZ32" i="5"/>
  <c r="AY32" i="5"/>
  <c r="AX32" i="5"/>
  <c r="AW32" i="5"/>
  <c r="R32" i="5"/>
  <c r="Q32" i="5"/>
  <c r="O32" i="5"/>
  <c r="N32" i="5"/>
  <c r="M32" i="5"/>
  <c r="L32" i="5"/>
  <c r="K32" i="5"/>
  <c r="J32" i="5"/>
  <c r="I32" i="5"/>
  <c r="BB31" i="5"/>
  <c r="BA31" i="5"/>
  <c r="AZ31" i="5"/>
  <c r="AY31" i="5"/>
  <c r="AX31" i="5"/>
  <c r="AW31" i="5"/>
  <c r="R31" i="5"/>
  <c r="Q31" i="5"/>
  <c r="O31" i="5"/>
  <c r="N31" i="5"/>
  <c r="M31" i="5"/>
  <c r="L31" i="5"/>
  <c r="K31" i="5"/>
  <c r="J31" i="5"/>
  <c r="I31" i="5"/>
  <c r="BB30" i="5"/>
  <c r="BA30" i="5"/>
  <c r="AZ30" i="5"/>
  <c r="AY30" i="5"/>
  <c r="AX30" i="5"/>
  <c r="AW30" i="5"/>
  <c r="R30" i="5"/>
  <c r="Q30" i="5"/>
  <c r="O30" i="5"/>
  <c r="N30" i="5"/>
  <c r="M30" i="5"/>
  <c r="L30" i="5"/>
  <c r="K30" i="5"/>
  <c r="J30" i="5"/>
  <c r="I30" i="5"/>
  <c r="BB29" i="5"/>
  <c r="BA29" i="5"/>
  <c r="AZ29" i="5"/>
  <c r="AY29" i="5"/>
  <c r="AX29" i="5"/>
  <c r="AW29" i="5"/>
  <c r="R29" i="5"/>
  <c r="Q29" i="5"/>
  <c r="O29" i="5"/>
  <c r="N29" i="5"/>
  <c r="M29" i="5"/>
  <c r="L29" i="5"/>
  <c r="K29" i="5"/>
  <c r="J29" i="5"/>
  <c r="I29" i="5"/>
  <c r="BB28" i="5"/>
  <c r="BA28" i="5"/>
  <c r="AZ28" i="5"/>
  <c r="AY28" i="5"/>
  <c r="AX28" i="5"/>
  <c r="AW28" i="5"/>
  <c r="R28" i="5"/>
  <c r="Q28" i="5"/>
  <c r="O28" i="5"/>
  <c r="N28" i="5"/>
  <c r="M28" i="5"/>
  <c r="L28" i="5"/>
  <c r="K28" i="5"/>
  <c r="J28" i="5"/>
  <c r="I28" i="5"/>
  <c r="BB27" i="5"/>
  <c r="BA27" i="5"/>
  <c r="AZ27" i="5"/>
  <c r="AY27" i="5"/>
  <c r="AX27" i="5"/>
  <c r="AW27" i="5"/>
  <c r="R27" i="5"/>
  <c r="Q27" i="5"/>
  <c r="O27" i="5"/>
  <c r="N27" i="5"/>
  <c r="M27" i="5"/>
  <c r="L27" i="5"/>
  <c r="K27" i="5"/>
  <c r="J27" i="5"/>
  <c r="I27" i="5"/>
  <c r="BB26" i="5"/>
  <c r="BA26" i="5"/>
  <c r="AZ26" i="5"/>
  <c r="AY26" i="5"/>
  <c r="AX26" i="5"/>
  <c r="AW26" i="5"/>
  <c r="R26" i="5"/>
  <c r="Q26" i="5"/>
  <c r="O26" i="5"/>
  <c r="N26" i="5"/>
  <c r="M26" i="5"/>
  <c r="L26" i="5"/>
  <c r="K26" i="5"/>
  <c r="J26" i="5"/>
  <c r="I26" i="5"/>
  <c r="BB25" i="5"/>
  <c r="BA25" i="5"/>
  <c r="AZ25" i="5"/>
  <c r="AY25" i="5"/>
  <c r="AX25" i="5"/>
  <c r="AW25" i="5"/>
  <c r="R25" i="5"/>
  <c r="Q25" i="5"/>
  <c r="O25" i="5"/>
  <c r="N25" i="5"/>
  <c r="M25" i="5"/>
  <c r="L25" i="5"/>
  <c r="K25" i="5"/>
  <c r="J25" i="5"/>
  <c r="I25" i="5"/>
  <c r="BB24" i="5"/>
  <c r="BA24" i="5"/>
  <c r="AZ24" i="5"/>
  <c r="AY24" i="5"/>
  <c r="AX24" i="5"/>
  <c r="AW24" i="5"/>
  <c r="R24" i="5"/>
  <c r="Q24" i="5"/>
  <c r="O24" i="5"/>
  <c r="N24" i="5"/>
  <c r="M24" i="5"/>
  <c r="L24" i="5"/>
  <c r="K24" i="5"/>
  <c r="J24" i="5"/>
  <c r="I24" i="5"/>
  <c r="BB23" i="5"/>
  <c r="BA23" i="5"/>
  <c r="AZ23" i="5"/>
  <c r="AY23" i="5"/>
  <c r="AX23" i="5"/>
  <c r="AW23" i="5"/>
  <c r="N212" i="5" s="1"/>
  <c r="R23" i="5"/>
  <c r="Q23" i="5"/>
  <c r="O23" i="5"/>
  <c r="N23" i="5"/>
  <c r="M23" i="5"/>
  <c r="L23" i="5"/>
  <c r="K23" i="5"/>
  <c r="J23" i="5"/>
  <c r="I23" i="5"/>
  <c r="BB22" i="5"/>
  <c r="BA22" i="5"/>
  <c r="AZ22" i="5"/>
  <c r="AY22" i="5"/>
  <c r="AX22" i="5"/>
  <c r="AW22" i="5"/>
  <c r="L85" i="5" s="1"/>
  <c r="R22" i="5"/>
  <c r="Q22" i="5"/>
  <c r="O22" i="5"/>
  <c r="N22" i="5"/>
  <c r="M22" i="5"/>
  <c r="L22" i="5"/>
  <c r="K22" i="5"/>
  <c r="J22" i="5"/>
  <c r="I22" i="5"/>
  <c r="BB21" i="5"/>
  <c r="BA21" i="5"/>
  <c r="AZ21" i="5"/>
  <c r="AY21" i="5"/>
  <c r="AX21" i="5"/>
  <c r="AW21" i="5"/>
  <c r="R21" i="5"/>
  <c r="O21" i="5"/>
  <c r="N21" i="5"/>
  <c r="M21" i="5"/>
  <c r="L21" i="5"/>
  <c r="K21" i="5"/>
  <c r="J21" i="5"/>
  <c r="I21" i="5"/>
  <c r="BB20" i="5"/>
  <c r="BA20" i="5"/>
  <c r="AZ20" i="5"/>
  <c r="AY20" i="5"/>
  <c r="AX20" i="5"/>
  <c r="AW20" i="5"/>
  <c r="O70" i="5" s="1"/>
  <c r="R20" i="5"/>
  <c r="O20" i="5"/>
  <c r="N20" i="5"/>
  <c r="M20" i="5"/>
  <c r="L20" i="5"/>
  <c r="K20" i="5"/>
  <c r="J20" i="5"/>
  <c r="I20" i="5"/>
  <c r="BB19" i="5"/>
  <c r="BA19" i="5"/>
  <c r="AZ19" i="5"/>
  <c r="AY19" i="5"/>
  <c r="AX19" i="5"/>
  <c r="AW19" i="5"/>
  <c r="O44" i="5" s="1"/>
  <c r="R19" i="5"/>
  <c r="O19" i="5"/>
  <c r="N19" i="5"/>
  <c r="M19" i="5"/>
  <c r="L19" i="5"/>
  <c r="K19" i="5"/>
  <c r="J19" i="5"/>
  <c r="I19" i="5"/>
  <c r="BB18" i="5"/>
  <c r="BA18" i="5"/>
  <c r="AZ18" i="5"/>
  <c r="AY18" i="5"/>
  <c r="AX18" i="5"/>
  <c r="AW18" i="5"/>
  <c r="R18" i="5"/>
  <c r="O18" i="5"/>
  <c r="N18" i="5"/>
  <c r="M18" i="5"/>
  <c r="L18" i="5"/>
  <c r="K18" i="5"/>
  <c r="J18" i="5"/>
  <c r="I18" i="5"/>
  <c r="BB17" i="5"/>
  <c r="BA17" i="5"/>
  <c r="AZ17" i="5"/>
  <c r="AY17" i="5"/>
  <c r="AX17" i="5"/>
  <c r="AW17" i="5"/>
  <c r="R17" i="5"/>
  <c r="O17" i="5"/>
  <c r="N17" i="5"/>
  <c r="M17" i="5"/>
  <c r="L17" i="5"/>
  <c r="K17" i="5"/>
  <c r="J17" i="5"/>
  <c r="I17" i="5"/>
  <c r="BB16" i="5"/>
  <c r="BA16" i="5"/>
  <c r="AZ16" i="5"/>
  <c r="AY16" i="5"/>
  <c r="AX16" i="5"/>
  <c r="AW16" i="5"/>
  <c r="R16" i="5"/>
  <c r="O16" i="5"/>
  <c r="N16" i="5"/>
  <c r="M16" i="5"/>
  <c r="L16" i="5"/>
  <c r="K16" i="5"/>
  <c r="J16" i="5"/>
  <c r="I16" i="5"/>
  <c r="BB15" i="5"/>
  <c r="BA15" i="5"/>
  <c r="AZ15" i="5"/>
  <c r="AY15" i="5"/>
  <c r="AX15" i="5"/>
  <c r="AW15" i="5"/>
  <c r="R15" i="5"/>
  <c r="O15" i="5"/>
  <c r="N15" i="5"/>
  <c r="M15" i="5"/>
  <c r="L15" i="5"/>
  <c r="K15" i="5"/>
  <c r="J15" i="5"/>
  <c r="I15" i="5"/>
  <c r="BB14" i="5"/>
  <c r="BA14" i="5"/>
  <c r="AZ14" i="5"/>
  <c r="AY14" i="5"/>
  <c r="AX14" i="5"/>
  <c r="AW14" i="5"/>
  <c r="R14" i="5"/>
  <c r="O14" i="5"/>
  <c r="N14" i="5"/>
  <c r="M14" i="5"/>
  <c r="L14" i="5"/>
  <c r="K14" i="5"/>
  <c r="J14" i="5"/>
  <c r="I14" i="5"/>
  <c r="BB13" i="5"/>
  <c r="BA13" i="5"/>
  <c r="AZ13" i="5"/>
  <c r="AY13" i="5"/>
  <c r="AX13" i="5"/>
  <c r="AW13" i="5"/>
  <c r="R13" i="5"/>
  <c r="O13" i="5"/>
  <c r="N13" i="5"/>
  <c r="M13" i="5"/>
  <c r="L13" i="5"/>
  <c r="K13" i="5"/>
  <c r="J13" i="5"/>
  <c r="I13" i="5"/>
  <c r="BB12" i="5"/>
  <c r="BA12" i="5"/>
  <c r="AZ12" i="5"/>
  <c r="AY12" i="5"/>
  <c r="AX12" i="5"/>
  <c r="AW12" i="5"/>
  <c r="R12" i="5"/>
  <c r="O12" i="5"/>
  <c r="N12" i="5"/>
  <c r="M12" i="5"/>
  <c r="L12" i="5"/>
  <c r="K12" i="5"/>
  <c r="J12" i="5"/>
  <c r="I12" i="5"/>
  <c r="BB11" i="5"/>
  <c r="BA11" i="5"/>
  <c r="AZ11" i="5"/>
  <c r="AY11" i="5"/>
  <c r="AX11" i="5"/>
  <c r="AW11" i="5"/>
  <c r="R11" i="5"/>
  <c r="O11" i="5"/>
  <c r="N11" i="5"/>
  <c r="M11" i="5"/>
  <c r="L11" i="5"/>
  <c r="K11" i="5"/>
  <c r="J11" i="5"/>
  <c r="I11" i="5"/>
  <c r="BB10" i="5"/>
  <c r="BA10" i="5"/>
  <c r="AZ10" i="5"/>
  <c r="AY10" i="5"/>
  <c r="AX10" i="5"/>
  <c r="AW10" i="5"/>
  <c r="R10" i="5"/>
  <c r="O10" i="5"/>
  <c r="N10" i="5"/>
  <c r="M10" i="5"/>
  <c r="L10" i="5"/>
  <c r="K10" i="5"/>
  <c r="J10" i="5"/>
  <c r="I10" i="5"/>
  <c r="BB9" i="5"/>
  <c r="BA9" i="5"/>
  <c r="AZ9" i="5"/>
  <c r="AY9" i="5"/>
  <c r="AX9" i="5"/>
  <c r="AW9" i="5"/>
  <c r="R9" i="5"/>
  <c r="O9" i="5"/>
  <c r="N9" i="5"/>
  <c r="M9" i="5"/>
  <c r="L9" i="5"/>
  <c r="K9" i="5"/>
  <c r="J9" i="5"/>
  <c r="I9" i="5"/>
  <c r="BB8" i="5"/>
  <c r="BA8" i="5"/>
  <c r="AZ8" i="5"/>
  <c r="AY8" i="5"/>
  <c r="AX8" i="5"/>
  <c r="AW8" i="5"/>
  <c r="R8" i="5"/>
  <c r="O8" i="5"/>
  <c r="N8" i="5"/>
  <c r="M8" i="5"/>
  <c r="L8" i="5"/>
  <c r="K8" i="5"/>
  <c r="J8" i="5"/>
  <c r="I8" i="5"/>
  <c r="BB7" i="5"/>
  <c r="BA7" i="5"/>
  <c r="AZ7" i="5"/>
  <c r="AY7" i="5"/>
  <c r="AX7" i="5"/>
  <c r="AW7" i="5"/>
  <c r="R7" i="5"/>
  <c r="O7" i="5"/>
  <c r="N7" i="5"/>
  <c r="M7" i="5"/>
  <c r="L7" i="5"/>
  <c r="K7" i="5"/>
  <c r="J7" i="5"/>
  <c r="I7" i="5"/>
  <c r="BB6" i="5"/>
  <c r="BA6" i="5"/>
  <c r="AZ6" i="5"/>
  <c r="AY6" i="5"/>
  <c r="AX6" i="5"/>
  <c r="AW6" i="5"/>
  <c r="R6" i="5"/>
  <c r="O6" i="5"/>
  <c r="N6" i="5"/>
  <c r="M6" i="5"/>
  <c r="L6" i="5"/>
  <c r="K6" i="5"/>
  <c r="J6" i="5"/>
  <c r="I6" i="5"/>
  <c r="BB5" i="5"/>
  <c r="BA5" i="5"/>
  <c r="AZ5" i="5"/>
  <c r="AY5" i="5"/>
  <c r="AX5" i="5"/>
  <c r="AW5" i="5"/>
  <c r="R5" i="5"/>
  <c r="O5" i="5"/>
  <c r="N5" i="5"/>
  <c r="M5" i="5"/>
  <c r="L5" i="5"/>
  <c r="K5" i="5"/>
  <c r="J5" i="5"/>
  <c r="I5" i="5"/>
  <c r="BB4" i="5"/>
  <c r="BA4" i="5"/>
  <c r="AZ4" i="5"/>
  <c r="AY4" i="5"/>
  <c r="AX4" i="5"/>
  <c r="AW4" i="5"/>
  <c r="R4" i="5"/>
  <c r="O4" i="5"/>
  <c r="N4" i="5"/>
  <c r="M4" i="5"/>
  <c r="L4" i="5"/>
  <c r="K4" i="5"/>
  <c r="J4" i="5"/>
  <c r="I4" i="5"/>
  <c r="BB3" i="5"/>
  <c r="BA3" i="5"/>
  <c r="AZ3" i="5"/>
  <c r="AY3" i="5"/>
  <c r="AX3" i="5"/>
  <c r="AW3" i="5"/>
  <c r="R3" i="5"/>
  <c r="O3" i="5"/>
  <c r="N3" i="5"/>
  <c r="M3" i="5"/>
  <c r="L3" i="5"/>
  <c r="K3" i="5"/>
  <c r="J3" i="5"/>
  <c r="I3" i="5"/>
  <c r="BB2" i="5"/>
  <c r="BA2" i="5"/>
  <c r="AZ2" i="5"/>
  <c r="AY2" i="5"/>
  <c r="AX2" i="5"/>
  <c r="AW2" i="5"/>
  <c r="BK4" i="5" s="1"/>
  <c r="U2" i="5"/>
  <c r="N2" i="5"/>
  <c r="M2" i="5"/>
  <c r="L2" i="5"/>
  <c r="K2" i="5"/>
  <c r="J2" i="5"/>
  <c r="G280" i="5" l="1"/>
  <c r="I277" i="5"/>
  <c r="I271" i="5"/>
  <c r="I275" i="5"/>
  <c r="I278" i="5"/>
  <c r="I276" i="5"/>
  <c r="E279" i="5"/>
  <c r="I273" i="5"/>
  <c r="F279" i="5"/>
  <c r="I272" i="5"/>
  <c r="AF10" i="5"/>
  <c r="AF18" i="5"/>
  <c r="AF22" i="5"/>
  <c r="AF26" i="5"/>
  <c r="M44" i="5"/>
  <c r="AF5" i="5"/>
  <c r="AF13" i="5"/>
  <c r="N200" i="5"/>
  <c r="J200" i="5"/>
  <c r="M200" i="5"/>
  <c r="I200" i="5"/>
  <c r="L200" i="5"/>
  <c r="O200" i="5"/>
  <c r="K200" i="5"/>
  <c r="AF17" i="5"/>
  <c r="L125" i="5"/>
  <c r="N70" i="5"/>
  <c r="J70" i="5"/>
  <c r="O125" i="5"/>
  <c r="K125" i="5"/>
  <c r="M70" i="5"/>
  <c r="I70" i="5"/>
  <c r="N125" i="5"/>
  <c r="J125" i="5"/>
  <c r="L70" i="5"/>
  <c r="M125" i="5"/>
  <c r="I125" i="5"/>
  <c r="AF23" i="5"/>
  <c r="AF27" i="5"/>
  <c r="BL3" i="5"/>
  <c r="BP3" i="5"/>
  <c r="BT3" i="5"/>
  <c r="AF6" i="5"/>
  <c r="AF14" i="5"/>
  <c r="AF8" i="5"/>
  <c r="AF12" i="5"/>
  <c r="AF16" i="5"/>
  <c r="N122" i="5"/>
  <c r="J122" i="5"/>
  <c r="N44" i="5"/>
  <c r="J44" i="5"/>
  <c r="M122" i="5"/>
  <c r="I122" i="5"/>
  <c r="L122" i="5"/>
  <c r="L44" i="5"/>
  <c r="O122" i="5"/>
  <c r="K122" i="5"/>
  <c r="AF20" i="5"/>
  <c r="AF21" i="5"/>
  <c r="AF24" i="5"/>
  <c r="AF28" i="5"/>
  <c r="I44" i="5"/>
  <c r="BM3" i="5"/>
  <c r="BQ3" i="5"/>
  <c r="BU3" i="5"/>
  <c r="AF4" i="5"/>
  <c r="AF9" i="5"/>
  <c r="BN3" i="5"/>
  <c r="BR3" i="5"/>
  <c r="BK3" i="5"/>
  <c r="BO3" i="5"/>
  <c r="BS3" i="5"/>
  <c r="AF7" i="5"/>
  <c r="AF11" i="5"/>
  <c r="AF15" i="5"/>
  <c r="AF19" i="5"/>
  <c r="Q264" i="5"/>
  <c r="Q265" i="5"/>
  <c r="Q263" i="5"/>
  <c r="AF25" i="5"/>
  <c r="AF29" i="5"/>
  <c r="K44" i="5"/>
  <c r="K70" i="5"/>
  <c r="I85" i="5"/>
  <c r="M85" i="5"/>
  <c r="I143" i="5"/>
  <c r="M143" i="5"/>
  <c r="K152" i="5"/>
  <c r="O152" i="5"/>
  <c r="I157" i="5"/>
  <c r="M157" i="5"/>
  <c r="I161" i="5"/>
  <c r="M161" i="5"/>
  <c r="K168" i="5"/>
  <c r="O168" i="5"/>
  <c r="I197" i="5"/>
  <c r="M197" i="5"/>
  <c r="I201" i="5"/>
  <c r="M201" i="5"/>
  <c r="K212" i="5"/>
  <c r="O212" i="5"/>
  <c r="I215" i="5"/>
  <c r="M215" i="5"/>
  <c r="K216" i="5"/>
  <c r="O216" i="5"/>
  <c r="I217" i="5"/>
  <c r="M217" i="5"/>
  <c r="K226" i="5"/>
  <c r="O226" i="5"/>
  <c r="K228" i="5"/>
  <c r="O228" i="5"/>
  <c r="I229" i="5"/>
  <c r="M229" i="5"/>
  <c r="K232" i="5"/>
  <c r="O232" i="5"/>
  <c r="I233" i="5"/>
  <c r="M233" i="5"/>
  <c r="I239" i="5"/>
  <c r="M239" i="5"/>
  <c r="I241" i="5"/>
  <c r="M241" i="5"/>
  <c r="I245" i="5"/>
  <c r="M245" i="5"/>
  <c r="G279" i="5"/>
  <c r="J85" i="5"/>
  <c r="N85" i="5"/>
  <c r="J131" i="5"/>
  <c r="N131" i="5"/>
  <c r="J139" i="5"/>
  <c r="N139" i="5"/>
  <c r="J141" i="5"/>
  <c r="N141" i="5"/>
  <c r="J143" i="5"/>
  <c r="N143" i="5"/>
  <c r="L152" i="5"/>
  <c r="J153" i="5"/>
  <c r="N153" i="5"/>
  <c r="J157" i="5"/>
  <c r="N157" i="5"/>
  <c r="J161" i="5"/>
  <c r="N161" i="5"/>
  <c r="L168" i="5"/>
  <c r="J193" i="5"/>
  <c r="N193" i="5"/>
  <c r="L196" i="5"/>
  <c r="J197" i="5"/>
  <c r="N197" i="5"/>
  <c r="J201" i="5"/>
  <c r="N201" i="5"/>
  <c r="L212" i="5"/>
  <c r="J215" i="5"/>
  <c r="N215" i="5"/>
  <c r="L216" i="5"/>
  <c r="J217" i="5"/>
  <c r="N217" i="5"/>
  <c r="J219" i="5"/>
  <c r="N219" i="5"/>
  <c r="L226" i="5"/>
  <c r="L228" i="5"/>
  <c r="J229" i="5"/>
  <c r="N229" i="5"/>
  <c r="L232" i="5"/>
  <c r="J233" i="5"/>
  <c r="N233" i="5"/>
  <c r="J239" i="5"/>
  <c r="N239" i="5"/>
  <c r="J241" i="5"/>
  <c r="N241" i="5"/>
  <c r="J245" i="5"/>
  <c r="N245" i="5"/>
  <c r="I269" i="5"/>
  <c r="E280" i="5"/>
  <c r="K85" i="5"/>
  <c r="O85" i="5"/>
  <c r="K131" i="5"/>
  <c r="O131" i="5"/>
  <c r="K139" i="5"/>
  <c r="O139" i="5"/>
  <c r="K141" i="5"/>
  <c r="O141" i="5"/>
  <c r="K143" i="5"/>
  <c r="O143" i="5"/>
  <c r="I152" i="5"/>
  <c r="M152" i="5"/>
  <c r="K153" i="5"/>
  <c r="O153" i="5"/>
  <c r="K157" i="5"/>
  <c r="O157" i="5"/>
  <c r="K161" i="5"/>
  <c r="O161" i="5"/>
  <c r="I168" i="5"/>
  <c r="M168" i="5"/>
  <c r="K193" i="5"/>
  <c r="O193" i="5"/>
  <c r="I196" i="5"/>
  <c r="M196" i="5"/>
  <c r="K197" i="5"/>
  <c r="O197" i="5"/>
  <c r="K201" i="5"/>
  <c r="O201" i="5"/>
  <c r="I212" i="5"/>
  <c r="M212" i="5"/>
  <c r="K215" i="5"/>
  <c r="O215" i="5"/>
  <c r="I216" i="5"/>
  <c r="M216" i="5"/>
  <c r="K217" i="5"/>
  <c r="O217" i="5"/>
  <c r="K219" i="5"/>
  <c r="O219" i="5"/>
  <c r="I226" i="5"/>
  <c r="M226" i="5"/>
  <c r="I228" i="5"/>
  <c r="M228" i="5"/>
  <c r="K229" i="5"/>
  <c r="O229" i="5"/>
  <c r="I232" i="5"/>
  <c r="M232" i="5"/>
  <c r="K233" i="5"/>
  <c r="O233" i="5"/>
  <c r="K239" i="5"/>
  <c r="O239" i="5"/>
  <c r="K241" i="5"/>
  <c r="O241" i="5"/>
  <c r="K245" i="5"/>
  <c r="O245" i="5"/>
  <c r="F280" i="5"/>
  <c r="L139" i="5"/>
  <c r="J152" i="5"/>
  <c r="J168" i="5"/>
  <c r="J196" i="5"/>
  <c r="J212" i="5"/>
  <c r="J216" i="5"/>
  <c r="J226" i="5"/>
  <c r="N226" i="5"/>
  <c r="J228" i="5"/>
  <c r="J232" i="5"/>
  <c r="T247" i="3"/>
  <c r="T246" i="3" l="1"/>
  <c r="N263" i="5" l="1"/>
  <c r="M263" i="5"/>
  <c r="L263" i="5"/>
  <c r="O263" i="5"/>
  <c r="I263" i="5"/>
  <c r="K263" i="5"/>
  <c r="J263" i="5"/>
  <c r="T245" i="3"/>
  <c r="T244" i="3" l="1"/>
  <c r="T243" i="3" l="1"/>
  <c r="T242" i="3" l="1"/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8" i="3" l="1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3" i="3"/>
  <c r="H269" i="3"/>
  <c r="H277" i="3"/>
  <c r="H272" i="3"/>
  <c r="H276" i="3"/>
  <c r="H271" i="3"/>
  <c r="H275" i="3"/>
  <c r="H270" i="3"/>
  <c r="H274" i="3"/>
  <c r="H268" i="3"/>
  <c r="G279" i="3"/>
  <c r="G278" i="3"/>
  <c r="F279" i="3"/>
  <c r="E278" i="3"/>
  <c r="F278" i="3"/>
  <c r="E279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4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Y2" i="3"/>
  <c r="AX2" i="3"/>
  <c r="AW2" i="3"/>
  <c r="AV2" i="3"/>
  <c r="T4" i="3"/>
  <c r="H258" i="3" l="1"/>
  <c r="L258" i="3"/>
  <c r="I258" i="3"/>
  <c r="M258" i="3"/>
  <c r="J258" i="3"/>
  <c r="N258" i="3"/>
  <c r="K258" i="3"/>
  <c r="J259" i="3"/>
  <c r="N259" i="3"/>
  <c r="H259" i="3"/>
  <c r="L259" i="3"/>
  <c r="I259" i="3"/>
  <c r="M259" i="3"/>
  <c r="K259" i="3"/>
  <c r="J257" i="3"/>
  <c r="N257" i="3"/>
  <c r="L257" i="3"/>
  <c r="K257" i="3"/>
  <c r="H257" i="3"/>
  <c r="I257" i="3"/>
  <c r="M257" i="3"/>
  <c r="H255" i="3"/>
  <c r="L255" i="3"/>
  <c r="N255" i="3"/>
  <c r="I255" i="3"/>
  <c r="M255" i="3"/>
  <c r="K255" i="3"/>
  <c r="J255" i="3"/>
  <c r="I256" i="3"/>
  <c r="M256" i="3"/>
  <c r="J256" i="3"/>
  <c r="N256" i="3"/>
  <c r="K256" i="3"/>
  <c r="H256" i="3"/>
  <c r="L256" i="3"/>
  <c r="I253" i="3"/>
  <c r="M253" i="3"/>
  <c r="J253" i="3"/>
  <c r="N253" i="3"/>
  <c r="K253" i="3"/>
  <c r="H253" i="3"/>
  <c r="L253" i="3"/>
  <c r="H252" i="3"/>
  <c r="L252" i="3"/>
  <c r="M252" i="3"/>
  <c r="I252" i="3"/>
  <c r="J252" i="3"/>
  <c r="N252" i="3"/>
  <c r="K252" i="3"/>
  <c r="J254" i="3"/>
  <c r="N254" i="3"/>
  <c r="K254" i="3"/>
  <c r="H254" i="3"/>
  <c r="L254" i="3"/>
  <c r="I254" i="3"/>
  <c r="M254" i="3"/>
  <c r="K249" i="3"/>
  <c r="H249" i="3"/>
  <c r="L249" i="3"/>
  <c r="N249" i="3"/>
  <c r="I249" i="3"/>
  <c r="M249" i="3"/>
  <c r="J249" i="3"/>
  <c r="H250" i="3"/>
  <c r="L250" i="3"/>
  <c r="I250" i="3"/>
  <c r="M250" i="3"/>
  <c r="J250" i="3"/>
  <c r="N250" i="3"/>
  <c r="K250" i="3"/>
  <c r="I247" i="3"/>
  <c r="M247" i="3"/>
  <c r="J247" i="3"/>
  <c r="N247" i="3"/>
  <c r="L247" i="3"/>
  <c r="K247" i="3"/>
  <c r="H247" i="3"/>
  <c r="I251" i="3"/>
  <c r="M251" i="3"/>
  <c r="J251" i="3"/>
  <c r="N251" i="3"/>
  <c r="L251" i="3"/>
  <c r="K251" i="3"/>
  <c r="H251" i="3"/>
  <c r="J248" i="3"/>
  <c r="N248" i="3"/>
  <c r="K248" i="3"/>
  <c r="H248" i="3"/>
  <c r="L248" i="3"/>
  <c r="I248" i="3"/>
  <c r="M248" i="3"/>
  <c r="H244" i="3"/>
  <c r="L244" i="3"/>
  <c r="I244" i="3"/>
  <c r="M244" i="3"/>
  <c r="J244" i="3"/>
  <c r="N244" i="3"/>
  <c r="K244" i="3"/>
  <c r="J246" i="3"/>
  <c r="N246" i="3"/>
  <c r="K246" i="3"/>
  <c r="H246" i="3"/>
  <c r="L246" i="3"/>
  <c r="I246" i="3"/>
  <c r="M246" i="3"/>
  <c r="I245" i="3"/>
  <c r="M245" i="3"/>
  <c r="J245" i="3"/>
  <c r="N245" i="3"/>
  <c r="K245" i="3"/>
  <c r="H245" i="3"/>
  <c r="L245" i="3"/>
  <c r="H243" i="3"/>
  <c r="L243" i="3"/>
  <c r="N243" i="3"/>
  <c r="K243" i="3"/>
  <c r="I243" i="3"/>
  <c r="M243" i="3"/>
  <c r="J243" i="3"/>
  <c r="J223" i="3"/>
  <c r="N223" i="3"/>
  <c r="H223" i="3"/>
  <c r="L223" i="3"/>
  <c r="I223" i="3"/>
  <c r="M223" i="3"/>
  <c r="K223" i="3"/>
  <c r="I230" i="3"/>
  <c r="M230" i="3"/>
  <c r="N230" i="3"/>
  <c r="K230" i="3"/>
  <c r="H230" i="3"/>
  <c r="L230" i="3"/>
  <c r="J230" i="3"/>
  <c r="H237" i="3"/>
  <c r="L237" i="3"/>
  <c r="I237" i="3"/>
  <c r="M237" i="3"/>
  <c r="J237" i="3"/>
  <c r="N237" i="3"/>
  <c r="K237" i="3"/>
  <c r="J235" i="3"/>
  <c r="N235" i="3"/>
  <c r="H235" i="3"/>
  <c r="L235" i="3"/>
  <c r="I235" i="3"/>
  <c r="M235" i="3"/>
  <c r="K235" i="3"/>
  <c r="I242" i="3"/>
  <c r="M242" i="3"/>
  <c r="N242" i="3"/>
  <c r="J242" i="3"/>
  <c r="K242" i="3"/>
  <c r="H242" i="3"/>
  <c r="L242" i="3"/>
  <c r="I238" i="3"/>
  <c r="M238" i="3"/>
  <c r="K238" i="3"/>
  <c r="J238" i="3"/>
  <c r="H238" i="3"/>
  <c r="L238" i="3"/>
  <c r="N238" i="3"/>
  <c r="K236" i="3"/>
  <c r="H236" i="3"/>
  <c r="I236" i="3"/>
  <c r="M236" i="3"/>
  <c r="L236" i="3"/>
  <c r="J236" i="3"/>
  <c r="N236" i="3"/>
  <c r="I234" i="3"/>
  <c r="M234" i="3"/>
  <c r="N234" i="3"/>
  <c r="K234" i="3"/>
  <c r="J234" i="3"/>
  <c r="H234" i="3"/>
  <c r="L234" i="3"/>
  <c r="J227" i="3"/>
  <c r="N227" i="3"/>
  <c r="H227" i="3"/>
  <c r="L227" i="3"/>
  <c r="K227" i="3"/>
  <c r="I227" i="3"/>
  <c r="M227" i="3"/>
  <c r="H225" i="3"/>
  <c r="L225" i="3"/>
  <c r="M225" i="3"/>
  <c r="I225" i="3"/>
  <c r="J225" i="3"/>
  <c r="N225" i="3"/>
  <c r="K225" i="3"/>
  <c r="J231" i="3"/>
  <c r="N231" i="3"/>
  <c r="K231" i="3"/>
  <c r="H231" i="3"/>
  <c r="L231" i="3"/>
  <c r="I231" i="3"/>
  <c r="M231" i="3"/>
  <c r="K240" i="3"/>
  <c r="H240" i="3"/>
  <c r="I240" i="3"/>
  <c r="M240" i="3"/>
  <c r="L240" i="3"/>
  <c r="J240" i="3"/>
  <c r="N240" i="3"/>
  <c r="K220" i="3"/>
  <c r="H220" i="3"/>
  <c r="L220" i="3"/>
  <c r="I220" i="3"/>
  <c r="M220" i="3"/>
  <c r="J220" i="3"/>
  <c r="N220" i="3"/>
  <c r="K224" i="3"/>
  <c r="H224" i="3"/>
  <c r="L224" i="3"/>
  <c r="I224" i="3"/>
  <c r="M224" i="3"/>
  <c r="J224" i="3"/>
  <c r="N224" i="3"/>
  <c r="K232" i="3"/>
  <c r="I232" i="3"/>
  <c r="M232" i="3"/>
  <c r="H232" i="3"/>
  <c r="L232" i="3"/>
  <c r="J232" i="3"/>
  <c r="N232" i="3"/>
  <c r="I222" i="3"/>
  <c r="M222" i="3"/>
  <c r="J222" i="3"/>
  <c r="N222" i="3"/>
  <c r="K222" i="3"/>
  <c r="H222" i="3"/>
  <c r="L222" i="3"/>
  <c r="H221" i="3"/>
  <c r="L221" i="3"/>
  <c r="I221" i="3"/>
  <c r="M221" i="3"/>
  <c r="J221" i="3"/>
  <c r="N221" i="3"/>
  <c r="K221" i="3"/>
  <c r="I218" i="3"/>
  <c r="M218" i="3"/>
  <c r="J218" i="3"/>
  <c r="N218" i="3"/>
  <c r="K218" i="3"/>
  <c r="H218" i="3"/>
  <c r="L218" i="3"/>
  <c r="J219" i="3"/>
  <c r="N219" i="3"/>
  <c r="K219" i="3"/>
  <c r="H219" i="3"/>
  <c r="L219" i="3"/>
  <c r="I219" i="3"/>
  <c r="M219" i="3"/>
  <c r="H241" i="3"/>
  <c r="L241" i="3"/>
  <c r="I241" i="3"/>
  <c r="J241" i="3"/>
  <c r="N241" i="3"/>
  <c r="K241" i="3"/>
  <c r="M241" i="3"/>
  <c r="J239" i="3"/>
  <c r="N239" i="3"/>
  <c r="K239" i="3"/>
  <c r="H239" i="3"/>
  <c r="L239" i="3"/>
  <c r="I239" i="3"/>
  <c r="M239" i="3"/>
  <c r="H233" i="3"/>
  <c r="L233" i="3"/>
  <c r="M233" i="3"/>
  <c r="J233" i="3"/>
  <c r="N233" i="3"/>
  <c r="I233" i="3"/>
  <c r="K233" i="3"/>
  <c r="H217" i="3"/>
  <c r="L217" i="3"/>
  <c r="I217" i="3"/>
  <c r="M217" i="3"/>
  <c r="J217" i="3"/>
  <c r="N217" i="3"/>
  <c r="K217" i="3"/>
  <c r="I226" i="3"/>
  <c r="M226" i="3"/>
  <c r="K228" i="3"/>
  <c r="L228" i="3"/>
  <c r="H228" i="3"/>
  <c r="K226" i="3"/>
  <c r="I228" i="3"/>
  <c r="M228" i="3"/>
  <c r="J226" i="3"/>
  <c r="N226" i="3"/>
  <c r="H226" i="3"/>
  <c r="L226" i="3"/>
  <c r="J228" i="3"/>
  <c r="N228" i="3"/>
  <c r="H229" i="3"/>
  <c r="L229" i="3"/>
  <c r="I229" i="3"/>
  <c r="M229" i="3"/>
  <c r="J229" i="3"/>
  <c r="N229" i="3"/>
  <c r="K229" i="3"/>
  <c r="H214" i="3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1" i="3" l="1"/>
  <c r="L261" i="3"/>
  <c r="J261" i="3"/>
  <c r="H261" i="3"/>
  <c r="M261" i="3"/>
  <c r="K261" i="3"/>
  <c r="I261" i="3"/>
  <c r="D263" i="3"/>
  <c r="D262" i="3"/>
  <c r="D261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1" i="3"/>
  <c r="F261" i="3"/>
  <c r="E261" i="3"/>
  <c r="BD261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2" i="3" l="1"/>
  <c r="I262" i="3"/>
  <c r="J262" i="3"/>
  <c r="K262" i="3"/>
  <c r="L262" i="3"/>
  <c r="M262" i="3"/>
  <c r="N262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1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1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4" i="3"/>
  <c r="P263" i="3"/>
  <c r="P261" i="3"/>
  <c r="P262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<sst xmlns="http://schemas.openxmlformats.org/spreadsheetml/2006/main" count="4226" uniqueCount="1149">
  <si>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</si>
  <si>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</si>
  <si>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</si>
  <si>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</si>
  <si>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</si>
  <si>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</si>
  <si>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</si>
  <si>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</si>
  <si>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</si>
  <si>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</si>
  <si>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</si>
  <si>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</si>
  <si>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</si>
  <si>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</si>
  <si>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</si>
  <si>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</si>
  <si>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</si>
  <si>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</si>
  <si>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</si>
  <si>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</si>
  <si>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</si>
  <si>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</si>
  <si>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</si>
  <si>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</si>
  <si>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</si>
  <si>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</si>
  <si>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</si>
  <si>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</si>
  <si>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</si>
  <si>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</si>
  <si>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</si>
  <si>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</si>
  <si>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</si>
  <si>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</si>
  <si>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</si>
  <si>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</si>
  <si>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</si>
  <si>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</si>
  <si>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</si>
  <si>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</si>
  <si>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</si>
  <si>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</si>
  <si>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</si>
  <si>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</si>
  <si>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</si>
  <si>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</si>
  <si>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</si>
  <si>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</si>
  <si>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</si>
  <si>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</si>
  <si>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</si>
  <si>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</si>
  <si>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</si>
  <si>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</si>
  <si>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</si>
  <si>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</si>
  <si>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</si>
  <si>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</si>
  <si>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</si>
  <si>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</si>
  <si>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</si>
  <si>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</si>
  <si>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</si>
  <si>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</si>
  <si>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</si>
  <si>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</si>
  <si>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</si>
  <si>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</si>
  <si>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</si>
  <si>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</si>
  <si>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</si>
  <si>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</si>
  <si>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</si>
  <si>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</si>
  <si>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</si>
  <si>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</si>
  <si>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</si>
  <si>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</si>
  <si>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</si>
  <si>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</si>
  <si>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</si>
  <si>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</si>
  <si>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</si>
  <si>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</si>
  <si>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</si>
  <si>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</si>
  <si>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</si>
  <si>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</si>
  <si>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</si>
  <si>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</si>
  <si>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</si>
  <si>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</si>
  <si>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</si>
  <si>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</si>
  <si>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</si>
  <si>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</si>
  <si>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</si>
  <si>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</si>
  <si>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</si>
  <si>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</si>
  <si>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</si>
  <si>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</si>
  <si>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</si>
  <si>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</si>
  <si>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</si>
  <si>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</si>
  <si>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</si>
  <si>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</si>
  <si>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</si>
  <si>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</si>
  <si>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</si>
  <si>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</si>
  <si>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</si>
  <si>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</si>
  <si>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</si>
  <si>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</si>
  <si>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</si>
  <si>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</si>
  <si>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</si>
  <si>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</si>
  <si>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</si>
  <si>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</si>
  <si>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</si>
  <si>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</si>
  <si>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</si>
  <si>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</si>
  <si>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</si>
  <si>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</si>
  <si>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</si>
  <si>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</si>
  <si>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</si>
  <si>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</si>
  <si>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</si>
  <si>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</si>
  <si>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</si>
  <si>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</si>
  <si>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</si>
  <si>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</si>
  <si>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</si>
  <si>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</si>
  <si>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</si>
  <si>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</si>
  <si>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</si>
  <si>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</si>
  <si>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</si>
  <si>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</si>
  <si>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</si>
  <si>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</si>
  <si>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</si>
  <si>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</si>
  <si>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</si>
  <si>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</si>
  <si>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</si>
  <si>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</si>
  <si>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</si>
  <si>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</si>
  <si>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</si>
  <si>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</si>
  <si>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</si>
  <si>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</si>
  <si>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</si>
  <si>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</si>
  <si>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</si>
  <si>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</si>
  <si>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</si>
  <si>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</si>
  <si>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</si>
  <si>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</si>
  <si>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</si>
  <si>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</si>
  <si>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</si>
  <si>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</si>
  <si>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</si>
  <si>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</si>
  <si>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</si>
  <si>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</si>
  <si>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</si>
  <si>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</si>
  <si>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</si>
  <si>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</si>
  <si>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</si>
  <si>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</si>
  <si>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</si>
  <si>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</si>
  <si>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</si>
  <si>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</si>
  <si>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</si>
  <si>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</si>
  <si>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</si>
  <si>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</si>
  <si>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</si>
  <si>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</si>
  <si>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</si>
  <si>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</si>
  <si>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</si>
  <si>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</si>
  <si>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</si>
  <si>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</si>
  <si>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</si>
  <si>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</si>
  <si>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</si>
  <si>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</si>
  <si>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</si>
  <si>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</si>
  <si>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</si>
  <si>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</si>
  <si>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</si>
  <si>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</si>
  <si>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</si>
  <si>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</si>
  <si>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</si>
  <si>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</si>
  <si>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</si>
  <si>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</si>
  <si>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</si>
  <si>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</si>
  <si>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</si>
  <si>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</si>
  <si>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</si>
  <si>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</si>
  <si>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</si>
  <si>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</si>
  <si>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</si>
  <si>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</si>
  <si>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</si>
  <si>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</si>
  <si>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</si>
  <si>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</si>
  <si>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</si>
  <si>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</si>
  <si>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</si>
  <si>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</si>
  <si>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</si>
  <si>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</si>
  <si>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</si>
  <si>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</si>
  <si>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</si>
  <si>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</si>
  <si>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</si>
  <si>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</si>
  <si>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</si>
  <si>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</si>
  <si>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</si>
  <si>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</si>
  <si>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</si>
  <si>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</si>
  <si>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</si>
  <si>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</si>
  <si>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</si>
  <si>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</si>
  <si>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</si>
  <si>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</si>
  <si>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</si>
  <si>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</si>
  <si>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</si>
  <si>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</si>
  <si>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</si>
  <si>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</si>
  <si>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</si>
  <si>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</si>
  <si>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</si>
  <si>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</si>
  <si>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</si>
  <si>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</si>
  <si>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</si>
  <si>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</si>
  <si>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</si>
  <si>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</si>
  <si>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</si>
  <si>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</si>
  <si>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</si>
  <si>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</si>
  <si>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</si>
  <si>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</si>
  <si>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</si>
  <si>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</si>
  <si>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</si>
  <si>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</si>
  <si>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</si>
  <si>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</si>
  <si>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</si>
  <si>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</si>
  <si>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</si>
  <si>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</si>
  <si>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</si>
  <si>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</si>
  <si>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</si>
  <si>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</si>
  <si>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</si>
  <si>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</si>
  <si>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</si>
  <si>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</si>
  <si>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</si>
  <si>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</si>
  <si>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</si>
  <si>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</si>
  <si>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</si>
  <si>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</si>
  <si>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</si>
  <si>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</si>
  <si>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</si>
  <si>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</si>
  <si>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</si>
  <si>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</si>
  <si>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</si>
  <si>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</si>
  <si>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</si>
  <si>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</si>
  <si>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</si>
  <si>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</si>
  <si>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</si>
  <si>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</si>
  <si>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</si>
  <si>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</si>
  <si>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</si>
  <si>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</si>
  <si>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</si>
  <si>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</si>
  <si>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</si>
  <si>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</si>
  <si>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</si>
  <si>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</si>
  <si>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</si>
  <si>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</si>
  <si>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</si>
  <si>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</si>
  <si>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</si>
  <si>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</si>
  <si>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</si>
  <si>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</si>
  <si>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</si>
  <si>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</si>
  <si>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</si>
  <si>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</si>
  <si>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</si>
  <si>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</si>
  <si>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</si>
  <si>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</si>
  <si>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</si>
  <si>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</si>
  <si>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</si>
  <si>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</si>
  <si>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</si>
  <si>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</si>
  <si>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</si>
  <si>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</si>
  <si>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</si>
  <si>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</si>
  <si>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</si>
  <si>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</si>
  <si>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</si>
  <si>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</si>
  <si>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</si>
  <si>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</si>
  <si>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</si>
  <si>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</si>
  <si>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</si>
  <si>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</si>
  <si>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</si>
  <si>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</si>
  <si>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</si>
  <si>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</si>
  <si>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</si>
  <si>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</si>
  <si>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</si>
  <si>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</si>
  <si>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</si>
  <si>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</si>
  <si>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</si>
  <si>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</si>
  <si>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</si>
  <si>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</si>
  <si>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</si>
  <si>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</si>
  <si>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</si>
  <si>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</si>
  <si>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</si>
  <si>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</si>
  <si>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</si>
  <si>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</si>
  <si>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</si>
  <si>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</si>
  <si>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</si>
  <si>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</si>
  <si>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</si>
  <si>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</si>
  <si>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</si>
  <si>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</si>
  <si>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</si>
  <si>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</si>
  <si>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</si>
  <si>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</si>
  <si>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</si>
  <si>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</si>
  <si>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</si>
  <si>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</si>
  <si>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</si>
  <si>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</si>
  <si>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</si>
  <si>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</si>
  <si>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</si>
  <si>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</si>
  <si>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</si>
  <si>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</si>
  <si>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</si>
  <si>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</si>
  <si>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</si>
  <si>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</si>
  <si>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</si>
  <si>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</si>
  <si>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</si>
  <si>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</si>
  <si>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</si>
  <si>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</si>
  <si>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</si>
  <si>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</si>
  <si>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</si>
  <si>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</si>
  <si>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</si>
  <si>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</si>
  <si>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</si>
  <si>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</si>
  <si>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</si>
  <si>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</si>
  <si>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</si>
  <si>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</si>
  <si>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</si>
  <si>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</si>
  <si>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</si>
  <si>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</si>
  <si>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</si>
  <si>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</si>
  <si>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</si>
  <si>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</si>
  <si>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</si>
  <si>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</si>
  <si>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</si>
  <si>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</si>
  <si>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</si>
  <si>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</si>
  <si>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</si>
  <si>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</si>
  <si>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</si>
  <si>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</si>
  <si>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</si>
  <si>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</si>
  <si>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</si>
  <si>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</si>
  <si>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</si>
  <si>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</si>
  <si>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</si>
  <si>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</si>
  <si>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</si>
  <si>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</si>
  <si>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</si>
  <si>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</si>
  <si>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</si>
  <si>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</si>
  <si>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</si>
  <si>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</si>
  <si>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</si>
  <si>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</si>
  <si>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</si>
  <si>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</si>
  <si>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</si>
  <si>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</si>
  <si>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</si>
  <si>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</si>
  <si>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</si>
  <si>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</si>
  <si>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</si>
  <si>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</si>
  <si>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</si>
  <si>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</si>
  <si>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</si>
  <si>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</si>
  <si>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</si>
  <si>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</si>
  <si>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</si>
  <si>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</si>
  <si>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</si>
  <si>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</si>
  <si>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</si>
  <si>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</si>
  <si>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</si>
  <si>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</si>
  <si>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</si>
  <si>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</si>
  <si>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</si>
  <si>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</si>
  <si>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</si>
  <si>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</si>
  <si>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</si>
  <si>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</si>
  <si>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</si>
  <si>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</si>
  <si>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</si>
  <si>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</si>
  <si>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</si>
  <si>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</si>
  <si>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</si>
  <si>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</si>
  <si>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</si>
  <si>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</si>
  <si>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</si>
  <si>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</si>
  <si>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</si>
  <si>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</si>
  <si>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</si>
  <si>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</si>
  <si>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</si>
  <si>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</si>
  <si>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</si>
  <si>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</si>
  <si>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</si>
  <si>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</si>
  <si>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</si>
  <si>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</si>
  <si>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</si>
  <si>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</si>
  <si>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</si>
  <si>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</si>
  <si>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</si>
  <si>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</si>
  <si>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</si>
  <si>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</si>
  <si>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</si>
  <si>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</si>
  <si>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</si>
  <si>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</si>
  <si>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</si>
  <si>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</si>
  <si>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</si>
  <si>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</si>
  <si>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</si>
  <si>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</si>
  <si>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</si>
  <si>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</si>
  <si>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</si>
  <si>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</si>
  <si>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</si>
  <si>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</si>
  <si>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</si>
  <si>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</si>
  <si>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</si>
  <si>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</si>
  <si>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</si>
  <si>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</si>
  <si>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</si>
  <si>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</si>
  <si>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</si>
  <si>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</si>
  <si>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</si>
  <si>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</si>
  <si>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</si>
  <si>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</si>
  <si>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</si>
  <si>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</si>
  <si>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</si>
  <si>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</si>
  <si>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</si>
  <si>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</si>
  <si>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</si>
  <si>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</si>
  <si>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</si>
  <si>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</si>
  <si>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</si>
  <si>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</si>
  <si>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</si>
  <si>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</si>
  <si>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</si>
  <si>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</si>
  <si>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</si>
  <si>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</si>
  <si>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</si>
  <si>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</si>
  <si>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</si>
  <si>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</si>
  <si>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</si>
  <si>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</si>
  <si>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</si>
  <si>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</si>
  <si>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</si>
  <si>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</si>
  <si>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</si>
  <si>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</si>
  <si>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</si>
  <si>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</si>
  <si>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</si>
  <si>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</si>
  <si>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</si>
  <si>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</si>
  <si>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</si>
  <si>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</si>
  <si>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</si>
  <si>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</si>
  <si>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</si>
  <si>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</si>
  <si>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</si>
  <si>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</si>
  <si>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</si>
  <si>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</si>
  <si>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</si>
  <si>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</si>
  <si>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</si>
  <si>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</si>
  <si>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</si>
  <si>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</si>
  <si>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</si>
  <si>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</si>
  <si>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</si>
  <si>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</si>
  <si>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</si>
  <si>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</si>
  <si>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</si>
  <si>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</si>
  <si>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</si>
  <si>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</si>
  <si>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</si>
  <si>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</si>
  <si>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</si>
  <si>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</si>
  <si>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</si>
  <si>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</si>
  <si>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</si>
  <si>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</si>
  <si>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</si>
  <si>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</si>
  <si>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</si>
  <si>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</si>
  <si>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</si>
  <si>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</si>
  <si>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</si>
  <si>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</si>
  <si>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</si>
  <si>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</si>
  <si>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</si>
  <si>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</si>
  <si>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</si>
  <si>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</si>
  <si>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</si>
  <si>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</si>
  <si>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</si>
  <si>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</si>
  <si>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</si>
  <si>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</si>
  <si>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</si>
  <si>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</si>
  <si>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</si>
  <si>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</si>
  <si>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</si>
  <si>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</si>
  <si>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</si>
  <si>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</si>
  <si>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</si>
  <si>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</si>
  <si>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</si>
  <si>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</si>
  <si>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</si>
  <si>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</si>
  <si>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</si>
  <si>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</si>
  <si>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</si>
  <si>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</si>
  <si>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</si>
  <si>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</si>
  <si>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</si>
  <si>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</si>
  <si>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</si>
  <si>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</si>
  <si>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</si>
  <si>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</si>
  <si>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</si>
  <si>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</si>
  <si>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</si>
  <si>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</si>
  <si>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</si>
  <si>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</si>
  <si>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</si>
  <si>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</si>
  <si>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</si>
  <si>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</si>
  <si>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</si>
  <si>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</si>
  <si>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</si>
  <si>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</si>
  <si>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</si>
  <si>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</si>
  <si>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</si>
  <si>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</si>
  <si>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</si>
  <si>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</si>
  <si>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</si>
  <si>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</si>
  <si>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</si>
  <si>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</si>
  <si>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</si>
  <si>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</si>
  <si>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</si>
  <si>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</si>
  <si>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</si>
  <si>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</si>
  <si>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</si>
  <si>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</si>
  <si>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</si>
  <si>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</si>
  <si>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</si>
  <si>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</si>
  <si>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</si>
  <si>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</si>
  <si>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</si>
  <si>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</si>
  <si>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</si>
  <si>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</si>
  <si>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</si>
  <si>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</si>
  <si>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</si>
  <si>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</si>
  <si>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</si>
  <si>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</si>
  <si>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</si>
  <si>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</si>
  <si>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</si>
  <si>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</si>
  <si>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</si>
  <si>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</si>
  <si>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</si>
  <si>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</si>
  <si>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</si>
  <si>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</si>
  <si>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</si>
  <si>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</si>
  <si>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</si>
  <si>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</si>
  <si>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</si>
  <si>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</si>
  <si>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</si>
  <si>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</si>
  <si>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</si>
  <si>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</si>
  <si>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</si>
  <si>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</si>
  <si>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</si>
  <si>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</si>
  <si>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</si>
  <si>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</si>
  <si>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</si>
  <si>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</si>
  <si>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</si>
  <si>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</si>
  <si>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</si>
  <si>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</si>
  <si>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</si>
  <si>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</si>
  <si>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</si>
  <si>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</si>
  <si>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</si>
  <si>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</si>
  <si>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</si>
  <si>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</si>
  <si>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</si>
  <si>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</si>
  <si>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</si>
  <si>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</si>
  <si>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</si>
  <si>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</si>
  <si>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</si>
  <si>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</si>
  <si>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</si>
  <si>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</si>
  <si>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</si>
  <si>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</si>
  <si>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</si>
  <si>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</si>
  <si>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</si>
  <si>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</si>
  <si>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</si>
  <si>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</si>
  <si>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</si>
  <si>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</si>
  <si>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</si>
  <si>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</si>
  <si>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</si>
  <si>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</si>
  <si>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</si>
  <si>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</si>
  <si>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</si>
  <si>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</si>
  <si>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</si>
  <si>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</si>
  <si>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</si>
  <si>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</si>
  <si>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</si>
  <si>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</si>
  <si>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</si>
  <si>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</si>
  <si>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</si>
  <si>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</si>
  <si>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</si>
  <si>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</si>
  <si>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</si>
  <si>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</si>
  <si>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</si>
  <si>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</si>
  <si>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</si>
  <si>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</si>
  <si>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</si>
  <si>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</si>
  <si>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</si>
  <si>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</si>
  <si>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</si>
  <si>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</si>
  <si>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</si>
  <si>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</si>
  <si>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</si>
  <si>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</si>
  <si>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</si>
  <si>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</si>
  <si>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</si>
  <si>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</si>
  <si>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</si>
  <si>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</si>
  <si>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</si>
  <si>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</si>
  <si>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</si>
  <si>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</si>
  <si>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</si>
  <si>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</si>
  <si>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</si>
  <si>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</si>
  <si>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</si>
  <si>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</si>
  <si>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</si>
  <si>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</si>
  <si>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</si>
  <si>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</si>
  <si>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</si>
  <si>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</si>
  <si>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</si>
  <si>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</si>
  <si>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</si>
  <si>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</si>
  <si>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</si>
  <si>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</si>
  <si>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</si>
  <si>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</si>
  <si>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</si>
  <si>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</si>
  <si>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</si>
  <si>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</si>
  <si>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</si>
  <si>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</si>
  <si>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</si>
  <si>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</si>
  <si>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</si>
  <si>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</si>
  <si>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</si>
  <si>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</si>
  <si>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</si>
  <si>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</si>
  <si>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</si>
  <si>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</si>
  <si>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</si>
  <si>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</si>
  <si>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</si>
  <si>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</si>
  <si>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</si>
  <si>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</si>
  <si>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</si>
  <si>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</si>
  <si>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</si>
  <si>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</si>
  <si>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</si>
  <si>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</si>
  <si>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</si>
  <si>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</si>
  <si>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</si>
  <si>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</si>
  <si>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</si>
  <si>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</si>
  <si>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</si>
  <si>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</si>
  <si>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</si>
  <si>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</si>
  <si>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</si>
  <si>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</si>
  <si>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</si>
  <si>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</si>
  <si>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</si>
  <si>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</si>
  <si>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</si>
  <si>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</si>
  <si>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</si>
  <si>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</si>
  <si>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</si>
  <si>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</si>
  <si>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</si>
  <si>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</si>
  <si>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</si>
  <si>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</si>
  <si>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</si>
  <si>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</si>
  <si>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</si>
  <si>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</si>
  <si>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</si>
  <si>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</si>
  <si>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</si>
  <si>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</si>
  <si>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</si>
  <si>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</si>
  <si>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</si>
  <si>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</si>
  <si>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</si>
  <si>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</si>
  <si>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</si>
  <si>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</si>
  <si>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</si>
  <si>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</si>
  <si>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</si>
  <si>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</si>
  <si>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</si>
  <si>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</si>
  <si>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</si>
  <si>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</si>
  <si>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</si>
  <si>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</si>
  <si>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</si>
  <si>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</si>
  <si>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</si>
  <si>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</si>
  <si>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</si>
  <si>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</si>
  <si>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</si>
  <si>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</si>
  <si>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</si>
  <si>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</si>
  <si>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</si>
  <si>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</si>
  <si>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</si>
  <si>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</si>
  <si>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</si>
  <si>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</si>
  <si>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</si>
  <si>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</si>
  <si>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</si>
  <si>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</si>
  <si>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</si>
  <si>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</si>
  <si>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</si>
  <si>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</si>
  <si>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</si>
  <si>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</si>
  <si>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</si>
  <si>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</si>
  <si>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</si>
  <si>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</si>
  <si>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</si>
  <si>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</si>
  <si>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</si>
  <si>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</si>
  <si>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</si>
  <si>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</si>
  <si>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</si>
  <si>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</si>
  <si>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</si>
  <si>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</si>
  <si>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</si>
  <si>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</si>
  <si>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</si>
  <si>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</si>
  <si>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</si>
  <si>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</si>
  <si>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</si>
  <si>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</si>
  <si>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</si>
  <si>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</si>
  <si>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</si>
  <si>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</si>
  <si>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</si>
  <si>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</si>
  <si>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</si>
  <si>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</si>
  <si>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</si>
  <si>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</si>
  <si>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</si>
  <si>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</si>
  <si>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</si>
  <si>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</si>
  <si>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</si>
  <si>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</si>
  <si>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</si>
  <si>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</si>
  <si>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</si>
  <si>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</si>
  <si>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</si>
  <si>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</si>
  <si>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</si>
  <si>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</si>
  <si>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</si>
  <si>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</si>
  <si>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</si>
  <si>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</si>
  <si>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</si>
  <si>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</si>
  <si>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</si>
  <si>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</si>
  <si>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</si>
  <si>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</si>
  <si>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</si>
  <si>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</si>
  <si>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</si>
  <si>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</si>
  <si>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</si>
  <si>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</si>
  <si>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</si>
  <si>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</si>
  <si>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</si>
  <si>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</si>
  <si>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</si>
  <si>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</si>
  <si>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</si>
  <si>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</si>
  <si>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</si>
  <si>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</si>
  <si>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</si>
  <si>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</si>
  <si>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</si>
  <si>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</si>
  <si>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</si>
  <si>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</si>
  <si>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</si>
  <si>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</si>
  <si>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</si>
  <si>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</si>
  <si>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</si>
  <si>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</si>
  <si>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</si>
  <si>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</si>
  <si>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</si>
  <si>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</si>
  <si>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</si>
  <si>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</si>
  <si>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</si>
  <si>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</si>
  <si>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</si>
  <si>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</si>
  <si>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</si>
  <si>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</si>
  <si>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</si>
  <si>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</si>
  <si>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</si>
  <si>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</si>
  <si>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</si>
  <si>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</si>
  <si>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</si>
  <si>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</si>
  <si>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</si>
  <si>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</si>
  <si>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</si>
  <si>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</si>
  <si>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</si>
  <si>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</si>
  <si>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</si>
  <si>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</si>
  <si>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</si>
  <si>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</si>
  <si>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</si>
  <si>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</si>
  <si>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</si>
  <si>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</si>
  <si>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</si>
  <si>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</si>
  <si>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</si>
  <si>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</si>
  <si>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</si>
  <si>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</si>
  <si>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</si>
  <si>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</si>
  <si>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</si>
  <si>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</si>
  <si>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</si>
  <si>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</si>
  <si>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</si>
  <si>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</si>
  <si>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</si>
  <si>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</si>
  <si>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</si>
  <si>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</si>
  <si>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</si>
  <si>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</si>
  <si>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</si>
  <si>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</si>
  <si>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</si>
  <si>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</si>
  <si>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</si>
  <si>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</si>
  <si>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</si>
  <si>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</si>
  <si>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</si>
  <si>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</si>
  <si>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</si>
  <si>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</si>
  <si>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</si>
  <si>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</si>
  <si>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</si>
  <si>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</si>
  <si>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</si>
  <si>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</si>
  <si>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</si>
  <si>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</si>
  <si>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</si>
  <si>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</si>
  <si>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</si>
  <si>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</si>
  <si>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</si>
  <si>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</si>
  <si>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</si>
  <si>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</si>
  <si>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</si>
  <si>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</si>
  <si>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</si>
  <si>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</si>
  <si>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</si>
  <si>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</si>
  <si>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</si>
  <si>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</si>
  <si>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</si>
  <si>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</si>
  <si>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</si>
  <si>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</si>
  <si>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</si>
  <si>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</si>
  <si>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</si>
  <si>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</si>
  <si>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</si>
  <si>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</si>
  <si>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</si>
  <si>
    <t>￥D</t>
    <phoneticPr fontId="18"/>
  </si>
  <si>
    <t>7year</t>
    <phoneticPr fontId="18"/>
  </si>
  <si>
    <t>7t/7year</t>
    <phoneticPr fontId="18"/>
  </si>
  <si>
    <t>6t/７year</t>
    <phoneticPr fontId="18"/>
  </si>
  <si>
    <t>5t/7year</t>
    <phoneticPr fontId="18"/>
  </si>
  <si>
    <t>4t/7year</t>
    <phoneticPr fontId="18"/>
  </si>
  <si>
    <t>3t/7year</t>
    <phoneticPr fontId="18"/>
  </si>
  <si>
    <t>2t/7year</t>
    <phoneticPr fontId="18"/>
  </si>
  <si>
    <t>1t/7year</t>
    <phoneticPr fontId="18"/>
  </si>
  <si>
    <t>0t/7year</t>
    <phoneticPr fontId="18"/>
  </si>
  <si>
    <t>Count</t>
    <phoneticPr fontId="18"/>
  </si>
  <si>
    <t>7year出現</t>
    <rPh sb="5" eb="7">
      <t>シュツゲン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</si>
</sst>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  <font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0" fillId="33" borderId="0" xfId="0" applyFill="1" applyAlignment="1">
      <alignment vertical="center" wrapText="1"/>
    </xf>
    <xf numFmtId="0" fontId="19" fillId="0" borderId="0" xfId="0" applyNumberFormat="1" applyFont="1" applyFill="1">
      <alignment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Alignment="1">
      <alignment vertical="center" shrinkToFit="1"/>
    </xf>
    <xf numFmtId="0" fontId="19" fillId="0" borderId="10" xfId="0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vertical="center" shrinkToFit="1"/>
    </xf>
    <xf numFmtId="181" fontId="24" fillId="0" borderId="0" xfId="0" applyNumberFormat="1" applyFont="1" applyFill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182" fontId="24" fillId="0" borderId="0" xfId="0" applyNumberFormat="1" applyFont="1" applyFill="1" applyAlignment="1">
      <alignment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1009"/>
  <sheetViews>
    <sheetView tabSelected="1" zoomScale="85" zoomScaleNormal="85" workbookViewId="0">
      <pane ySplit="1" topLeftCell="A2" activePane="bottomLeft" state="frozen"/>
      <selection pane="bottomLeft" activeCell="D3" sqref="D3"/>
    </sheetView>
  </sheetViews>
  <sheetFormatPr defaultRowHeight="18.75" x14ac:dyDescent="0.4"/>
  <cols>
    <col min="2" max="2" width="11.875" bestFit="1" customWidth="1"/>
    <col min="3" max="3" width="13.75" bestFit="1" customWidth="1"/>
    <col min="5" max="18" width="9" customWidth="1"/>
    <col min="24" max="24" width="9" style="5"/>
    <col min="26" max="26" width="9" style="62"/>
    <col min="27" max="27" width="9.5" customWidth="1"/>
    <col min="29" max="29" width="8.625" customWidth="1"/>
    <col min="34" max="34" width="9.375" bestFit="1" customWidth="1"/>
    <col min="39" max="39" width="9" style="4"/>
    <col min="50" max="50" width="9.875" customWidth="1"/>
    <col min="51" max="54" width="9" style="5"/>
    <col min="55" max="55" width="9.375" customWidth="1"/>
    <col min="56" max="58" width="9" customWidth="1"/>
    <col min="60" max="61" width="9" customWidth="1"/>
    <col min="62" max="62" width="11.25" bestFit="1" customWidth="1"/>
  </cols>
  <sheetData>
    <row r="1" spans="1:136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1139</v>
      </c>
      <c r="I1" s="2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Q1" t="s">
        <v>21</v>
      </c>
      <c r="R1" s="23" t="s">
        <v>1046</v>
      </c>
      <c r="S1" s="43" t="s">
        <v>1050</v>
      </c>
      <c r="T1" s="44" t="s">
        <v>1074</v>
      </c>
      <c r="U1" s="1" t="s">
        <v>1044</v>
      </c>
      <c r="V1" s="45" t="s">
        <v>1098</v>
      </c>
      <c r="W1" s="2" t="s">
        <v>1052</v>
      </c>
      <c r="X1" s="2" t="s">
        <v>1053</v>
      </c>
      <c r="Y1" s="2" t="s">
        <v>1072</v>
      </c>
      <c r="Z1" s="61" t="s">
        <v>1055</v>
      </c>
      <c r="AA1" s="87" t="s">
        <v>1110</v>
      </c>
      <c r="AB1" s="87" t="s">
        <v>1111</v>
      </c>
      <c r="AC1" s="87" t="s">
        <v>1112</v>
      </c>
      <c r="AD1" s="87" t="s">
        <v>1113</v>
      </c>
      <c r="AE1" s="1" t="s">
        <v>1043</v>
      </c>
      <c r="AF1" s="1" t="s">
        <v>1147</v>
      </c>
      <c r="AG1" s="1" t="s">
        <v>15</v>
      </c>
      <c r="AH1" s="1" t="s">
        <v>16</v>
      </c>
      <c r="AI1" s="1" t="s">
        <v>12</v>
      </c>
      <c r="AJ1" s="1" t="s">
        <v>13</v>
      </c>
      <c r="AK1" s="1" t="s">
        <v>14</v>
      </c>
      <c r="AL1" s="1" t="s">
        <v>1073</v>
      </c>
      <c r="AM1" s="4" t="s">
        <v>22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2">
        <v>2025</v>
      </c>
      <c r="AV1" s="1" t="s">
        <v>1138</v>
      </c>
      <c r="AW1" s="1" t="s">
        <v>1077</v>
      </c>
      <c r="AX1" s="1" t="s">
        <v>1078</v>
      </c>
      <c r="AY1" s="1" t="s">
        <v>1079</v>
      </c>
      <c r="AZ1" s="1" t="s">
        <v>1080</v>
      </c>
      <c r="BA1" s="1" t="s">
        <v>1081</v>
      </c>
      <c r="BB1" s="1" t="s">
        <v>1082</v>
      </c>
      <c r="BD1" s="1" t="s">
        <v>4</v>
      </c>
      <c r="BE1" s="1" t="s">
        <v>5</v>
      </c>
      <c r="BF1" s="1" t="s">
        <v>6</v>
      </c>
      <c r="BG1" s="2" t="s">
        <v>1041</v>
      </c>
      <c r="BJ1" t="s">
        <v>1101</v>
      </c>
      <c r="BK1" s="6">
        <v>10</v>
      </c>
      <c r="BL1" s="6">
        <v>9</v>
      </c>
      <c r="BM1" s="6">
        <v>8</v>
      </c>
      <c r="BN1" s="6">
        <v>7</v>
      </c>
      <c r="BO1" s="6">
        <v>6</v>
      </c>
      <c r="BP1" s="6">
        <v>5</v>
      </c>
      <c r="BQ1" s="6">
        <v>4</v>
      </c>
      <c r="BR1" s="6">
        <v>3</v>
      </c>
      <c r="BS1" s="6">
        <v>2</v>
      </c>
      <c r="BT1" s="6">
        <v>1</v>
      </c>
      <c r="BU1" s="6">
        <v>0</v>
      </c>
      <c r="BV1" s="9"/>
      <c r="BW1" s="9"/>
      <c r="BX1" s="9"/>
      <c r="BY1" s="9"/>
      <c r="BZ1" s="9"/>
      <c r="CA1" s="9"/>
      <c r="CB1" s="9"/>
      <c r="CC1" s="9"/>
      <c r="CE1" s="9"/>
      <c r="CF1" s="9"/>
      <c r="CG1" s="9"/>
      <c r="CH1" s="9"/>
      <c r="CI1" s="9"/>
      <c r="CJ1" s="9"/>
      <c r="CK1" s="9"/>
      <c r="CL1" s="9"/>
      <c r="CM1" s="9"/>
      <c r="CN1" s="9"/>
      <c r="CP1" s="9"/>
      <c r="CQ1" s="9"/>
      <c r="CR1" s="9"/>
      <c r="CS1" s="9"/>
      <c r="CT1" s="9"/>
      <c r="CU1" s="9"/>
      <c r="CV1" s="9"/>
      <c r="CW1" s="9"/>
      <c r="CX1" s="9"/>
      <c r="CY1" s="9"/>
      <c r="DA1" s="9"/>
      <c r="DB1" s="9"/>
      <c r="DC1" s="9"/>
      <c r="DD1" s="9"/>
      <c r="DE1" s="9"/>
      <c r="DF1" s="9"/>
      <c r="DG1" s="9"/>
      <c r="DH1" s="9"/>
      <c r="DI1" s="9"/>
      <c r="DJ1" s="9"/>
      <c r="DL1" s="9"/>
      <c r="DM1" s="9"/>
      <c r="DN1" s="9"/>
      <c r="DO1" s="9"/>
      <c r="DP1" s="9"/>
      <c r="DQ1" s="9"/>
      <c r="DR1" s="9"/>
      <c r="DS1" s="9"/>
      <c r="DT1" s="9"/>
      <c r="DU1" s="9"/>
      <c r="DW1" s="9"/>
      <c r="DX1" s="9"/>
      <c r="DY1" s="9"/>
      <c r="DZ1" s="9"/>
      <c r="EA1" s="9"/>
      <c r="EB1" s="9"/>
      <c r="EC1" s="9"/>
      <c r="ED1" s="9"/>
      <c r="EE1" s="9"/>
      <c r="EF1" s="9"/>
    </row>
    <row r="2" spans="1:136" x14ac:dyDescent="0.4">
      <c r="A2" s="5">
        <v>1</v>
      </c>
      <c r="B2" s="28">
        <v>45663</v>
      </c>
      <c r="C2" s="5" t="s">
        <v>15</v>
      </c>
      <c r="D2" s="5">
        <v>512</v>
      </c>
      <c r="E2" s="5">
        <v>5</v>
      </c>
      <c r="F2" s="5">
        <v>1</v>
      </c>
      <c r="G2" s="5">
        <v>2</v>
      </c>
      <c r="H2" s="5">
        <f>COUNTIFS($AM$2:$AM$1001,"="&amp;D2,$AV$2:$AV$1001,"=7")</f>
        <v>0</v>
      </c>
      <c r="I2" s="5">
        <f>COUNTIFS($AM$2:$AM$1001,"="&amp;D2,$AW$2:$AW$1001,"=6")</f>
        <v>0</v>
      </c>
      <c r="J2" s="5">
        <f t="shared" ref="J2:J65" si="0">COUNTIFS($AM$2:$AM$1001,"="&amp;D2,$AW$2:$AW$1001,"=5")</f>
        <v>0</v>
      </c>
      <c r="K2" s="5">
        <f t="shared" ref="K2:K65" si="1">COUNTIFS($AM$2:$AM$1001,"="&amp;D2,$AW$2:$AW$1001,"=4")</f>
        <v>0</v>
      </c>
      <c r="L2" s="5">
        <f t="shared" ref="L2:L65" si="2">COUNTIFS($AM$2:$AM$1001,"="&amp;D2,$AW$2:$AW$1001,"=3")</f>
        <v>0</v>
      </c>
      <c r="M2" s="5">
        <f t="shared" ref="M2:M65" si="3">COUNTIFS($AM$2:$AM$1001,"="&amp;D2,$AW$2:$AW$1001,"=2")</f>
        <v>0</v>
      </c>
      <c r="N2" s="5">
        <f t="shared" ref="N2:N65" si="4">COUNTIFS($AM$2:$AM$1001,"="&amp;D2,$AW$2:$AW$1001,"=1")</f>
        <v>0</v>
      </c>
      <c r="O2" s="5">
        <f>COUNTIFS($AM$2:$AM$1001,"="&amp;D2,$AW$2:$AW$1001,"=0")</f>
        <v>1</v>
      </c>
      <c r="P2" s="5"/>
      <c r="Q2" s="40"/>
      <c r="R2" s="41"/>
      <c r="S2" s="5"/>
      <c r="T2" s="5"/>
      <c r="U2" s="5">
        <f>SUM(E2:G2)</f>
        <v>8</v>
      </c>
      <c r="V2" s="5"/>
      <c r="W2">
        <v>0.2</v>
      </c>
      <c r="X2" s="5">
        <v>20</v>
      </c>
      <c r="Y2">
        <v>324</v>
      </c>
      <c r="AE2" s="2">
        <v>0</v>
      </c>
      <c r="AF2">
        <f>COUNTIFS($U$2:$U$260,AE2)</f>
        <v>0</v>
      </c>
      <c r="AG2">
        <f>COUNTIFS($U$2:$U$260,AE2,$C$2:$C$260,$AG$1)</f>
        <v>0</v>
      </c>
      <c r="AH2">
        <f>COUNTIFS($U$2:$U$260,AE2,$C$2:$C$260,$AH$1)</f>
        <v>0</v>
      </c>
      <c r="AI2">
        <f>COUNTIFS($U$2:$U$260,AE2,$C$2:$C$260,$AI$1)</f>
        <v>0</v>
      </c>
      <c r="AJ2">
        <f>COUNTIFS($U$2:$U$260,AE2,$C$2:$C$260,$AJ$1)</f>
        <v>0</v>
      </c>
      <c r="AK2">
        <f>COUNTIFS($U$2:$U$260,AE2,$C$2:$C$260,$AK$1)</f>
        <v>0</v>
      </c>
      <c r="AL2">
        <v>1</v>
      </c>
      <c r="AM2" s="27" t="s">
        <v>23</v>
      </c>
      <c r="AN2" s="5">
        <v>0</v>
      </c>
      <c r="AO2" s="5">
        <v>0</v>
      </c>
      <c r="AP2" s="5">
        <v>1</v>
      </c>
      <c r="AQ2" s="5">
        <v>1</v>
      </c>
      <c r="AR2" s="5">
        <v>0</v>
      </c>
      <c r="AS2" s="5">
        <v>0</v>
      </c>
      <c r="AT2" s="5">
        <v>0</v>
      </c>
      <c r="AU2" s="5">
        <f>COUNTIFS($D$2:$D$259,AM2)</f>
        <v>0</v>
      </c>
      <c r="AV2" s="5">
        <f>SUM(AN2:AT2)</f>
        <v>2</v>
      </c>
      <c r="AW2" s="5">
        <f>SUM(AN2:AS2)</f>
        <v>2</v>
      </c>
      <c r="AX2" s="5">
        <f>SUM(AO2:AS2)</f>
        <v>2</v>
      </c>
      <c r="AY2" s="5">
        <f>SUM(AP2:AS2)</f>
        <v>2</v>
      </c>
      <c r="AZ2" s="5">
        <f>SUM(AQ2:AS2)</f>
        <v>1</v>
      </c>
      <c r="BA2" s="5">
        <f>SUM(AR2:AS2)</f>
        <v>0</v>
      </c>
      <c r="BB2" s="5">
        <f>SUM(AS2)</f>
        <v>0</v>
      </c>
      <c r="BD2">
        <v>0</v>
      </c>
      <c r="BE2">
        <v>0</v>
      </c>
      <c r="BF2">
        <v>0</v>
      </c>
      <c r="BG2">
        <f>SUM(BD2:BF2)</f>
        <v>0</v>
      </c>
      <c r="BJ2" t="s">
        <v>1148</v>
      </c>
      <c r="BK2">
        <f>COUNTIF($AV$2:$AV$1001,BK1)</f>
        <v>0</v>
      </c>
      <c r="BL2">
        <f t="shared" ref="BL2:BU2" si="5">COUNTIF($AV$2:$AV$1001,BL1)</f>
        <v>0</v>
      </c>
      <c r="BM2">
        <f t="shared" si="5"/>
        <v>1</v>
      </c>
      <c r="BN2">
        <f t="shared" si="5"/>
        <v>1</v>
      </c>
      <c r="BO2">
        <f t="shared" si="5"/>
        <v>7</v>
      </c>
      <c r="BP2">
        <f t="shared" si="5"/>
        <v>30</v>
      </c>
      <c r="BQ2">
        <f t="shared" si="5"/>
        <v>72</v>
      </c>
      <c r="BR2">
        <f t="shared" si="5"/>
        <v>150</v>
      </c>
      <c r="BS2">
        <f t="shared" si="5"/>
        <v>279</v>
      </c>
      <c r="BT2">
        <f t="shared" si="5"/>
        <v>300</v>
      </c>
      <c r="BU2">
        <f t="shared" si="5"/>
        <v>158</v>
      </c>
      <c r="DA2" s="5"/>
      <c r="DB2" s="5"/>
      <c r="DC2" s="5"/>
      <c r="DD2" s="5"/>
      <c r="DE2" s="5"/>
      <c r="DF2" s="5"/>
      <c r="DG2" s="5"/>
      <c r="DH2" s="5"/>
      <c r="DI2" s="5"/>
      <c r="DJ2" s="5"/>
      <c r="DL2" s="5"/>
      <c r="DM2" s="5"/>
      <c r="DN2" s="5"/>
      <c r="DO2" s="5"/>
      <c r="DP2" s="5"/>
      <c r="DQ2" s="5"/>
      <c r="DR2" s="5"/>
      <c r="DS2" s="5"/>
      <c r="DT2" s="5"/>
      <c r="DU2" s="5"/>
      <c r="DW2" s="5"/>
      <c r="DX2" s="5"/>
      <c r="DY2" s="5"/>
      <c r="DZ2" s="5"/>
      <c r="EA2" s="5"/>
      <c r="EB2" s="5"/>
      <c r="EC2" s="5"/>
      <c r="ED2" s="5"/>
      <c r="EE2" s="5"/>
      <c r="EF2" s="5"/>
    </row>
    <row r="3" spans="1:136" x14ac:dyDescent="0.4">
      <c r="A3" s="5">
        <v>2</v>
      </c>
      <c r="B3" s="28">
        <v>45664</v>
      </c>
      <c r="C3" s="5" t="s">
        <v>16</v>
      </c>
      <c r="D3" s="5"/>
      <c r="E3" s="5"/>
      <c r="F3" s="5"/>
      <c r="G3" s="5"/>
      <c r="H3" s="5">
        <f t="shared" ref="H3:H66" si="6">COUNTIFS($AN$2:$AN$1001,"="&amp;D3,$AW$2:$AW$1001,"=7")</f>
        <v>0</v>
      </c>
      <c r="I3" s="5">
        <f t="shared" ref="H2:I65" si="7">COUNTIFS($AM$2:$AM$1001,"="&amp;D3,$AW$2:$AW$1001,"=6")</f>
        <v>0</v>
      </c>
      <c r="J3" s="5">
        <f t="shared" si="0"/>
        <v>0</v>
      </c>
      <c r="K3" s="5">
        <f t="shared" si="1"/>
        <v>0</v>
      </c>
      <c r="L3" s="5">
        <f t="shared" si="2"/>
        <v>0</v>
      </c>
      <c r="M3" s="5">
        <f t="shared" si="3"/>
        <v>0</v>
      </c>
      <c r="N3" s="5">
        <f t="shared" si="4"/>
        <v>0</v>
      </c>
      <c r="O3" s="5">
        <f t="shared" ref="O2:O65" si="8">COUNTIFS($AM$2:$AM$1001,"="&amp;D3,$AW$2:$AW$1001,"=0")</f>
        <v>0</v>
      </c>
      <c r="P3" s="5"/>
      <c r="Q3" s="40"/>
      <c r="R3" s="3">
        <f>AVERAGE($E$2:E3)</f>
        <v>5</v>
      </c>
      <c r="S3" s="5"/>
      <c r="T3" s="5"/>
      <c r="U3" s="5"/>
      <c r="V3" s="68"/>
      <c r="W3" s="86"/>
      <c r="X3" s="25"/>
      <c r="Y3">
        <v>325</v>
      </c>
      <c r="AE3" s="2">
        <v>1</v>
      </c>
      <c r="AF3">
        <f>COUNTIFS($U$2:$U$257,AE3)</f>
        <v>0</v>
      </c>
      <c r="AG3">
        <f t="shared" ref="AG3:AG29" si="9">COUNTIFS($U$2:$U$260,AE3,$C$2:$C$260,$AG$1)</f>
        <v>0</v>
      </c>
      <c r="AH3">
        <f t="shared" ref="AH3:AH29" si="10">COUNTIFS($U$2:$U$260,AE3,$C$2:$C$260,$AH$1)</f>
        <v>0</v>
      </c>
      <c r="AI3">
        <f t="shared" ref="AI3:AI29" si="11">COUNTIFS($U$2:$U$260,AE3,$C$2:$C$260,$AI$1)</f>
        <v>0</v>
      </c>
      <c r="AJ3">
        <f t="shared" ref="AJ3:AJ29" si="12">COUNTIFS($U$2:$U$260,AE3,$C$2:$C$260,$AJ$1)</f>
        <v>0</v>
      </c>
      <c r="AK3">
        <f t="shared" ref="AK3:AK29" si="13">COUNTIFS($U$2:$U$260,AE3,$C$2:$C$260,$AK$1)</f>
        <v>0</v>
      </c>
      <c r="AL3">
        <v>2</v>
      </c>
      <c r="AM3" s="27" t="s">
        <v>24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f>COUNTIFS($D$2:$D$260,AM3)</f>
        <v>0</v>
      </c>
      <c r="AV3" s="5">
        <f t="shared" ref="AV3:AV66" si="14">SUM(AN3:AT3)</f>
        <v>1</v>
      </c>
      <c r="AW3" s="5">
        <f t="shared" ref="AW3:AW66" si="15">SUM(AN3:AS3)</f>
        <v>1</v>
      </c>
      <c r="AX3" s="5">
        <f t="shared" ref="AX3:AX66" si="16">SUM(AO3:AS3)</f>
        <v>0</v>
      </c>
      <c r="AY3" s="5">
        <f t="shared" ref="AY3:AY66" si="17">SUM(AP3:AS3)</f>
        <v>0</v>
      </c>
      <c r="AZ3" s="5">
        <f t="shared" ref="AZ3:AZ66" si="18">SUM(AQ3:AS3)</f>
        <v>0</v>
      </c>
      <c r="BA3" s="5">
        <f t="shared" ref="BA3:BA66" si="19">SUM(AR3:AS3)</f>
        <v>0</v>
      </c>
      <c r="BB3" s="5">
        <f t="shared" ref="BB3:BB66" si="20">SUM(AS3)</f>
        <v>0</v>
      </c>
      <c r="BD3">
        <v>0</v>
      </c>
      <c r="BE3">
        <v>0</v>
      </c>
      <c r="BF3">
        <v>1</v>
      </c>
      <c r="BG3">
        <f>SUM(BD3:BF3)</f>
        <v>1</v>
      </c>
      <c r="BJ3" t="s">
        <v>1030</v>
      </c>
      <c r="BK3" s="39">
        <f>BK2/$BK$4</f>
        <v>0</v>
      </c>
      <c r="BL3" s="39">
        <f t="shared" ref="BL3:BU3" si="21">BL2/$BK$4</f>
        <v>0</v>
      </c>
      <c r="BM3" s="39">
        <f t="shared" si="21"/>
        <v>6.4724919093851134E-4</v>
      </c>
      <c r="BN3" s="39">
        <f t="shared" si="21"/>
        <v>6.4724919093851134E-4</v>
      </c>
      <c r="BO3" s="39">
        <f t="shared" si="21"/>
        <v>4.5307443365695792E-3</v>
      </c>
      <c r="BP3" s="39">
        <f t="shared" si="21"/>
        <v>1.9417475728155338E-2</v>
      </c>
      <c r="BQ3" s="39">
        <f t="shared" si="21"/>
        <v>4.6601941747572817E-2</v>
      </c>
      <c r="BR3" s="39">
        <f t="shared" si="21"/>
        <v>9.7087378640776698E-2</v>
      </c>
      <c r="BS3" s="39">
        <f t="shared" si="21"/>
        <v>0.18058252427184465</v>
      </c>
      <c r="BT3" s="39">
        <f t="shared" si="21"/>
        <v>0.1941747572815534</v>
      </c>
      <c r="BU3" s="39">
        <f t="shared" si="21"/>
        <v>0.1022653721682848</v>
      </c>
      <c r="DA3" s="5"/>
      <c r="DB3" s="5"/>
      <c r="DC3" s="5"/>
      <c r="DD3" s="5"/>
      <c r="DE3" s="5"/>
      <c r="DF3" s="5"/>
      <c r="DG3" s="5"/>
      <c r="DH3" s="5"/>
      <c r="DI3" s="5"/>
      <c r="DJ3" s="5"/>
      <c r="DL3" s="5"/>
      <c r="DM3" s="5"/>
      <c r="DN3" s="5"/>
      <c r="DO3" s="5"/>
      <c r="DP3" s="5"/>
      <c r="DQ3" s="5"/>
      <c r="DR3" s="5"/>
      <c r="DS3" s="5"/>
      <c r="DT3" s="5"/>
      <c r="DU3" s="5"/>
      <c r="DW3" s="5"/>
      <c r="DX3" s="5"/>
      <c r="DY3" s="5"/>
      <c r="DZ3" s="5"/>
      <c r="EA3" s="5"/>
      <c r="EB3" s="5"/>
      <c r="EC3" s="5"/>
      <c r="ED3" s="5"/>
      <c r="EE3" s="5"/>
      <c r="EF3" s="5"/>
    </row>
    <row r="4" spans="1:136" x14ac:dyDescent="0.4">
      <c r="A4" s="5">
        <v>3</v>
      </c>
      <c r="B4" s="28">
        <v>45665</v>
      </c>
      <c r="C4" s="5" t="s">
        <v>12</v>
      </c>
      <c r="D4" s="5"/>
      <c r="E4" s="5"/>
      <c r="F4" s="5"/>
      <c r="G4" s="5"/>
      <c r="H4" s="5">
        <f t="shared" si="6"/>
        <v>0</v>
      </c>
      <c r="I4" s="5">
        <f t="shared" si="7"/>
        <v>0</v>
      </c>
      <c r="J4" s="5">
        <f t="shared" si="0"/>
        <v>0</v>
      </c>
      <c r="K4" s="5">
        <f t="shared" si="1"/>
        <v>0</v>
      </c>
      <c r="L4" s="5">
        <f t="shared" si="2"/>
        <v>0</v>
      </c>
      <c r="M4" s="5">
        <f t="shared" si="3"/>
        <v>0</v>
      </c>
      <c r="N4" s="5">
        <f t="shared" si="4"/>
        <v>0</v>
      </c>
      <c r="O4" s="5">
        <f t="shared" si="8"/>
        <v>0</v>
      </c>
      <c r="P4" s="5"/>
      <c r="Q4" s="40"/>
      <c r="R4" s="3">
        <f>AVERAGE($E$2:E4)</f>
        <v>5</v>
      </c>
      <c r="S4" s="5"/>
      <c r="T4" s="5"/>
      <c r="U4" s="5"/>
      <c r="V4" s="5"/>
      <c r="W4" s="86"/>
      <c r="X4" s="25"/>
      <c r="Y4">
        <v>326</v>
      </c>
      <c r="AE4" s="2">
        <v>2</v>
      </c>
      <c r="AF4">
        <f t="shared" ref="AF3:AF29" si="22">COUNTIFS($U$2:$U$257,AE4)</f>
        <v>0</v>
      </c>
      <c r="AG4">
        <f t="shared" si="9"/>
        <v>0</v>
      </c>
      <c r="AH4">
        <f t="shared" si="10"/>
        <v>0</v>
      </c>
      <c r="AI4">
        <f t="shared" si="11"/>
        <v>0</v>
      </c>
      <c r="AJ4">
        <f t="shared" si="12"/>
        <v>0</v>
      </c>
      <c r="AK4">
        <f t="shared" si="13"/>
        <v>0</v>
      </c>
      <c r="AL4">
        <v>3</v>
      </c>
      <c r="AM4" s="27" t="s">
        <v>25</v>
      </c>
      <c r="AN4" s="5">
        <v>1</v>
      </c>
      <c r="AO4" s="5">
        <v>0</v>
      </c>
      <c r="AP4" s="5">
        <v>1</v>
      </c>
      <c r="AQ4" s="5">
        <v>0</v>
      </c>
      <c r="AR4" s="5">
        <v>1</v>
      </c>
      <c r="AS4" s="5">
        <v>0</v>
      </c>
      <c r="AT4" s="5">
        <v>0</v>
      </c>
      <c r="AU4" s="5">
        <f>COUNTIFS($D$2:$D$260,AM4)</f>
        <v>0</v>
      </c>
      <c r="AV4" s="5">
        <f t="shared" si="14"/>
        <v>3</v>
      </c>
      <c r="AW4" s="5">
        <f t="shared" si="15"/>
        <v>3</v>
      </c>
      <c r="AX4" s="5">
        <f t="shared" si="16"/>
        <v>2</v>
      </c>
      <c r="AY4" s="5">
        <f t="shared" si="17"/>
        <v>2</v>
      </c>
      <c r="AZ4" s="5">
        <f t="shared" si="18"/>
        <v>1</v>
      </c>
      <c r="BA4" s="5">
        <f t="shared" si="19"/>
        <v>1</v>
      </c>
      <c r="BB4" s="5">
        <f t="shared" si="20"/>
        <v>0</v>
      </c>
      <c r="BD4">
        <v>0</v>
      </c>
      <c r="BE4">
        <v>0</v>
      </c>
      <c r="BF4">
        <v>2</v>
      </c>
      <c r="BG4">
        <f>SUM(BD4:BF4)</f>
        <v>2</v>
      </c>
      <c r="BJ4" t="s">
        <v>1075</v>
      </c>
      <c r="BK4">
        <f>SUM(AW2:AW1001)</f>
        <v>1545</v>
      </c>
      <c r="DA4" s="5"/>
      <c r="DB4" s="5"/>
      <c r="DC4" s="5"/>
      <c r="DD4" s="5"/>
      <c r="DE4" s="5"/>
      <c r="DF4" s="5"/>
      <c r="DG4" s="5"/>
      <c r="DH4" s="5"/>
      <c r="DI4" s="5"/>
      <c r="DJ4" s="5"/>
      <c r="DL4" s="5"/>
      <c r="DM4" s="5"/>
      <c r="DN4" s="5"/>
      <c r="DO4" s="5"/>
      <c r="DP4" s="5"/>
      <c r="DQ4" s="5"/>
      <c r="DR4" s="5"/>
      <c r="DS4" s="5"/>
      <c r="DT4" s="5"/>
      <c r="DU4" s="5"/>
      <c r="DW4" s="5"/>
      <c r="DX4" s="5"/>
      <c r="DY4" s="5"/>
      <c r="DZ4" s="5"/>
      <c r="EA4" s="5"/>
      <c r="EB4" s="5"/>
      <c r="EC4" s="5"/>
      <c r="ED4" s="5"/>
      <c r="EE4" s="5"/>
      <c r="EF4" s="5"/>
    </row>
    <row r="5" spans="1:136" x14ac:dyDescent="0.4">
      <c r="A5" s="5">
        <v>4</v>
      </c>
      <c r="B5" s="28">
        <v>45666</v>
      </c>
      <c r="C5" s="5" t="s">
        <v>13</v>
      </c>
      <c r="D5" s="5"/>
      <c r="E5" s="5"/>
      <c r="F5" s="5"/>
      <c r="G5" s="5"/>
      <c r="H5" s="5">
        <f t="shared" si="6"/>
        <v>0</v>
      </c>
      <c r="I5" s="5">
        <f t="shared" si="7"/>
        <v>0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>
        <f t="shared" si="8"/>
        <v>0</v>
      </c>
      <c r="P5" s="5"/>
      <c r="Q5" s="40"/>
      <c r="R5" s="3">
        <f>AVERAGE($E$2:E5)</f>
        <v>5</v>
      </c>
      <c r="S5" s="5"/>
      <c r="T5" s="5"/>
      <c r="U5" s="5"/>
      <c r="V5" s="5"/>
      <c r="W5" s="86"/>
      <c r="X5" s="25"/>
      <c r="Y5">
        <v>327</v>
      </c>
      <c r="AE5" s="2">
        <v>3</v>
      </c>
      <c r="AF5">
        <f t="shared" si="22"/>
        <v>0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f t="shared" si="13"/>
        <v>0</v>
      </c>
      <c r="AL5">
        <v>4</v>
      </c>
      <c r="AM5" s="27" t="s">
        <v>26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f t="shared" ref="AU3:AU66" si="23">COUNTIFS($D$2:$D$259,AM5)</f>
        <v>0</v>
      </c>
      <c r="AV5" s="5">
        <f t="shared" si="14"/>
        <v>1</v>
      </c>
      <c r="AW5" s="5">
        <f t="shared" si="15"/>
        <v>1</v>
      </c>
      <c r="AX5" s="5">
        <f t="shared" si="16"/>
        <v>1</v>
      </c>
      <c r="AY5" s="5">
        <f t="shared" si="17"/>
        <v>1</v>
      </c>
      <c r="AZ5" s="5">
        <f t="shared" si="18"/>
        <v>1</v>
      </c>
      <c r="BA5" s="5">
        <f t="shared" si="19"/>
        <v>0</v>
      </c>
      <c r="BB5" s="5">
        <f t="shared" si="20"/>
        <v>0</v>
      </c>
      <c r="BD5">
        <v>0</v>
      </c>
      <c r="BE5">
        <v>0</v>
      </c>
      <c r="BF5">
        <v>3</v>
      </c>
      <c r="BG5">
        <f>SUM(BD5:BF5)</f>
        <v>3</v>
      </c>
      <c r="DA5" s="5"/>
      <c r="DB5" s="5"/>
      <c r="DC5" s="5"/>
      <c r="DD5" s="5"/>
      <c r="DE5" s="5"/>
      <c r="DF5" s="5"/>
      <c r="DG5" s="5"/>
      <c r="DH5" s="5"/>
      <c r="DI5" s="5"/>
      <c r="DJ5" s="5"/>
      <c r="DL5" s="5"/>
      <c r="DM5" s="5"/>
      <c r="DN5" s="5"/>
      <c r="DO5" s="5"/>
      <c r="DP5" s="5"/>
      <c r="DQ5" s="5"/>
      <c r="DR5" s="5"/>
      <c r="DS5" s="5"/>
      <c r="DT5" s="5"/>
      <c r="DU5" s="5"/>
      <c r="DW5" s="5"/>
      <c r="DX5" s="5"/>
      <c r="DY5" s="5"/>
      <c r="DZ5" s="5"/>
      <c r="EA5" s="5"/>
      <c r="EB5" s="5"/>
      <c r="EC5" s="5"/>
      <c r="ED5" s="5"/>
      <c r="EE5" s="5"/>
      <c r="EF5" s="5"/>
    </row>
    <row r="6" spans="1:136" s="5" customFormat="1" x14ac:dyDescent="0.4">
      <c r="A6" s="5">
        <v>5</v>
      </c>
      <c r="B6" s="28">
        <v>45667</v>
      </c>
      <c r="C6" s="5" t="s">
        <v>14</v>
      </c>
      <c r="H6" s="5">
        <f t="shared" si="6"/>
        <v>0</v>
      </c>
      <c r="I6" s="5">
        <f t="shared" si="7"/>
        <v>0</v>
      </c>
      <c r="J6" s="5">
        <f t="shared" si="0"/>
        <v>0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8"/>
        <v>0</v>
      </c>
      <c r="Q6" s="40"/>
      <c r="R6" s="8">
        <f>AVERAGE($E$2:E6)</f>
        <v>5</v>
      </c>
      <c r="V6" s="68"/>
      <c r="W6" s="25"/>
      <c r="X6" s="25"/>
      <c r="Y6">
        <v>328</v>
      </c>
      <c r="Z6" s="61"/>
      <c r="AE6" s="2">
        <v>4</v>
      </c>
      <c r="AF6" s="5">
        <f t="shared" si="22"/>
        <v>0</v>
      </c>
      <c r="AG6">
        <f t="shared" si="9"/>
        <v>0</v>
      </c>
      <c r="AH6">
        <f t="shared" si="10"/>
        <v>0</v>
      </c>
      <c r="AI6">
        <f t="shared" si="11"/>
        <v>0</v>
      </c>
      <c r="AJ6">
        <f t="shared" si="12"/>
        <v>0</v>
      </c>
      <c r="AK6">
        <f t="shared" si="13"/>
        <v>0</v>
      </c>
      <c r="AL6" s="5">
        <v>5</v>
      </c>
      <c r="AM6" s="27" t="s">
        <v>27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f t="shared" si="23"/>
        <v>0</v>
      </c>
      <c r="AV6" s="5">
        <f t="shared" si="14"/>
        <v>0</v>
      </c>
      <c r="AW6" s="5">
        <f t="shared" si="15"/>
        <v>0</v>
      </c>
      <c r="AX6" s="5">
        <f t="shared" si="16"/>
        <v>0</v>
      </c>
      <c r="AY6" s="5">
        <f t="shared" si="17"/>
        <v>0</v>
      </c>
      <c r="AZ6" s="5">
        <f t="shared" si="18"/>
        <v>0</v>
      </c>
      <c r="BA6" s="5">
        <f t="shared" si="19"/>
        <v>0</v>
      </c>
      <c r="BB6" s="5">
        <f t="shared" si="20"/>
        <v>0</v>
      </c>
      <c r="BD6">
        <v>0</v>
      </c>
      <c r="BE6">
        <v>0</v>
      </c>
      <c r="BF6">
        <v>4</v>
      </c>
      <c r="BG6">
        <f t="shared" ref="BG6:BG69" si="24">SUM(BD6:BF6)</f>
        <v>4</v>
      </c>
    </row>
    <row r="7" spans="1:136" x14ac:dyDescent="0.4">
      <c r="A7" s="5">
        <v>6</v>
      </c>
      <c r="B7" s="28">
        <v>45670</v>
      </c>
      <c r="C7" s="5" t="s">
        <v>15</v>
      </c>
      <c r="D7" s="5"/>
      <c r="E7" s="5"/>
      <c r="F7" s="5"/>
      <c r="G7" s="5"/>
      <c r="H7" s="5">
        <f t="shared" si="6"/>
        <v>0</v>
      </c>
      <c r="I7" s="5">
        <f t="shared" si="7"/>
        <v>0</v>
      </c>
      <c r="J7" s="5">
        <f t="shared" si="0"/>
        <v>0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>
        <f t="shared" si="8"/>
        <v>0</v>
      </c>
      <c r="P7" s="5"/>
      <c r="Q7" s="40"/>
      <c r="R7" s="3">
        <f>AVERAGE($E$2:E7)</f>
        <v>5</v>
      </c>
      <c r="S7" s="5"/>
      <c r="T7" s="5"/>
      <c r="U7" s="5"/>
      <c r="V7" s="68"/>
      <c r="W7" s="86"/>
      <c r="X7" s="25"/>
      <c r="Y7">
        <v>329</v>
      </c>
      <c r="AE7" s="1">
        <v>5</v>
      </c>
      <c r="AF7">
        <f t="shared" si="22"/>
        <v>0</v>
      </c>
      <c r="AG7">
        <f t="shared" si="9"/>
        <v>0</v>
      </c>
      <c r="AH7">
        <f t="shared" si="10"/>
        <v>0</v>
      </c>
      <c r="AI7">
        <f t="shared" si="11"/>
        <v>0</v>
      </c>
      <c r="AJ7">
        <f t="shared" si="12"/>
        <v>0</v>
      </c>
      <c r="AK7">
        <f t="shared" si="13"/>
        <v>0</v>
      </c>
      <c r="AL7">
        <v>6</v>
      </c>
      <c r="AM7" s="27" t="s">
        <v>28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f t="shared" si="23"/>
        <v>0</v>
      </c>
      <c r="AV7" s="5">
        <f t="shared" si="14"/>
        <v>1</v>
      </c>
      <c r="AW7" s="5">
        <f t="shared" si="15"/>
        <v>1</v>
      </c>
      <c r="AX7" s="5">
        <f t="shared" si="16"/>
        <v>1</v>
      </c>
      <c r="AY7" s="5">
        <f t="shared" si="17"/>
        <v>1</v>
      </c>
      <c r="AZ7" s="5">
        <f t="shared" si="18"/>
        <v>0</v>
      </c>
      <c r="BA7" s="5">
        <f t="shared" si="19"/>
        <v>0</v>
      </c>
      <c r="BB7" s="5">
        <f t="shared" si="20"/>
        <v>0</v>
      </c>
      <c r="BD7">
        <v>0</v>
      </c>
      <c r="BE7">
        <v>0</v>
      </c>
      <c r="BF7">
        <v>5</v>
      </c>
      <c r="BG7">
        <f t="shared" si="24"/>
        <v>5</v>
      </c>
      <c r="DA7" s="5"/>
      <c r="DB7" s="5"/>
      <c r="DC7" s="5"/>
      <c r="DD7" s="5"/>
      <c r="DE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S7" s="5"/>
      <c r="DT7" s="5"/>
      <c r="DU7" s="5"/>
      <c r="DW7" s="5"/>
      <c r="DX7" s="5"/>
      <c r="DY7" s="5"/>
      <c r="DZ7" s="5"/>
      <c r="EA7" s="5"/>
      <c r="EB7" s="5"/>
      <c r="EC7" s="5"/>
      <c r="ED7" s="5"/>
      <c r="EE7" s="5"/>
      <c r="EF7" s="5"/>
    </row>
    <row r="8" spans="1:136" x14ac:dyDescent="0.4">
      <c r="A8" s="5">
        <v>7</v>
      </c>
      <c r="B8" s="28">
        <v>45671</v>
      </c>
      <c r="C8" s="5" t="s">
        <v>16</v>
      </c>
      <c r="D8" s="5"/>
      <c r="E8" s="5"/>
      <c r="F8" s="5"/>
      <c r="G8" s="5"/>
      <c r="H8" s="5">
        <f t="shared" si="6"/>
        <v>0</v>
      </c>
      <c r="I8" s="5">
        <f t="shared" si="7"/>
        <v>0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>
        <f t="shared" si="8"/>
        <v>0</v>
      </c>
      <c r="P8" s="5"/>
      <c r="Q8" s="40"/>
      <c r="R8" s="3">
        <f>AVERAGE($E$2:E8)</f>
        <v>5</v>
      </c>
      <c r="S8" s="5"/>
      <c r="T8" s="5"/>
      <c r="U8" s="5"/>
      <c r="V8" s="5"/>
      <c r="W8" s="86"/>
      <c r="X8" s="25"/>
      <c r="Y8">
        <v>330</v>
      </c>
      <c r="AE8" s="1">
        <v>6</v>
      </c>
      <c r="AF8">
        <f t="shared" si="22"/>
        <v>0</v>
      </c>
      <c r="AG8">
        <f t="shared" si="9"/>
        <v>0</v>
      </c>
      <c r="AH8">
        <f t="shared" si="10"/>
        <v>0</v>
      </c>
      <c r="AI8">
        <f t="shared" si="11"/>
        <v>0</v>
      </c>
      <c r="AJ8">
        <f t="shared" si="12"/>
        <v>0</v>
      </c>
      <c r="AK8">
        <f t="shared" si="13"/>
        <v>0</v>
      </c>
      <c r="AL8">
        <v>7</v>
      </c>
      <c r="AM8" s="27" t="s">
        <v>29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>
        <v>0</v>
      </c>
      <c r="AU8" s="5">
        <f t="shared" si="23"/>
        <v>0</v>
      </c>
      <c r="AV8" s="5">
        <f t="shared" si="14"/>
        <v>2</v>
      </c>
      <c r="AW8" s="5">
        <f t="shared" si="15"/>
        <v>2</v>
      </c>
      <c r="AX8" s="5">
        <f t="shared" si="16"/>
        <v>2</v>
      </c>
      <c r="AY8" s="5">
        <f t="shared" si="17"/>
        <v>2</v>
      </c>
      <c r="AZ8" s="5">
        <f t="shared" si="18"/>
        <v>1</v>
      </c>
      <c r="BA8" s="5">
        <f t="shared" si="19"/>
        <v>1</v>
      </c>
      <c r="BB8" s="5">
        <f t="shared" si="20"/>
        <v>1</v>
      </c>
      <c r="BD8">
        <v>0</v>
      </c>
      <c r="BE8">
        <v>0</v>
      </c>
      <c r="BF8">
        <v>6</v>
      </c>
      <c r="BG8">
        <f t="shared" si="24"/>
        <v>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S8" s="5"/>
      <c r="DT8" s="5"/>
      <c r="DU8" s="5"/>
      <c r="DW8" s="5"/>
      <c r="DX8" s="5"/>
      <c r="DY8" s="5"/>
      <c r="DZ8" s="5"/>
      <c r="EA8" s="5"/>
      <c r="EB8" s="5"/>
      <c r="EC8" s="5"/>
      <c r="ED8" s="5"/>
      <c r="EE8" s="5"/>
      <c r="EF8" s="5"/>
    </row>
    <row r="9" spans="1:136" s="5" customFormat="1" x14ac:dyDescent="0.4">
      <c r="A9" s="5">
        <v>8</v>
      </c>
      <c r="B9" s="46">
        <v>45672</v>
      </c>
      <c r="C9" s="2" t="s">
        <v>12</v>
      </c>
      <c r="H9" s="5">
        <f t="shared" si="6"/>
        <v>0</v>
      </c>
      <c r="I9" s="5">
        <f t="shared" si="7"/>
        <v>0</v>
      </c>
      <c r="J9" s="5">
        <f t="shared" si="0"/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0</v>
      </c>
      <c r="O9" s="5">
        <f t="shared" si="8"/>
        <v>0</v>
      </c>
      <c r="R9" s="8">
        <f>AVERAGE($E$2:E9)</f>
        <v>5</v>
      </c>
      <c r="W9" s="25"/>
      <c r="X9" s="25"/>
      <c r="Y9" s="5">
        <v>331</v>
      </c>
      <c r="Z9" s="61"/>
      <c r="AE9" s="5">
        <v>7</v>
      </c>
      <c r="AF9" s="5">
        <f t="shared" si="22"/>
        <v>0</v>
      </c>
      <c r="AG9">
        <f t="shared" si="9"/>
        <v>0</v>
      </c>
      <c r="AH9">
        <f t="shared" si="10"/>
        <v>0</v>
      </c>
      <c r="AI9">
        <f t="shared" si="11"/>
        <v>0</v>
      </c>
      <c r="AJ9">
        <f t="shared" si="12"/>
        <v>0</v>
      </c>
      <c r="AK9">
        <f t="shared" si="13"/>
        <v>0</v>
      </c>
      <c r="AL9" s="5">
        <v>8</v>
      </c>
      <c r="AM9" s="27" t="s">
        <v>30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>
        <v>0</v>
      </c>
      <c r="AU9" s="5">
        <f t="shared" si="23"/>
        <v>0</v>
      </c>
      <c r="AV9" s="5">
        <f t="shared" si="14"/>
        <v>2</v>
      </c>
      <c r="AW9" s="5">
        <f t="shared" si="15"/>
        <v>2</v>
      </c>
      <c r="AX9" s="5">
        <f t="shared" si="16"/>
        <v>2</v>
      </c>
      <c r="AY9" s="5">
        <f t="shared" si="17"/>
        <v>2</v>
      </c>
      <c r="AZ9" s="5">
        <f t="shared" si="18"/>
        <v>2</v>
      </c>
      <c r="BA9" s="5">
        <f t="shared" si="19"/>
        <v>2</v>
      </c>
      <c r="BB9" s="5">
        <f t="shared" si="20"/>
        <v>1</v>
      </c>
      <c r="BD9" s="5">
        <v>0</v>
      </c>
      <c r="BE9" s="5">
        <v>0</v>
      </c>
      <c r="BF9" s="5">
        <v>7</v>
      </c>
      <c r="BG9" s="5">
        <f t="shared" si="24"/>
        <v>7</v>
      </c>
    </row>
    <row r="10" spans="1:136" x14ac:dyDescent="0.4">
      <c r="A10" s="5">
        <v>9</v>
      </c>
      <c r="B10" s="28">
        <v>45673</v>
      </c>
      <c r="C10" s="5" t="s">
        <v>13</v>
      </c>
      <c r="D10" s="5"/>
      <c r="E10" s="5"/>
      <c r="F10" s="5"/>
      <c r="G10" s="5"/>
      <c r="H10" s="5">
        <f t="shared" si="6"/>
        <v>0</v>
      </c>
      <c r="I10" s="5">
        <f t="shared" si="7"/>
        <v>0</v>
      </c>
      <c r="J10" s="5">
        <f t="shared" si="0"/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5">
        <f t="shared" si="8"/>
        <v>0</v>
      </c>
      <c r="P10" s="5"/>
      <c r="Q10" s="40"/>
      <c r="R10" s="3">
        <f>AVERAGE($E$2:E10)</f>
        <v>5</v>
      </c>
      <c r="S10" s="5"/>
      <c r="T10" s="5"/>
      <c r="U10" s="5"/>
      <c r="V10" s="5"/>
      <c r="W10" s="86"/>
      <c r="X10" s="25"/>
      <c r="Y10">
        <v>332</v>
      </c>
      <c r="AE10" s="1">
        <v>8</v>
      </c>
      <c r="AF10">
        <f t="shared" si="22"/>
        <v>1</v>
      </c>
      <c r="AG10">
        <f t="shared" si="9"/>
        <v>1</v>
      </c>
      <c r="AH10">
        <f t="shared" si="10"/>
        <v>0</v>
      </c>
      <c r="AI10">
        <f t="shared" si="11"/>
        <v>0</v>
      </c>
      <c r="AJ10">
        <f t="shared" si="12"/>
        <v>0</v>
      </c>
      <c r="AK10">
        <f t="shared" si="13"/>
        <v>0</v>
      </c>
      <c r="AL10">
        <v>9</v>
      </c>
      <c r="AM10" s="27" t="s">
        <v>31</v>
      </c>
      <c r="AN10" s="5">
        <v>0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>
        <v>0</v>
      </c>
      <c r="AU10" s="5">
        <f t="shared" si="23"/>
        <v>0</v>
      </c>
      <c r="AV10" s="5">
        <f t="shared" si="14"/>
        <v>2</v>
      </c>
      <c r="AW10" s="5">
        <f t="shared" si="15"/>
        <v>2</v>
      </c>
      <c r="AX10" s="5">
        <f t="shared" si="16"/>
        <v>2</v>
      </c>
      <c r="AY10" s="5">
        <f t="shared" si="17"/>
        <v>2</v>
      </c>
      <c r="AZ10" s="5">
        <f t="shared" si="18"/>
        <v>1</v>
      </c>
      <c r="BA10" s="5">
        <f t="shared" si="19"/>
        <v>1</v>
      </c>
      <c r="BB10" s="5">
        <f t="shared" si="20"/>
        <v>0</v>
      </c>
      <c r="BD10">
        <v>0</v>
      </c>
      <c r="BE10">
        <v>0</v>
      </c>
      <c r="BF10">
        <v>8</v>
      </c>
      <c r="BG10">
        <f t="shared" si="24"/>
        <v>8</v>
      </c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W10" s="5"/>
      <c r="DX10" s="5"/>
      <c r="DY10" s="5"/>
      <c r="DZ10" s="5"/>
      <c r="EA10" s="5"/>
      <c r="EB10" s="5"/>
      <c r="EC10" s="5"/>
      <c r="ED10" s="5"/>
      <c r="EE10" s="5"/>
      <c r="EF10" s="5"/>
    </row>
    <row r="11" spans="1:136" x14ac:dyDescent="0.4">
      <c r="A11" s="5">
        <v>10</v>
      </c>
      <c r="B11" s="28">
        <v>45674</v>
      </c>
      <c r="C11" s="5" t="s">
        <v>14</v>
      </c>
      <c r="D11" s="5"/>
      <c r="E11" s="5"/>
      <c r="F11" s="5"/>
      <c r="G11" s="5"/>
      <c r="H11" s="5">
        <f t="shared" si="6"/>
        <v>0</v>
      </c>
      <c r="I11" s="5">
        <f t="shared" si="7"/>
        <v>0</v>
      </c>
      <c r="J11" s="5">
        <f t="shared" si="0"/>
        <v>0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0</v>
      </c>
      <c r="O11" s="5">
        <f t="shared" si="8"/>
        <v>0</v>
      </c>
      <c r="P11" s="5"/>
      <c r="Q11" s="40"/>
      <c r="R11" s="3">
        <f>AVERAGE($E$2:E11)</f>
        <v>5</v>
      </c>
      <c r="S11" s="2"/>
      <c r="T11" s="2"/>
      <c r="U11" s="5"/>
      <c r="V11" s="5"/>
      <c r="W11" s="86"/>
      <c r="X11" s="25"/>
      <c r="Y11">
        <v>333</v>
      </c>
      <c r="AE11" s="1">
        <v>9</v>
      </c>
      <c r="AF11">
        <f t="shared" si="22"/>
        <v>0</v>
      </c>
      <c r="AG11">
        <f t="shared" si="9"/>
        <v>0</v>
      </c>
      <c r="AH11">
        <f t="shared" si="10"/>
        <v>0</v>
      </c>
      <c r="AI11">
        <f t="shared" si="11"/>
        <v>0</v>
      </c>
      <c r="AJ11">
        <f t="shared" si="12"/>
        <v>0</v>
      </c>
      <c r="AK11">
        <f t="shared" si="13"/>
        <v>0</v>
      </c>
      <c r="AL11">
        <v>10</v>
      </c>
      <c r="AM11" s="27" t="s">
        <v>32</v>
      </c>
      <c r="AN11" s="5">
        <v>1</v>
      </c>
      <c r="AO11" s="5">
        <v>1</v>
      </c>
      <c r="AP11" s="5">
        <v>1</v>
      </c>
      <c r="AQ11" s="5">
        <v>0</v>
      </c>
      <c r="AR11" s="5">
        <v>1</v>
      </c>
      <c r="AS11" s="5">
        <v>1</v>
      </c>
      <c r="AT11" s="5">
        <v>0</v>
      </c>
      <c r="AU11" s="5">
        <f t="shared" si="23"/>
        <v>0</v>
      </c>
      <c r="AV11" s="5">
        <f t="shared" si="14"/>
        <v>5</v>
      </c>
      <c r="AW11" s="5">
        <f t="shared" si="15"/>
        <v>5</v>
      </c>
      <c r="AX11" s="5">
        <f t="shared" si="16"/>
        <v>4</v>
      </c>
      <c r="AY11" s="5">
        <f t="shared" si="17"/>
        <v>3</v>
      </c>
      <c r="AZ11" s="5">
        <f t="shared" si="18"/>
        <v>2</v>
      </c>
      <c r="BA11" s="5">
        <f t="shared" si="19"/>
        <v>2</v>
      </c>
      <c r="BB11" s="5">
        <f t="shared" si="20"/>
        <v>1</v>
      </c>
      <c r="BD11">
        <v>0</v>
      </c>
      <c r="BE11">
        <v>0</v>
      </c>
      <c r="BF11">
        <v>9</v>
      </c>
      <c r="BG11">
        <f t="shared" si="24"/>
        <v>9</v>
      </c>
      <c r="DA11" s="5"/>
      <c r="DB11" s="5"/>
      <c r="DC11" s="5"/>
      <c r="DD11" s="5"/>
      <c r="DE11" s="5"/>
      <c r="DF11" s="5"/>
      <c r="DG11" s="5"/>
      <c r="DH11" s="5"/>
      <c r="DI11" s="5"/>
      <c r="DJ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W11" s="5"/>
      <c r="DX11" s="5"/>
      <c r="DY11" s="5"/>
      <c r="DZ11" s="5"/>
      <c r="EA11" s="5"/>
      <c r="EB11" s="5"/>
      <c r="EC11" s="5"/>
      <c r="ED11" s="5"/>
      <c r="EE11" s="5"/>
      <c r="EF11" s="5"/>
    </row>
    <row r="12" spans="1:136" x14ac:dyDescent="0.4">
      <c r="A12" s="5">
        <v>11</v>
      </c>
      <c r="B12" s="28">
        <v>45677</v>
      </c>
      <c r="C12" s="5" t="s">
        <v>15</v>
      </c>
      <c r="D12" s="5"/>
      <c r="E12" s="5"/>
      <c r="F12" s="5"/>
      <c r="G12" s="5"/>
      <c r="H12" s="5">
        <f t="shared" si="6"/>
        <v>0</v>
      </c>
      <c r="I12" s="5">
        <f t="shared" si="7"/>
        <v>0</v>
      </c>
      <c r="J12" s="5">
        <f t="shared" si="0"/>
        <v>0</v>
      </c>
      <c r="K12" s="5">
        <f t="shared" si="1"/>
        <v>0</v>
      </c>
      <c r="L12" s="5">
        <f t="shared" si="2"/>
        <v>0</v>
      </c>
      <c r="M12" s="5">
        <f t="shared" si="3"/>
        <v>0</v>
      </c>
      <c r="N12" s="5">
        <f t="shared" si="4"/>
        <v>0</v>
      </c>
      <c r="O12" s="5">
        <f t="shared" si="8"/>
        <v>0</v>
      </c>
      <c r="P12" s="5"/>
      <c r="Q12" s="40"/>
      <c r="R12" s="3">
        <f>AVERAGE($E$2:E12)</f>
        <v>5</v>
      </c>
      <c r="S12" s="5"/>
      <c r="T12" s="5"/>
      <c r="U12" s="5"/>
      <c r="V12" s="5"/>
      <c r="W12" s="86"/>
      <c r="X12" s="25"/>
      <c r="Y12">
        <v>334</v>
      </c>
      <c r="AE12" s="2">
        <v>10</v>
      </c>
      <c r="AF12">
        <f t="shared" si="22"/>
        <v>0</v>
      </c>
      <c r="AG12">
        <f t="shared" si="9"/>
        <v>0</v>
      </c>
      <c r="AH12">
        <f t="shared" si="10"/>
        <v>0</v>
      </c>
      <c r="AI12">
        <f t="shared" si="11"/>
        <v>0</v>
      </c>
      <c r="AJ12">
        <f t="shared" si="12"/>
        <v>0</v>
      </c>
      <c r="AK12">
        <f t="shared" si="13"/>
        <v>0</v>
      </c>
      <c r="AL12">
        <v>11</v>
      </c>
      <c r="AM12" s="27" t="s">
        <v>33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>
        <v>0</v>
      </c>
      <c r="AU12" s="5">
        <f t="shared" si="23"/>
        <v>0</v>
      </c>
      <c r="AV12" s="5">
        <f t="shared" si="14"/>
        <v>2</v>
      </c>
      <c r="AW12" s="5">
        <f t="shared" si="15"/>
        <v>2</v>
      </c>
      <c r="AX12" s="5">
        <f t="shared" si="16"/>
        <v>2</v>
      </c>
      <c r="AY12" s="5">
        <f t="shared" si="17"/>
        <v>2</v>
      </c>
      <c r="AZ12" s="5">
        <f t="shared" si="18"/>
        <v>0</v>
      </c>
      <c r="BA12" s="5">
        <f t="shared" si="19"/>
        <v>0</v>
      </c>
      <c r="BB12" s="5">
        <f t="shared" si="20"/>
        <v>0</v>
      </c>
      <c r="BD12">
        <v>0</v>
      </c>
      <c r="BE12">
        <v>1</v>
      </c>
      <c r="BF12">
        <v>0</v>
      </c>
      <c r="BG12">
        <f t="shared" si="24"/>
        <v>1</v>
      </c>
    </row>
    <row r="13" spans="1:136" x14ac:dyDescent="0.4">
      <c r="A13" s="5">
        <v>12</v>
      </c>
      <c r="B13" s="28">
        <v>45678</v>
      </c>
      <c r="C13" s="5" t="s">
        <v>16</v>
      </c>
      <c r="D13" s="5"/>
      <c r="E13" s="5"/>
      <c r="F13" s="5"/>
      <c r="G13" s="5"/>
      <c r="H13" s="5">
        <f t="shared" si="6"/>
        <v>0</v>
      </c>
      <c r="I13" s="5">
        <f t="shared" si="7"/>
        <v>0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>
        <f t="shared" si="8"/>
        <v>0</v>
      </c>
      <c r="P13" s="5"/>
      <c r="Q13" s="40"/>
      <c r="R13" s="3">
        <f>AVERAGE($E$2:E13)</f>
        <v>5</v>
      </c>
      <c r="S13" s="5"/>
      <c r="T13" s="5"/>
      <c r="U13" s="5"/>
      <c r="V13" s="5"/>
      <c r="W13" s="86"/>
      <c r="X13" s="25"/>
      <c r="Y13">
        <v>335</v>
      </c>
      <c r="AE13" s="2">
        <v>11</v>
      </c>
      <c r="AF13">
        <f t="shared" si="22"/>
        <v>0</v>
      </c>
      <c r="AG13">
        <f t="shared" si="9"/>
        <v>0</v>
      </c>
      <c r="AH13">
        <f t="shared" si="10"/>
        <v>0</v>
      </c>
      <c r="AI13">
        <f t="shared" si="11"/>
        <v>0</v>
      </c>
      <c r="AJ13">
        <f t="shared" si="12"/>
        <v>0</v>
      </c>
      <c r="AK13">
        <f t="shared" si="13"/>
        <v>0</v>
      </c>
      <c r="AL13">
        <v>12</v>
      </c>
      <c r="AM13" s="27" t="s">
        <v>34</v>
      </c>
      <c r="AN13" s="5">
        <v>0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>
        <v>1</v>
      </c>
      <c r="AU13" s="5">
        <f t="shared" si="23"/>
        <v>0</v>
      </c>
      <c r="AV13" s="5">
        <f t="shared" si="14"/>
        <v>2</v>
      </c>
      <c r="AW13" s="5">
        <f t="shared" si="15"/>
        <v>1</v>
      </c>
      <c r="AX13" s="5">
        <f t="shared" si="16"/>
        <v>1</v>
      </c>
      <c r="AY13" s="5">
        <f t="shared" si="17"/>
        <v>0</v>
      </c>
      <c r="AZ13" s="5">
        <f t="shared" si="18"/>
        <v>0</v>
      </c>
      <c r="BA13" s="5">
        <f t="shared" si="19"/>
        <v>0</v>
      </c>
      <c r="BB13" s="5">
        <f t="shared" si="20"/>
        <v>0</v>
      </c>
      <c r="BD13">
        <v>0</v>
      </c>
      <c r="BE13">
        <v>1</v>
      </c>
      <c r="BF13">
        <v>1</v>
      </c>
      <c r="BG13">
        <f t="shared" si="24"/>
        <v>2</v>
      </c>
    </row>
    <row r="14" spans="1:136" x14ac:dyDescent="0.4">
      <c r="A14" s="5">
        <v>13</v>
      </c>
      <c r="B14" s="28">
        <v>45679</v>
      </c>
      <c r="C14" s="5" t="s">
        <v>12</v>
      </c>
      <c r="D14" s="5"/>
      <c r="E14" s="5"/>
      <c r="F14" s="5"/>
      <c r="G14" s="5"/>
      <c r="H14" s="5">
        <f t="shared" si="6"/>
        <v>0</v>
      </c>
      <c r="I14" s="5">
        <f t="shared" si="7"/>
        <v>0</v>
      </c>
      <c r="J14" s="5">
        <f t="shared" si="0"/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>
        <f t="shared" si="8"/>
        <v>0</v>
      </c>
      <c r="P14" s="5"/>
      <c r="Q14" s="40"/>
      <c r="R14" s="3">
        <f>AVERAGE($E$2:E14)</f>
        <v>5</v>
      </c>
      <c r="S14" s="5"/>
      <c r="T14" s="5"/>
      <c r="U14" s="5"/>
      <c r="V14" s="5"/>
      <c r="W14" s="86"/>
      <c r="X14" s="25"/>
      <c r="Y14">
        <v>336</v>
      </c>
      <c r="AE14" s="2">
        <v>12</v>
      </c>
      <c r="AF14">
        <f t="shared" si="22"/>
        <v>0</v>
      </c>
      <c r="AG14">
        <f t="shared" si="9"/>
        <v>0</v>
      </c>
      <c r="AH14">
        <f t="shared" si="10"/>
        <v>0</v>
      </c>
      <c r="AI14">
        <f t="shared" si="11"/>
        <v>0</v>
      </c>
      <c r="AJ14">
        <f t="shared" si="12"/>
        <v>0</v>
      </c>
      <c r="AK14">
        <f t="shared" si="13"/>
        <v>0</v>
      </c>
      <c r="AL14">
        <v>13</v>
      </c>
      <c r="AM14" s="27" t="s">
        <v>35</v>
      </c>
      <c r="AN14" s="5">
        <v>1</v>
      </c>
      <c r="AO14" s="5">
        <v>1</v>
      </c>
      <c r="AP14" s="5">
        <v>0</v>
      </c>
      <c r="AQ14" s="5">
        <v>0</v>
      </c>
      <c r="AR14" s="5">
        <v>0</v>
      </c>
      <c r="AS14" s="5">
        <v>1</v>
      </c>
      <c r="AT14" s="5">
        <v>0</v>
      </c>
      <c r="AU14" s="5">
        <f t="shared" si="23"/>
        <v>0</v>
      </c>
      <c r="AV14" s="5">
        <f t="shared" si="14"/>
        <v>3</v>
      </c>
      <c r="AW14" s="5">
        <f t="shared" si="15"/>
        <v>3</v>
      </c>
      <c r="AX14" s="5">
        <f t="shared" si="16"/>
        <v>2</v>
      </c>
      <c r="AY14" s="5">
        <f t="shared" si="17"/>
        <v>1</v>
      </c>
      <c r="AZ14" s="5">
        <f t="shared" si="18"/>
        <v>1</v>
      </c>
      <c r="BA14" s="5">
        <f t="shared" si="19"/>
        <v>1</v>
      </c>
      <c r="BB14" s="5">
        <f t="shared" si="20"/>
        <v>1</v>
      </c>
      <c r="BD14">
        <v>0</v>
      </c>
      <c r="BE14">
        <v>1</v>
      </c>
      <c r="BF14">
        <v>2</v>
      </c>
      <c r="BG14">
        <f t="shared" si="24"/>
        <v>3</v>
      </c>
    </row>
    <row r="15" spans="1:136" x14ac:dyDescent="0.4">
      <c r="A15" s="5">
        <v>14</v>
      </c>
      <c r="B15" s="28">
        <v>45680</v>
      </c>
      <c r="C15" s="5" t="s">
        <v>13</v>
      </c>
      <c r="D15" s="5"/>
      <c r="E15" s="5"/>
      <c r="F15" s="5"/>
      <c r="G15" s="5"/>
      <c r="H15" s="5">
        <f t="shared" si="6"/>
        <v>0</v>
      </c>
      <c r="I15" s="5">
        <f t="shared" si="7"/>
        <v>0</v>
      </c>
      <c r="J15" s="5">
        <f t="shared" si="0"/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5">
        <f t="shared" si="8"/>
        <v>0</v>
      </c>
      <c r="P15" s="5"/>
      <c r="Q15" s="40"/>
      <c r="R15" s="3">
        <f>AVERAGE($E$2:E15)</f>
        <v>5</v>
      </c>
      <c r="S15" s="5"/>
      <c r="T15" s="5"/>
      <c r="U15" s="5"/>
      <c r="V15" s="5"/>
      <c r="W15" s="86"/>
      <c r="X15" s="25"/>
      <c r="Y15">
        <v>337</v>
      </c>
      <c r="AE15" s="2">
        <v>13</v>
      </c>
      <c r="AF15">
        <f t="shared" si="22"/>
        <v>0</v>
      </c>
      <c r="AG15">
        <f t="shared" si="9"/>
        <v>0</v>
      </c>
      <c r="AH15">
        <f t="shared" si="10"/>
        <v>0</v>
      </c>
      <c r="AI15">
        <f t="shared" si="11"/>
        <v>0</v>
      </c>
      <c r="AJ15">
        <f t="shared" si="12"/>
        <v>0</v>
      </c>
      <c r="AK15">
        <f t="shared" si="13"/>
        <v>0</v>
      </c>
      <c r="AL15">
        <v>14</v>
      </c>
      <c r="AM15" s="27" t="s">
        <v>36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1</v>
      </c>
      <c r="AU15" s="5">
        <f t="shared" si="23"/>
        <v>0</v>
      </c>
      <c r="AV15" s="5">
        <f t="shared" si="14"/>
        <v>2</v>
      </c>
      <c r="AW15" s="5">
        <f t="shared" si="15"/>
        <v>1</v>
      </c>
      <c r="AX15" s="5">
        <f t="shared" si="16"/>
        <v>1</v>
      </c>
      <c r="AY15" s="5">
        <f t="shared" si="17"/>
        <v>1</v>
      </c>
      <c r="AZ15" s="5">
        <f t="shared" si="18"/>
        <v>0</v>
      </c>
      <c r="BA15" s="5">
        <f t="shared" si="19"/>
        <v>0</v>
      </c>
      <c r="BB15" s="5">
        <f t="shared" si="20"/>
        <v>0</v>
      </c>
      <c r="BD15">
        <v>0</v>
      </c>
      <c r="BE15">
        <v>1</v>
      </c>
      <c r="BF15">
        <v>3</v>
      </c>
      <c r="BG15">
        <f t="shared" si="24"/>
        <v>4</v>
      </c>
    </row>
    <row r="16" spans="1:136" x14ac:dyDescent="0.4">
      <c r="A16" s="5">
        <v>15</v>
      </c>
      <c r="B16" s="28">
        <v>45681</v>
      </c>
      <c r="C16" s="5" t="s">
        <v>14</v>
      </c>
      <c r="D16" s="5"/>
      <c r="E16" s="5"/>
      <c r="F16" s="5"/>
      <c r="G16" s="5"/>
      <c r="H16" s="5">
        <f t="shared" si="6"/>
        <v>0</v>
      </c>
      <c r="I16" s="5">
        <f t="shared" si="7"/>
        <v>0</v>
      </c>
      <c r="J16" s="5">
        <f t="shared" si="0"/>
        <v>0</v>
      </c>
      <c r="K16" s="5">
        <f t="shared" si="1"/>
        <v>0</v>
      </c>
      <c r="L16" s="5">
        <f t="shared" si="2"/>
        <v>0</v>
      </c>
      <c r="M16" s="5">
        <f t="shared" si="3"/>
        <v>0</v>
      </c>
      <c r="N16" s="5">
        <f t="shared" si="4"/>
        <v>0</v>
      </c>
      <c r="O16" s="5">
        <f t="shared" si="8"/>
        <v>0</v>
      </c>
      <c r="P16" s="5"/>
      <c r="Q16" s="40"/>
      <c r="R16" s="3">
        <f>AVERAGE($E$2:E16)</f>
        <v>5</v>
      </c>
      <c r="S16" s="5"/>
      <c r="T16" s="5"/>
      <c r="U16" s="5"/>
      <c r="V16" s="5"/>
      <c r="W16" s="86"/>
      <c r="X16" s="25"/>
      <c r="Y16">
        <v>338</v>
      </c>
      <c r="AE16" s="1">
        <v>14</v>
      </c>
      <c r="AF16">
        <f t="shared" si="22"/>
        <v>0</v>
      </c>
      <c r="AG16">
        <f t="shared" si="9"/>
        <v>0</v>
      </c>
      <c r="AH16">
        <f t="shared" si="10"/>
        <v>0</v>
      </c>
      <c r="AI16">
        <f t="shared" si="11"/>
        <v>0</v>
      </c>
      <c r="AJ16">
        <f t="shared" si="12"/>
        <v>0</v>
      </c>
      <c r="AK16">
        <f t="shared" si="13"/>
        <v>0</v>
      </c>
      <c r="AL16">
        <v>15</v>
      </c>
      <c r="AM16" s="27" t="s">
        <v>37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1</v>
      </c>
      <c r="AU16" s="5">
        <f t="shared" si="23"/>
        <v>0</v>
      </c>
      <c r="AV16" s="5">
        <f t="shared" si="14"/>
        <v>2</v>
      </c>
      <c r="AW16" s="5">
        <f t="shared" si="15"/>
        <v>1</v>
      </c>
      <c r="AX16" s="5">
        <f t="shared" si="16"/>
        <v>1</v>
      </c>
      <c r="AY16" s="5">
        <f t="shared" si="17"/>
        <v>1</v>
      </c>
      <c r="AZ16" s="5">
        <f t="shared" si="18"/>
        <v>0</v>
      </c>
      <c r="BA16" s="5">
        <f t="shared" si="19"/>
        <v>0</v>
      </c>
      <c r="BB16" s="5">
        <f t="shared" si="20"/>
        <v>0</v>
      </c>
      <c r="BD16">
        <v>0</v>
      </c>
      <c r="BE16">
        <v>1</v>
      </c>
      <c r="BF16">
        <v>4</v>
      </c>
      <c r="BG16">
        <f t="shared" si="24"/>
        <v>5</v>
      </c>
    </row>
    <row r="17" spans="1:59" x14ac:dyDescent="0.4">
      <c r="A17" s="5">
        <v>16</v>
      </c>
      <c r="B17" s="28">
        <v>45684</v>
      </c>
      <c r="C17" s="5" t="s">
        <v>15</v>
      </c>
      <c r="D17" s="5"/>
      <c r="E17" s="5"/>
      <c r="F17" s="5"/>
      <c r="G17" s="5"/>
      <c r="H17" s="5">
        <f t="shared" si="6"/>
        <v>0</v>
      </c>
      <c r="I17" s="5">
        <f t="shared" si="7"/>
        <v>0</v>
      </c>
      <c r="J17" s="5">
        <f t="shared" si="0"/>
        <v>0</v>
      </c>
      <c r="K17" s="5">
        <f t="shared" si="1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>
        <f t="shared" si="8"/>
        <v>0</v>
      </c>
      <c r="P17" s="5"/>
      <c r="Q17" s="40"/>
      <c r="R17" s="3">
        <f>AVERAGE($E$2:E17)</f>
        <v>5</v>
      </c>
      <c r="S17" s="5"/>
      <c r="T17" s="5"/>
      <c r="U17" s="5"/>
      <c r="V17" s="5"/>
      <c r="W17" s="86"/>
      <c r="X17" s="25"/>
      <c r="Y17">
        <v>339</v>
      </c>
      <c r="AE17" s="1">
        <v>15</v>
      </c>
      <c r="AF17">
        <f t="shared" si="22"/>
        <v>0</v>
      </c>
      <c r="AG17">
        <f t="shared" si="9"/>
        <v>0</v>
      </c>
      <c r="AH17">
        <f t="shared" si="10"/>
        <v>0</v>
      </c>
      <c r="AI17">
        <f t="shared" si="11"/>
        <v>0</v>
      </c>
      <c r="AJ17">
        <f t="shared" si="12"/>
        <v>0</v>
      </c>
      <c r="AK17">
        <f t="shared" si="13"/>
        <v>0</v>
      </c>
      <c r="AL17">
        <v>16</v>
      </c>
      <c r="AM17" s="27" t="s">
        <v>38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f t="shared" si="23"/>
        <v>0</v>
      </c>
      <c r="AV17" s="5">
        <f t="shared" si="14"/>
        <v>0</v>
      </c>
      <c r="AW17" s="5">
        <f t="shared" si="15"/>
        <v>0</v>
      </c>
      <c r="AX17" s="5">
        <f t="shared" si="16"/>
        <v>0</v>
      </c>
      <c r="AY17" s="5">
        <f t="shared" si="17"/>
        <v>0</v>
      </c>
      <c r="AZ17" s="5">
        <f t="shared" si="18"/>
        <v>0</v>
      </c>
      <c r="BA17" s="5">
        <f t="shared" si="19"/>
        <v>0</v>
      </c>
      <c r="BB17" s="5">
        <f t="shared" si="20"/>
        <v>0</v>
      </c>
      <c r="BD17">
        <v>0</v>
      </c>
      <c r="BE17">
        <v>1</v>
      </c>
      <c r="BF17">
        <v>5</v>
      </c>
      <c r="BG17">
        <f t="shared" si="24"/>
        <v>6</v>
      </c>
    </row>
    <row r="18" spans="1:59" x14ac:dyDescent="0.4">
      <c r="A18" s="5">
        <v>17</v>
      </c>
      <c r="B18" s="28">
        <v>45685</v>
      </c>
      <c r="C18" s="5" t="s">
        <v>16</v>
      </c>
      <c r="D18" s="5"/>
      <c r="E18" s="5"/>
      <c r="F18" s="5"/>
      <c r="G18" s="5"/>
      <c r="H18" s="5">
        <f t="shared" si="6"/>
        <v>0</v>
      </c>
      <c r="I18" s="5">
        <f t="shared" si="7"/>
        <v>0</v>
      </c>
      <c r="J18" s="5">
        <f t="shared" si="0"/>
        <v>0</v>
      </c>
      <c r="K18" s="5">
        <f t="shared" si="1"/>
        <v>0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5">
        <f t="shared" si="8"/>
        <v>0</v>
      </c>
      <c r="P18" s="5"/>
      <c r="Q18" s="40"/>
      <c r="R18" s="3">
        <f>AVERAGE($E$2:E18)</f>
        <v>5</v>
      </c>
      <c r="S18" s="5"/>
      <c r="T18" s="5"/>
      <c r="U18" s="5"/>
      <c r="V18" s="5"/>
      <c r="W18" s="86"/>
      <c r="X18" s="25"/>
      <c r="Y18">
        <v>340</v>
      </c>
      <c r="AE18" s="1">
        <v>16</v>
      </c>
      <c r="AF18">
        <f t="shared" si="22"/>
        <v>0</v>
      </c>
      <c r="AG18">
        <f t="shared" si="9"/>
        <v>0</v>
      </c>
      <c r="AH18">
        <f t="shared" si="10"/>
        <v>0</v>
      </c>
      <c r="AI18">
        <f t="shared" si="11"/>
        <v>0</v>
      </c>
      <c r="AJ18">
        <f t="shared" si="12"/>
        <v>0</v>
      </c>
      <c r="AK18">
        <f t="shared" si="13"/>
        <v>0</v>
      </c>
      <c r="AL18">
        <v>17</v>
      </c>
      <c r="AM18" s="27" t="s">
        <v>39</v>
      </c>
      <c r="AN18" s="5">
        <v>1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>
        <v>0</v>
      </c>
      <c r="AU18" s="5">
        <f t="shared" si="23"/>
        <v>0</v>
      </c>
      <c r="AV18" s="5">
        <f t="shared" si="14"/>
        <v>2</v>
      </c>
      <c r="AW18" s="5">
        <f t="shared" si="15"/>
        <v>2</v>
      </c>
      <c r="AX18" s="5">
        <f t="shared" si="16"/>
        <v>1</v>
      </c>
      <c r="AY18" s="5">
        <f t="shared" si="17"/>
        <v>1</v>
      </c>
      <c r="AZ18" s="5">
        <f t="shared" si="18"/>
        <v>1</v>
      </c>
      <c r="BA18" s="5">
        <f t="shared" si="19"/>
        <v>0</v>
      </c>
      <c r="BB18" s="5">
        <f t="shared" si="20"/>
        <v>0</v>
      </c>
      <c r="BD18">
        <v>0</v>
      </c>
      <c r="BE18">
        <v>1</v>
      </c>
      <c r="BF18">
        <v>6</v>
      </c>
      <c r="BG18">
        <f t="shared" si="24"/>
        <v>7</v>
      </c>
    </row>
    <row r="19" spans="1:59" x14ac:dyDescent="0.4">
      <c r="A19" s="5">
        <v>18</v>
      </c>
      <c r="B19" s="28">
        <v>45686</v>
      </c>
      <c r="C19" s="5" t="s">
        <v>12</v>
      </c>
      <c r="D19" s="5"/>
      <c r="E19" s="5"/>
      <c r="F19" s="5"/>
      <c r="G19" s="5"/>
      <c r="H19" s="5">
        <f t="shared" si="6"/>
        <v>0</v>
      </c>
      <c r="I19" s="5">
        <f t="shared" si="7"/>
        <v>0</v>
      </c>
      <c r="J19" s="5">
        <f t="shared" si="0"/>
        <v>0</v>
      </c>
      <c r="K19" s="5">
        <f t="shared" si="1"/>
        <v>0</v>
      </c>
      <c r="L19" s="5">
        <f t="shared" si="2"/>
        <v>0</v>
      </c>
      <c r="M19" s="5">
        <f t="shared" si="3"/>
        <v>0</v>
      </c>
      <c r="N19" s="5">
        <f t="shared" si="4"/>
        <v>0</v>
      </c>
      <c r="O19" s="5">
        <f t="shared" si="8"/>
        <v>0</v>
      </c>
      <c r="P19" s="5"/>
      <c r="Q19" s="40"/>
      <c r="R19" s="3">
        <f>AVERAGE($E$2:E19)</f>
        <v>5</v>
      </c>
      <c r="S19" s="5"/>
      <c r="T19" s="5"/>
      <c r="U19" s="5"/>
      <c r="V19" s="5"/>
      <c r="W19" s="86"/>
      <c r="X19" s="25"/>
      <c r="Y19">
        <v>341</v>
      </c>
      <c r="AE19" s="1">
        <v>17</v>
      </c>
      <c r="AF19">
        <f t="shared" si="22"/>
        <v>0</v>
      </c>
      <c r="AG19">
        <f t="shared" si="9"/>
        <v>0</v>
      </c>
      <c r="AH19">
        <f t="shared" si="10"/>
        <v>0</v>
      </c>
      <c r="AI19">
        <f t="shared" si="11"/>
        <v>0</v>
      </c>
      <c r="AJ19">
        <f t="shared" si="12"/>
        <v>0</v>
      </c>
      <c r="AK19">
        <f t="shared" si="13"/>
        <v>0</v>
      </c>
      <c r="AL19">
        <v>18</v>
      </c>
      <c r="AM19" s="27" t="s">
        <v>40</v>
      </c>
      <c r="AN19" s="5">
        <v>0</v>
      </c>
      <c r="AO19" s="5">
        <v>0</v>
      </c>
      <c r="AP19" s="5">
        <v>1</v>
      </c>
      <c r="AQ19" s="5">
        <v>0</v>
      </c>
      <c r="AR19" s="5">
        <v>0</v>
      </c>
      <c r="AS19" s="5">
        <v>1</v>
      </c>
      <c r="AT19" s="5">
        <v>2</v>
      </c>
      <c r="AU19" s="5">
        <f t="shared" si="23"/>
        <v>0</v>
      </c>
      <c r="AV19" s="5">
        <f t="shared" si="14"/>
        <v>4</v>
      </c>
      <c r="AW19" s="5">
        <f t="shared" si="15"/>
        <v>2</v>
      </c>
      <c r="AX19" s="5">
        <f t="shared" si="16"/>
        <v>2</v>
      </c>
      <c r="AY19" s="5">
        <f t="shared" si="17"/>
        <v>2</v>
      </c>
      <c r="AZ19" s="5">
        <f t="shared" si="18"/>
        <v>1</v>
      </c>
      <c r="BA19" s="5">
        <f t="shared" si="19"/>
        <v>1</v>
      </c>
      <c r="BB19" s="5">
        <f t="shared" si="20"/>
        <v>1</v>
      </c>
      <c r="BD19">
        <v>0</v>
      </c>
      <c r="BE19">
        <v>1</v>
      </c>
      <c r="BF19">
        <v>7</v>
      </c>
      <c r="BG19">
        <f t="shared" si="24"/>
        <v>8</v>
      </c>
    </row>
    <row r="20" spans="1:59" x14ac:dyDescent="0.4">
      <c r="A20" s="5">
        <v>19</v>
      </c>
      <c r="B20" s="28">
        <v>45687</v>
      </c>
      <c r="C20" s="5" t="s">
        <v>13</v>
      </c>
      <c r="D20" s="5"/>
      <c r="E20" s="5"/>
      <c r="F20" s="5"/>
      <c r="G20" s="5"/>
      <c r="H20" s="5">
        <f t="shared" si="6"/>
        <v>0</v>
      </c>
      <c r="I20" s="5">
        <f t="shared" si="7"/>
        <v>0</v>
      </c>
      <c r="J20" s="5">
        <f t="shared" si="0"/>
        <v>0</v>
      </c>
      <c r="K20" s="5">
        <f t="shared" si="1"/>
        <v>0</v>
      </c>
      <c r="L20" s="5">
        <f t="shared" si="2"/>
        <v>0</v>
      </c>
      <c r="M20" s="5">
        <f t="shared" si="3"/>
        <v>0</v>
      </c>
      <c r="N20" s="5">
        <f t="shared" si="4"/>
        <v>0</v>
      </c>
      <c r="O20" s="5">
        <f t="shared" si="8"/>
        <v>0</v>
      </c>
      <c r="P20" s="5"/>
      <c r="Q20" s="40"/>
      <c r="R20" s="3">
        <f>AVERAGE($E$2:E20)</f>
        <v>5</v>
      </c>
      <c r="S20" s="5"/>
      <c r="T20" s="5"/>
      <c r="U20" s="5"/>
      <c r="V20" s="5"/>
      <c r="W20" s="86"/>
      <c r="X20" s="25"/>
      <c r="Y20">
        <v>342</v>
      </c>
      <c r="AE20" s="2">
        <v>18</v>
      </c>
      <c r="AF20">
        <f t="shared" si="22"/>
        <v>0</v>
      </c>
      <c r="AG20">
        <f t="shared" si="9"/>
        <v>0</v>
      </c>
      <c r="AH20">
        <f t="shared" si="10"/>
        <v>0</v>
      </c>
      <c r="AI20">
        <f t="shared" si="11"/>
        <v>0</v>
      </c>
      <c r="AJ20">
        <f t="shared" si="12"/>
        <v>0</v>
      </c>
      <c r="AK20">
        <f t="shared" si="13"/>
        <v>0</v>
      </c>
      <c r="AL20">
        <v>19</v>
      </c>
      <c r="AM20" s="27" t="s">
        <v>41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1</v>
      </c>
      <c r="AT20" s="5">
        <v>2</v>
      </c>
      <c r="AU20" s="5">
        <f t="shared" si="23"/>
        <v>0</v>
      </c>
      <c r="AV20" s="5">
        <f t="shared" si="14"/>
        <v>4</v>
      </c>
      <c r="AW20" s="5">
        <f t="shared" si="15"/>
        <v>2</v>
      </c>
      <c r="AX20" s="5">
        <f t="shared" si="16"/>
        <v>1</v>
      </c>
      <c r="AY20" s="5">
        <f t="shared" si="17"/>
        <v>1</v>
      </c>
      <c r="AZ20" s="5">
        <f t="shared" si="18"/>
        <v>1</v>
      </c>
      <c r="BA20" s="5">
        <f t="shared" si="19"/>
        <v>1</v>
      </c>
      <c r="BB20" s="5">
        <f t="shared" si="20"/>
        <v>1</v>
      </c>
      <c r="BD20">
        <v>0</v>
      </c>
      <c r="BE20">
        <v>1</v>
      </c>
      <c r="BF20">
        <v>8</v>
      </c>
      <c r="BG20">
        <f t="shared" si="24"/>
        <v>9</v>
      </c>
    </row>
    <row r="21" spans="1:59" x14ac:dyDescent="0.4">
      <c r="A21" s="5">
        <v>20</v>
      </c>
      <c r="B21" s="28">
        <v>45688</v>
      </c>
      <c r="C21" s="5" t="s">
        <v>14</v>
      </c>
      <c r="D21" s="5"/>
      <c r="E21" s="5"/>
      <c r="F21" s="5"/>
      <c r="G21" s="5"/>
      <c r="H21" s="5">
        <f t="shared" si="6"/>
        <v>0</v>
      </c>
      <c r="I21" s="5">
        <f t="shared" si="7"/>
        <v>0</v>
      </c>
      <c r="J21" s="5">
        <f t="shared" si="0"/>
        <v>0</v>
      </c>
      <c r="K21" s="5">
        <f t="shared" si="1"/>
        <v>0</v>
      </c>
      <c r="L21" s="5">
        <f t="shared" si="2"/>
        <v>0</v>
      </c>
      <c r="M21" s="5">
        <f t="shared" si="3"/>
        <v>0</v>
      </c>
      <c r="N21" s="5">
        <f t="shared" si="4"/>
        <v>0</v>
      </c>
      <c r="O21" s="5">
        <f t="shared" si="8"/>
        <v>0</v>
      </c>
      <c r="P21" s="5"/>
      <c r="Q21" s="3">
        <f>AVERAGE($D$2:$D20)</f>
        <v>512</v>
      </c>
      <c r="R21" s="3">
        <f>AVERAGE($E$2:E21)</f>
        <v>5</v>
      </c>
      <c r="S21" s="5"/>
      <c r="T21" s="5"/>
      <c r="U21" s="5"/>
      <c r="V21" s="5"/>
      <c r="W21" s="86"/>
      <c r="X21" s="25"/>
      <c r="Y21">
        <v>343</v>
      </c>
      <c r="AE21" s="2">
        <v>19</v>
      </c>
      <c r="AF21">
        <f t="shared" si="22"/>
        <v>0</v>
      </c>
      <c r="AG21">
        <f t="shared" si="9"/>
        <v>0</v>
      </c>
      <c r="AH21">
        <f t="shared" si="10"/>
        <v>0</v>
      </c>
      <c r="AI21">
        <f t="shared" si="11"/>
        <v>0</v>
      </c>
      <c r="AJ21">
        <f t="shared" si="12"/>
        <v>0</v>
      </c>
      <c r="AK21">
        <f t="shared" si="13"/>
        <v>0</v>
      </c>
      <c r="AL21">
        <v>20</v>
      </c>
      <c r="AM21" s="27" t="s">
        <v>42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1</v>
      </c>
      <c r="AT21" s="5">
        <v>0</v>
      </c>
      <c r="AU21" s="5">
        <f t="shared" si="23"/>
        <v>0</v>
      </c>
      <c r="AV21" s="5">
        <f t="shared" si="14"/>
        <v>2</v>
      </c>
      <c r="AW21" s="5">
        <f t="shared" si="15"/>
        <v>2</v>
      </c>
      <c r="AX21" s="5">
        <f t="shared" si="16"/>
        <v>2</v>
      </c>
      <c r="AY21" s="5">
        <f t="shared" si="17"/>
        <v>2</v>
      </c>
      <c r="AZ21" s="5">
        <f t="shared" si="18"/>
        <v>2</v>
      </c>
      <c r="BA21" s="5">
        <f t="shared" si="19"/>
        <v>1</v>
      </c>
      <c r="BB21" s="5">
        <f t="shared" si="20"/>
        <v>1</v>
      </c>
      <c r="BD21">
        <v>0</v>
      </c>
      <c r="BE21">
        <v>1</v>
      </c>
      <c r="BF21">
        <v>9</v>
      </c>
      <c r="BG21">
        <f t="shared" si="24"/>
        <v>10</v>
      </c>
    </row>
    <row r="22" spans="1:59" x14ac:dyDescent="0.4">
      <c r="A22" s="5">
        <v>21</v>
      </c>
      <c r="B22" s="28">
        <v>45691</v>
      </c>
      <c r="C22" s="5" t="s">
        <v>15</v>
      </c>
      <c r="D22" s="5"/>
      <c r="E22" s="5"/>
      <c r="F22" s="5"/>
      <c r="G22" s="5"/>
      <c r="H22" s="5">
        <f t="shared" si="6"/>
        <v>0</v>
      </c>
      <c r="I22" s="5">
        <f t="shared" si="7"/>
        <v>0</v>
      </c>
      <c r="J22" s="5">
        <f t="shared" si="0"/>
        <v>0</v>
      </c>
      <c r="K22" s="5">
        <f t="shared" si="1"/>
        <v>0</v>
      </c>
      <c r="L22" s="5">
        <f t="shared" si="2"/>
        <v>0</v>
      </c>
      <c r="M22" s="5">
        <f t="shared" si="3"/>
        <v>0</v>
      </c>
      <c r="N22" s="5">
        <f t="shared" si="4"/>
        <v>0</v>
      </c>
      <c r="O22" s="5">
        <f t="shared" si="8"/>
        <v>0</v>
      </c>
      <c r="P22" s="5"/>
      <c r="Q22" s="3">
        <f>AVERAGE($D$2:$D21)</f>
        <v>512</v>
      </c>
      <c r="R22" s="3">
        <f>AVERAGE($E$2:E22)</f>
        <v>5</v>
      </c>
      <c r="S22" s="5"/>
      <c r="T22" s="5"/>
      <c r="U22" s="5"/>
      <c r="V22" s="5"/>
      <c r="W22" s="86"/>
      <c r="X22" s="25"/>
      <c r="Y22">
        <v>344</v>
      </c>
      <c r="AE22" s="2">
        <v>20</v>
      </c>
      <c r="AF22">
        <f t="shared" si="22"/>
        <v>0</v>
      </c>
      <c r="AG22">
        <f t="shared" si="9"/>
        <v>0</v>
      </c>
      <c r="AH22">
        <f t="shared" si="10"/>
        <v>0</v>
      </c>
      <c r="AI22">
        <f t="shared" si="11"/>
        <v>0</v>
      </c>
      <c r="AJ22">
        <f t="shared" si="12"/>
        <v>0</v>
      </c>
      <c r="AK22">
        <f t="shared" si="13"/>
        <v>0</v>
      </c>
      <c r="AL22">
        <v>21</v>
      </c>
      <c r="AM22" s="27" t="s">
        <v>43</v>
      </c>
      <c r="AN22" s="5">
        <v>0</v>
      </c>
      <c r="AO22" s="5">
        <v>0</v>
      </c>
      <c r="AP22" s="5">
        <v>0</v>
      </c>
      <c r="AQ22" s="5">
        <v>1</v>
      </c>
      <c r="AR22" s="5">
        <v>1</v>
      </c>
      <c r="AS22" s="5">
        <v>0</v>
      </c>
      <c r="AT22" s="5">
        <v>1</v>
      </c>
      <c r="AU22" s="5">
        <f t="shared" si="23"/>
        <v>0</v>
      </c>
      <c r="AV22" s="5">
        <f t="shared" si="14"/>
        <v>3</v>
      </c>
      <c r="AW22" s="5">
        <f t="shared" si="15"/>
        <v>2</v>
      </c>
      <c r="AX22" s="5">
        <f t="shared" si="16"/>
        <v>2</v>
      </c>
      <c r="AY22" s="5">
        <f t="shared" si="17"/>
        <v>2</v>
      </c>
      <c r="AZ22" s="5">
        <f t="shared" si="18"/>
        <v>2</v>
      </c>
      <c r="BA22" s="5">
        <f t="shared" si="19"/>
        <v>1</v>
      </c>
      <c r="BB22" s="5">
        <f t="shared" si="20"/>
        <v>0</v>
      </c>
      <c r="BD22">
        <v>0</v>
      </c>
      <c r="BE22">
        <v>2</v>
      </c>
      <c r="BF22">
        <v>0</v>
      </c>
      <c r="BG22">
        <f t="shared" si="24"/>
        <v>2</v>
      </c>
    </row>
    <row r="23" spans="1:59" x14ac:dyDescent="0.4">
      <c r="A23" s="5">
        <v>22</v>
      </c>
      <c r="B23" s="28">
        <v>45692</v>
      </c>
      <c r="C23" s="5" t="s">
        <v>16</v>
      </c>
      <c r="D23" s="5"/>
      <c r="E23" s="5"/>
      <c r="F23" s="5"/>
      <c r="G23" s="5"/>
      <c r="H23" s="5">
        <f t="shared" si="6"/>
        <v>0</v>
      </c>
      <c r="I23" s="5">
        <f t="shared" si="7"/>
        <v>0</v>
      </c>
      <c r="J23" s="5">
        <f t="shared" si="0"/>
        <v>0</v>
      </c>
      <c r="K23" s="5">
        <f t="shared" si="1"/>
        <v>0</v>
      </c>
      <c r="L23" s="5">
        <f t="shared" si="2"/>
        <v>0</v>
      </c>
      <c r="M23" s="5">
        <f t="shared" si="3"/>
        <v>0</v>
      </c>
      <c r="N23" s="5">
        <f t="shared" si="4"/>
        <v>0</v>
      </c>
      <c r="O23" s="5">
        <f t="shared" si="8"/>
        <v>0</v>
      </c>
      <c r="P23" s="5"/>
      <c r="Q23" s="3">
        <f>AVERAGE($D$2:$D22)</f>
        <v>512</v>
      </c>
      <c r="R23" s="3">
        <f>AVERAGE($E$2:E23)</f>
        <v>5</v>
      </c>
      <c r="S23" s="5"/>
      <c r="T23" s="5"/>
      <c r="U23" s="5"/>
      <c r="V23" s="5"/>
      <c r="W23" s="86"/>
      <c r="X23" s="25"/>
      <c r="Y23">
        <v>345</v>
      </c>
      <c r="AE23" s="2">
        <v>21</v>
      </c>
      <c r="AF23">
        <f t="shared" si="22"/>
        <v>0</v>
      </c>
      <c r="AG23">
        <f t="shared" si="9"/>
        <v>0</v>
      </c>
      <c r="AH23">
        <f t="shared" si="10"/>
        <v>0</v>
      </c>
      <c r="AI23">
        <f t="shared" si="11"/>
        <v>0</v>
      </c>
      <c r="AJ23">
        <f t="shared" si="12"/>
        <v>0</v>
      </c>
      <c r="AK23">
        <f t="shared" si="13"/>
        <v>0</v>
      </c>
      <c r="AL23">
        <v>22</v>
      </c>
      <c r="AM23" s="27" t="s">
        <v>44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f t="shared" si="23"/>
        <v>0</v>
      </c>
      <c r="AV23" s="5">
        <f t="shared" si="14"/>
        <v>1</v>
      </c>
      <c r="AW23" s="5">
        <f t="shared" si="15"/>
        <v>0</v>
      </c>
      <c r="AX23" s="5">
        <f t="shared" si="16"/>
        <v>0</v>
      </c>
      <c r="AY23" s="5">
        <f t="shared" si="17"/>
        <v>0</v>
      </c>
      <c r="AZ23" s="5">
        <f t="shared" si="18"/>
        <v>0</v>
      </c>
      <c r="BA23" s="5">
        <f t="shared" si="19"/>
        <v>0</v>
      </c>
      <c r="BB23" s="5">
        <f t="shared" si="20"/>
        <v>0</v>
      </c>
      <c r="BD23">
        <v>0</v>
      </c>
      <c r="BE23">
        <v>2</v>
      </c>
      <c r="BF23">
        <v>1</v>
      </c>
      <c r="BG23">
        <f t="shared" si="24"/>
        <v>3</v>
      </c>
    </row>
    <row r="24" spans="1:59" ht="15.75" customHeight="1" x14ac:dyDescent="0.4">
      <c r="A24" s="5">
        <v>23</v>
      </c>
      <c r="B24" s="28">
        <v>45693</v>
      </c>
      <c r="C24" s="5" t="s">
        <v>12</v>
      </c>
      <c r="D24" s="5"/>
      <c r="E24" s="5"/>
      <c r="F24" s="5"/>
      <c r="G24" s="5"/>
      <c r="H24" s="5">
        <f t="shared" si="6"/>
        <v>0</v>
      </c>
      <c r="I24" s="5">
        <f t="shared" si="7"/>
        <v>0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5">
        <f t="shared" si="4"/>
        <v>0</v>
      </c>
      <c r="O24" s="5">
        <f t="shared" si="8"/>
        <v>0</v>
      </c>
      <c r="P24" s="5"/>
      <c r="Q24" s="3">
        <f>AVERAGE($D$2:$D23)</f>
        <v>512</v>
      </c>
      <c r="R24" s="3">
        <f>AVERAGE($E$2:E24)</f>
        <v>5</v>
      </c>
      <c r="S24" s="5"/>
      <c r="T24" s="5"/>
      <c r="U24" s="5"/>
      <c r="V24" s="5"/>
      <c r="W24" s="86"/>
      <c r="X24" s="25"/>
      <c r="Y24">
        <v>346</v>
      </c>
      <c r="AE24" s="2">
        <v>22</v>
      </c>
      <c r="AF24">
        <f t="shared" si="22"/>
        <v>0</v>
      </c>
      <c r="AG24">
        <f t="shared" si="9"/>
        <v>0</v>
      </c>
      <c r="AH24">
        <f t="shared" si="10"/>
        <v>0</v>
      </c>
      <c r="AI24">
        <f t="shared" si="11"/>
        <v>0</v>
      </c>
      <c r="AJ24">
        <f t="shared" si="12"/>
        <v>0</v>
      </c>
      <c r="AK24">
        <f t="shared" si="13"/>
        <v>0</v>
      </c>
      <c r="AL24">
        <v>23</v>
      </c>
      <c r="AM24" s="27" t="s">
        <v>45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f t="shared" si="23"/>
        <v>0</v>
      </c>
      <c r="AV24" s="5">
        <f t="shared" si="14"/>
        <v>1</v>
      </c>
      <c r="AW24" s="5">
        <f t="shared" si="15"/>
        <v>1</v>
      </c>
      <c r="AX24" s="5">
        <f t="shared" si="16"/>
        <v>1</v>
      </c>
      <c r="AY24" s="5">
        <f t="shared" si="17"/>
        <v>1</v>
      </c>
      <c r="AZ24" s="5">
        <f t="shared" si="18"/>
        <v>1</v>
      </c>
      <c r="BA24" s="5">
        <f t="shared" si="19"/>
        <v>1</v>
      </c>
      <c r="BB24" s="5">
        <f t="shared" si="20"/>
        <v>1</v>
      </c>
      <c r="BD24">
        <v>0</v>
      </c>
      <c r="BE24">
        <v>2</v>
      </c>
      <c r="BF24">
        <v>2</v>
      </c>
      <c r="BG24">
        <f t="shared" si="24"/>
        <v>4</v>
      </c>
    </row>
    <row r="25" spans="1:59" x14ac:dyDescent="0.4">
      <c r="A25" s="5">
        <v>24</v>
      </c>
      <c r="B25" s="28">
        <v>45694</v>
      </c>
      <c r="C25" s="5" t="s">
        <v>13</v>
      </c>
      <c r="D25" s="5"/>
      <c r="E25" s="5"/>
      <c r="F25" s="5"/>
      <c r="G25" s="5"/>
      <c r="H25" s="5">
        <f t="shared" si="6"/>
        <v>0</v>
      </c>
      <c r="I25" s="5">
        <f t="shared" si="7"/>
        <v>0</v>
      </c>
      <c r="J25" s="5">
        <f t="shared" si="0"/>
        <v>0</v>
      </c>
      <c r="K25" s="5">
        <f t="shared" si="1"/>
        <v>0</v>
      </c>
      <c r="L25" s="5">
        <f t="shared" si="2"/>
        <v>0</v>
      </c>
      <c r="M25" s="5">
        <f t="shared" si="3"/>
        <v>0</v>
      </c>
      <c r="N25" s="5">
        <f t="shared" si="4"/>
        <v>0</v>
      </c>
      <c r="O25" s="5">
        <f t="shared" si="8"/>
        <v>0</v>
      </c>
      <c r="P25" s="5"/>
      <c r="Q25" s="3">
        <f>AVERAGE($D$2:$D24)</f>
        <v>512</v>
      </c>
      <c r="R25" s="3">
        <f>AVERAGE($E$2:E25)</f>
        <v>5</v>
      </c>
      <c r="S25" s="5"/>
      <c r="T25" s="5"/>
      <c r="U25" s="5"/>
      <c r="V25" s="5"/>
      <c r="W25" s="86"/>
      <c r="X25" s="25"/>
      <c r="Y25">
        <v>347</v>
      </c>
      <c r="AE25" s="1">
        <v>23</v>
      </c>
      <c r="AF25">
        <f t="shared" si="22"/>
        <v>0</v>
      </c>
      <c r="AG25">
        <f t="shared" si="9"/>
        <v>0</v>
      </c>
      <c r="AH25">
        <f t="shared" si="10"/>
        <v>0</v>
      </c>
      <c r="AI25">
        <f t="shared" si="11"/>
        <v>0</v>
      </c>
      <c r="AJ25">
        <f t="shared" si="12"/>
        <v>0</v>
      </c>
      <c r="AK25">
        <f t="shared" si="13"/>
        <v>0</v>
      </c>
      <c r="AL25">
        <v>24</v>
      </c>
      <c r="AM25" s="27" t="s">
        <v>46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f t="shared" si="23"/>
        <v>0</v>
      </c>
      <c r="AV25" s="5">
        <f t="shared" si="14"/>
        <v>1</v>
      </c>
      <c r="AW25" s="5">
        <f t="shared" si="15"/>
        <v>1</v>
      </c>
      <c r="AX25" s="5">
        <f t="shared" si="16"/>
        <v>1</v>
      </c>
      <c r="AY25" s="5">
        <f t="shared" si="17"/>
        <v>1</v>
      </c>
      <c r="AZ25" s="5">
        <f t="shared" si="18"/>
        <v>1</v>
      </c>
      <c r="BA25" s="5">
        <f t="shared" si="19"/>
        <v>1</v>
      </c>
      <c r="BB25" s="5">
        <f t="shared" si="20"/>
        <v>1</v>
      </c>
      <c r="BD25">
        <v>0</v>
      </c>
      <c r="BE25">
        <v>2</v>
      </c>
      <c r="BF25">
        <v>3</v>
      </c>
      <c r="BG25">
        <f t="shared" si="24"/>
        <v>5</v>
      </c>
    </row>
    <row r="26" spans="1:59" x14ac:dyDescent="0.4">
      <c r="A26" s="5">
        <v>25</v>
      </c>
      <c r="B26" s="28">
        <v>45695</v>
      </c>
      <c r="C26" s="5" t="s">
        <v>14</v>
      </c>
      <c r="D26" s="5"/>
      <c r="E26" s="5"/>
      <c r="F26" s="5"/>
      <c r="G26" s="5"/>
      <c r="H26" s="5">
        <f t="shared" si="6"/>
        <v>0</v>
      </c>
      <c r="I26" s="5">
        <f t="shared" si="7"/>
        <v>0</v>
      </c>
      <c r="J26" s="5">
        <f t="shared" si="0"/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0</v>
      </c>
      <c r="O26" s="5">
        <f t="shared" si="8"/>
        <v>0</v>
      </c>
      <c r="P26" s="5"/>
      <c r="Q26" s="3">
        <f>AVERAGE($D$2:$D25)</f>
        <v>512</v>
      </c>
      <c r="R26" s="3">
        <f>AVERAGE($E$2:E26)</f>
        <v>5</v>
      </c>
      <c r="S26" s="5"/>
      <c r="T26" s="5"/>
      <c r="U26" s="5"/>
      <c r="V26" s="5"/>
      <c r="W26" s="86"/>
      <c r="X26" s="25"/>
      <c r="Y26">
        <v>348</v>
      </c>
      <c r="AE26" s="1">
        <v>24</v>
      </c>
      <c r="AF26">
        <f t="shared" si="22"/>
        <v>0</v>
      </c>
      <c r="AG26">
        <f t="shared" si="9"/>
        <v>0</v>
      </c>
      <c r="AH26">
        <f t="shared" si="10"/>
        <v>0</v>
      </c>
      <c r="AI26">
        <f t="shared" si="11"/>
        <v>0</v>
      </c>
      <c r="AJ26">
        <f t="shared" si="12"/>
        <v>0</v>
      </c>
      <c r="AK26">
        <f t="shared" si="13"/>
        <v>0</v>
      </c>
      <c r="AL26">
        <v>25</v>
      </c>
      <c r="AM26" s="27" t="s">
        <v>47</v>
      </c>
      <c r="AN26" s="5">
        <v>0</v>
      </c>
      <c r="AO26" s="5">
        <v>0</v>
      </c>
      <c r="AP26" s="5">
        <v>1</v>
      </c>
      <c r="AQ26" s="5">
        <v>1</v>
      </c>
      <c r="AR26" s="5">
        <v>0</v>
      </c>
      <c r="AS26" s="5">
        <v>0</v>
      </c>
      <c r="AT26" s="5">
        <v>0</v>
      </c>
      <c r="AU26" s="5">
        <f t="shared" si="23"/>
        <v>0</v>
      </c>
      <c r="AV26" s="5">
        <f t="shared" si="14"/>
        <v>2</v>
      </c>
      <c r="AW26" s="5">
        <f t="shared" si="15"/>
        <v>2</v>
      </c>
      <c r="AX26" s="5">
        <f t="shared" si="16"/>
        <v>2</v>
      </c>
      <c r="AY26" s="5">
        <f t="shared" si="17"/>
        <v>2</v>
      </c>
      <c r="AZ26" s="5">
        <f t="shared" si="18"/>
        <v>1</v>
      </c>
      <c r="BA26" s="5">
        <f t="shared" si="19"/>
        <v>0</v>
      </c>
      <c r="BB26" s="5">
        <f t="shared" si="20"/>
        <v>0</v>
      </c>
      <c r="BD26">
        <v>0</v>
      </c>
      <c r="BE26">
        <v>2</v>
      </c>
      <c r="BF26">
        <v>4</v>
      </c>
      <c r="BG26">
        <f t="shared" si="24"/>
        <v>6</v>
      </c>
    </row>
    <row r="27" spans="1:59" x14ac:dyDescent="0.4">
      <c r="A27" s="5">
        <v>26</v>
      </c>
      <c r="B27" s="28">
        <v>45698</v>
      </c>
      <c r="C27" s="5" t="s">
        <v>15</v>
      </c>
      <c r="D27" s="5"/>
      <c r="E27" s="5"/>
      <c r="F27" s="5"/>
      <c r="G27" s="5"/>
      <c r="H27" s="5">
        <f t="shared" si="6"/>
        <v>0</v>
      </c>
      <c r="I27" s="5">
        <f t="shared" si="7"/>
        <v>0</v>
      </c>
      <c r="J27" s="5">
        <f t="shared" si="0"/>
        <v>0</v>
      </c>
      <c r="K27" s="5">
        <f t="shared" si="1"/>
        <v>0</v>
      </c>
      <c r="L27" s="5">
        <f t="shared" si="2"/>
        <v>0</v>
      </c>
      <c r="M27" s="5">
        <f t="shared" si="3"/>
        <v>0</v>
      </c>
      <c r="N27" s="5">
        <f t="shared" si="4"/>
        <v>0</v>
      </c>
      <c r="O27" s="5">
        <f t="shared" si="8"/>
        <v>0</v>
      </c>
      <c r="P27" s="5"/>
      <c r="Q27" s="3">
        <f>AVERAGE($D$2:$D26)</f>
        <v>512</v>
      </c>
      <c r="R27" s="3">
        <f>AVERAGE($E$2:E27)</f>
        <v>5</v>
      </c>
      <c r="S27" s="5"/>
      <c r="T27" s="5"/>
      <c r="U27" s="5"/>
      <c r="V27" s="5"/>
      <c r="W27" s="86"/>
      <c r="X27" s="25"/>
      <c r="Y27">
        <v>349</v>
      </c>
      <c r="AE27" s="1">
        <v>25</v>
      </c>
      <c r="AF27">
        <f t="shared" si="22"/>
        <v>0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f t="shared" si="13"/>
        <v>0</v>
      </c>
      <c r="AL27">
        <v>26</v>
      </c>
      <c r="AM27" s="27" t="s">
        <v>48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f t="shared" si="23"/>
        <v>0</v>
      </c>
      <c r="AV27" s="5">
        <f t="shared" si="14"/>
        <v>1</v>
      </c>
      <c r="AW27" s="5">
        <f t="shared" si="15"/>
        <v>1</v>
      </c>
      <c r="AX27" s="5">
        <f t="shared" si="16"/>
        <v>1</v>
      </c>
      <c r="AY27" s="5">
        <f t="shared" si="17"/>
        <v>0</v>
      </c>
      <c r="AZ27" s="5">
        <f t="shared" si="18"/>
        <v>0</v>
      </c>
      <c r="BA27" s="5">
        <f t="shared" si="19"/>
        <v>0</v>
      </c>
      <c r="BB27" s="5">
        <f t="shared" si="20"/>
        <v>0</v>
      </c>
      <c r="BD27">
        <v>0</v>
      </c>
      <c r="BE27">
        <v>2</v>
      </c>
      <c r="BF27">
        <v>5</v>
      </c>
      <c r="BG27">
        <f t="shared" si="24"/>
        <v>7</v>
      </c>
    </row>
    <row r="28" spans="1:59" x14ac:dyDescent="0.4">
      <c r="A28" s="5">
        <v>27</v>
      </c>
      <c r="B28" s="28">
        <v>45699</v>
      </c>
      <c r="C28" s="5" t="s">
        <v>16</v>
      </c>
      <c r="D28" s="5"/>
      <c r="E28" s="5"/>
      <c r="F28" s="5"/>
      <c r="G28" s="5"/>
      <c r="H28" s="5">
        <f t="shared" si="6"/>
        <v>0</v>
      </c>
      <c r="I28" s="5">
        <f t="shared" si="7"/>
        <v>0</v>
      </c>
      <c r="J28" s="5">
        <f t="shared" si="0"/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5">
        <f t="shared" si="4"/>
        <v>0</v>
      </c>
      <c r="O28" s="5">
        <f t="shared" si="8"/>
        <v>0</v>
      </c>
      <c r="P28" s="5"/>
      <c r="Q28" s="3">
        <f>AVERAGE($D$2:$D27)</f>
        <v>512</v>
      </c>
      <c r="R28" s="3">
        <f>AVERAGE($E$2:E28)</f>
        <v>5</v>
      </c>
      <c r="S28" s="5"/>
      <c r="T28" s="5"/>
      <c r="U28" s="5"/>
      <c r="V28" s="5"/>
      <c r="W28" s="86"/>
      <c r="X28" s="25"/>
      <c r="Y28">
        <v>350</v>
      </c>
      <c r="AE28" s="1">
        <v>26</v>
      </c>
      <c r="AF28">
        <f t="shared" si="22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f t="shared" si="13"/>
        <v>0</v>
      </c>
      <c r="AL28">
        <v>27</v>
      </c>
      <c r="AM28" s="27" t="s">
        <v>49</v>
      </c>
      <c r="AN28" s="5">
        <v>1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f t="shared" si="23"/>
        <v>0</v>
      </c>
      <c r="AV28" s="5">
        <f t="shared" si="14"/>
        <v>2</v>
      </c>
      <c r="AW28" s="5">
        <f t="shared" si="15"/>
        <v>2</v>
      </c>
      <c r="AX28" s="5">
        <f t="shared" si="16"/>
        <v>1</v>
      </c>
      <c r="AY28" s="5">
        <f t="shared" si="17"/>
        <v>0</v>
      </c>
      <c r="AZ28" s="5">
        <f t="shared" si="18"/>
        <v>0</v>
      </c>
      <c r="BA28" s="5">
        <f t="shared" si="19"/>
        <v>0</v>
      </c>
      <c r="BB28" s="5">
        <f t="shared" si="20"/>
        <v>0</v>
      </c>
      <c r="BD28">
        <v>0</v>
      </c>
      <c r="BE28">
        <v>2</v>
      </c>
      <c r="BF28">
        <v>6</v>
      </c>
      <c r="BG28">
        <f t="shared" si="24"/>
        <v>8</v>
      </c>
    </row>
    <row r="29" spans="1:59" x14ac:dyDescent="0.4">
      <c r="A29" s="5">
        <v>28</v>
      </c>
      <c r="B29" s="28">
        <v>45700</v>
      </c>
      <c r="C29" s="5" t="s">
        <v>12</v>
      </c>
      <c r="D29" s="5"/>
      <c r="E29" s="5"/>
      <c r="F29" s="5"/>
      <c r="G29" s="5"/>
      <c r="H29" s="5">
        <f t="shared" si="6"/>
        <v>0</v>
      </c>
      <c r="I29" s="5">
        <f t="shared" si="7"/>
        <v>0</v>
      </c>
      <c r="J29" s="5">
        <f t="shared" si="0"/>
        <v>0</v>
      </c>
      <c r="K29" s="5">
        <f t="shared" si="1"/>
        <v>0</v>
      </c>
      <c r="L29" s="5">
        <f t="shared" si="2"/>
        <v>0</v>
      </c>
      <c r="M29" s="5">
        <f t="shared" si="3"/>
        <v>0</v>
      </c>
      <c r="N29" s="5">
        <f t="shared" si="4"/>
        <v>0</v>
      </c>
      <c r="O29" s="5">
        <f t="shared" si="8"/>
        <v>0</v>
      </c>
      <c r="P29" s="5"/>
      <c r="Q29" s="3">
        <f>AVERAGE($D$2:$D28)</f>
        <v>512</v>
      </c>
      <c r="R29" s="3">
        <f>AVERAGE($E$2:E29)</f>
        <v>5</v>
      </c>
      <c r="S29" s="5"/>
      <c r="T29" s="5"/>
      <c r="U29" s="5"/>
      <c r="V29" s="5"/>
      <c r="W29" s="86"/>
      <c r="X29" s="25"/>
      <c r="Y29">
        <v>351</v>
      </c>
      <c r="AE29" s="1">
        <v>27</v>
      </c>
      <c r="AF29">
        <f t="shared" si="22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f t="shared" si="13"/>
        <v>0</v>
      </c>
      <c r="AL29">
        <v>28</v>
      </c>
      <c r="AM29" s="27" t="s">
        <v>50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f t="shared" si="23"/>
        <v>0</v>
      </c>
      <c r="AV29" s="5">
        <f t="shared" si="14"/>
        <v>0</v>
      </c>
      <c r="AW29" s="5">
        <f t="shared" si="15"/>
        <v>0</v>
      </c>
      <c r="AX29" s="5">
        <f t="shared" si="16"/>
        <v>0</v>
      </c>
      <c r="AY29" s="5">
        <f t="shared" si="17"/>
        <v>0</v>
      </c>
      <c r="AZ29" s="5">
        <f t="shared" si="18"/>
        <v>0</v>
      </c>
      <c r="BA29" s="5">
        <f t="shared" si="19"/>
        <v>0</v>
      </c>
      <c r="BB29" s="5">
        <f t="shared" si="20"/>
        <v>0</v>
      </c>
      <c r="BD29">
        <v>0</v>
      </c>
      <c r="BE29">
        <v>2</v>
      </c>
      <c r="BF29">
        <v>7</v>
      </c>
      <c r="BG29">
        <f t="shared" si="24"/>
        <v>9</v>
      </c>
    </row>
    <row r="30" spans="1:59" x14ac:dyDescent="0.4">
      <c r="A30" s="5">
        <v>29</v>
      </c>
      <c r="B30" s="28">
        <v>45701</v>
      </c>
      <c r="C30" s="5" t="s">
        <v>13</v>
      </c>
      <c r="D30" s="5"/>
      <c r="E30" s="5"/>
      <c r="F30" s="5"/>
      <c r="G30" s="5"/>
      <c r="H30" s="5">
        <f t="shared" si="6"/>
        <v>0</v>
      </c>
      <c r="I30" s="5">
        <f t="shared" si="7"/>
        <v>0</v>
      </c>
      <c r="J30" s="5">
        <f t="shared" si="0"/>
        <v>0</v>
      </c>
      <c r="K30" s="5">
        <f t="shared" si="1"/>
        <v>0</v>
      </c>
      <c r="L30" s="5">
        <f t="shared" si="2"/>
        <v>0</v>
      </c>
      <c r="M30" s="5">
        <f t="shared" si="3"/>
        <v>0</v>
      </c>
      <c r="N30" s="5">
        <f t="shared" si="4"/>
        <v>0</v>
      </c>
      <c r="O30" s="5">
        <f t="shared" si="8"/>
        <v>0</v>
      </c>
      <c r="P30" s="5"/>
      <c r="Q30" s="3">
        <f>AVERAGE($D$2:$D29)</f>
        <v>512</v>
      </c>
      <c r="R30" s="3">
        <f>AVERAGE($E$2:E30)</f>
        <v>5</v>
      </c>
      <c r="S30" s="5"/>
      <c r="T30" s="5"/>
      <c r="U30" s="5"/>
      <c r="V30" s="5"/>
      <c r="W30" s="86"/>
      <c r="X30" s="25"/>
      <c r="Y30">
        <v>352</v>
      </c>
      <c r="AL30">
        <v>29</v>
      </c>
      <c r="AM30" s="27" t="s">
        <v>51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0</v>
      </c>
      <c r="AT30" s="5">
        <v>0</v>
      </c>
      <c r="AU30" s="5">
        <f t="shared" si="23"/>
        <v>0</v>
      </c>
      <c r="AV30" s="5">
        <f t="shared" si="14"/>
        <v>1</v>
      </c>
      <c r="AW30" s="5">
        <f t="shared" si="15"/>
        <v>1</v>
      </c>
      <c r="AX30" s="5">
        <f t="shared" si="16"/>
        <v>1</v>
      </c>
      <c r="AY30" s="5">
        <f t="shared" si="17"/>
        <v>1</v>
      </c>
      <c r="AZ30" s="5">
        <f t="shared" si="18"/>
        <v>1</v>
      </c>
      <c r="BA30" s="5">
        <f t="shared" si="19"/>
        <v>1</v>
      </c>
      <c r="BB30" s="5">
        <f t="shared" si="20"/>
        <v>0</v>
      </c>
      <c r="BD30">
        <v>0</v>
      </c>
      <c r="BE30">
        <v>2</v>
      </c>
      <c r="BF30">
        <v>8</v>
      </c>
      <c r="BG30">
        <f t="shared" si="24"/>
        <v>10</v>
      </c>
    </row>
    <row r="31" spans="1:59" x14ac:dyDescent="0.4">
      <c r="A31" s="5">
        <v>30</v>
      </c>
      <c r="B31" s="28">
        <v>45702</v>
      </c>
      <c r="C31" s="5" t="s">
        <v>14</v>
      </c>
      <c r="D31" s="5"/>
      <c r="E31" s="5"/>
      <c r="F31" s="5"/>
      <c r="G31" s="5"/>
      <c r="H31" s="5">
        <f t="shared" si="6"/>
        <v>0</v>
      </c>
      <c r="I31" s="5">
        <f t="shared" si="7"/>
        <v>0</v>
      </c>
      <c r="J31" s="5">
        <f t="shared" si="0"/>
        <v>0</v>
      </c>
      <c r="K31" s="5">
        <f t="shared" si="1"/>
        <v>0</v>
      </c>
      <c r="L31" s="5">
        <f t="shared" si="2"/>
        <v>0</v>
      </c>
      <c r="M31" s="5">
        <f t="shared" si="3"/>
        <v>0</v>
      </c>
      <c r="N31" s="5">
        <f t="shared" si="4"/>
        <v>0</v>
      </c>
      <c r="O31" s="5">
        <f t="shared" si="8"/>
        <v>0</v>
      </c>
      <c r="P31" s="5"/>
      <c r="Q31" s="3">
        <f>AVERAGE($D$2:$D30)</f>
        <v>512</v>
      </c>
      <c r="R31" s="3">
        <f>AVERAGE($E$2:E31)</f>
        <v>5</v>
      </c>
      <c r="S31" s="5"/>
      <c r="T31" s="5"/>
      <c r="U31" s="5"/>
      <c r="V31" s="5"/>
      <c r="W31" s="86"/>
      <c r="X31" s="25"/>
      <c r="Y31">
        <v>353</v>
      </c>
      <c r="AL31">
        <v>30</v>
      </c>
      <c r="AM31" s="27" t="s">
        <v>52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f t="shared" si="23"/>
        <v>0</v>
      </c>
      <c r="AV31" s="5">
        <f t="shared" si="14"/>
        <v>1</v>
      </c>
      <c r="AW31" s="5">
        <f t="shared" si="15"/>
        <v>1</v>
      </c>
      <c r="AX31" s="5">
        <f t="shared" si="16"/>
        <v>0</v>
      </c>
      <c r="AY31" s="5">
        <f t="shared" si="17"/>
        <v>0</v>
      </c>
      <c r="AZ31" s="5">
        <f t="shared" si="18"/>
        <v>0</v>
      </c>
      <c r="BA31" s="5">
        <f t="shared" si="19"/>
        <v>0</v>
      </c>
      <c r="BB31" s="5">
        <f t="shared" si="20"/>
        <v>0</v>
      </c>
      <c r="BD31">
        <v>0</v>
      </c>
      <c r="BE31">
        <v>2</v>
      </c>
      <c r="BF31">
        <v>9</v>
      </c>
      <c r="BG31">
        <f t="shared" si="24"/>
        <v>11</v>
      </c>
    </row>
    <row r="32" spans="1:59" x14ac:dyDescent="0.4">
      <c r="A32" s="5">
        <v>31</v>
      </c>
      <c r="B32" s="28">
        <v>45705</v>
      </c>
      <c r="C32" s="5" t="s">
        <v>15</v>
      </c>
      <c r="D32" s="5"/>
      <c r="E32" s="5"/>
      <c r="F32" s="5"/>
      <c r="G32" s="5"/>
      <c r="H32" s="5">
        <f t="shared" si="6"/>
        <v>0</v>
      </c>
      <c r="I32" s="5">
        <f t="shared" si="7"/>
        <v>0</v>
      </c>
      <c r="J32" s="5">
        <f t="shared" si="0"/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5">
        <f t="shared" si="4"/>
        <v>0</v>
      </c>
      <c r="O32" s="5">
        <f t="shared" si="8"/>
        <v>0</v>
      </c>
      <c r="P32" s="5"/>
      <c r="Q32" s="3">
        <f>AVERAGE($D$2:$D31)</f>
        <v>512</v>
      </c>
      <c r="R32" s="3">
        <f>AVERAGE($E$2:E32)</f>
        <v>5</v>
      </c>
      <c r="S32" s="5"/>
      <c r="T32" s="5"/>
      <c r="U32" s="5"/>
      <c r="V32" s="5"/>
      <c r="W32" s="86"/>
      <c r="X32" s="25"/>
      <c r="Y32">
        <v>354</v>
      </c>
      <c r="AL32">
        <v>31</v>
      </c>
      <c r="AM32" s="27" t="s">
        <v>53</v>
      </c>
      <c r="AN32" s="5">
        <v>1</v>
      </c>
      <c r="AO32" s="5">
        <v>1</v>
      </c>
      <c r="AP32" s="5">
        <v>0</v>
      </c>
      <c r="AQ32" s="5">
        <v>0</v>
      </c>
      <c r="AR32" s="5">
        <v>2</v>
      </c>
      <c r="AS32" s="5">
        <v>0</v>
      </c>
      <c r="AT32" s="5">
        <v>0</v>
      </c>
      <c r="AU32" s="5">
        <f t="shared" si="23"/>
        <v>0</v>
      </c>
      <c r="AV32" s="5">
        <f t="shared" si="14"/>
        <v>4</v>
      </c>
      <c r="AW32" s="5">
        <f t="shared" si="15"/>
        <v>4</v>
      </c>
      <c r="AX32" s="5">
        <f t="shared" si="16"/>
        <v>3</v>
      </c>
      <c r="AY32" s="5">
        <f t="shared" si="17"/>
        <v>2</v>
      </c>
      <c r="AZ32" s="5">
        <f t="shared" si="18"/>
        <v>2</v>
      </c>
      <c r="BA32" s="5">
        <f t="shared" si="19"/>
        <v>2</v>
      </c>
      <c r="BB32" s="5">
        <f t="shared" si="20"/>
        <v>0</v>
      </c>
      <c r="BD32">
        <v>0</v>
      </c>
      <c r="BE32">
        <v>3</v>
      </c>
      <c r="BF32">
        <v>0</v>
      </c>
      <c r="BG32">
        <f t="shared" si="24"/>
        <v>3</v>
      </c>
    </row>
    <row r="33" spans="1:59" x14ac:dyDescent="0.4">
      <c r="A33" s="5">
        <v>32</v>
      </c>
      <c r="B33" s="28">
        <v>45706</v>
      </c>
      <c r="C33" s="5" t="s">
        <v>16</v>
      </c>
      <c r="D33" s="5"/>
      <c r="E33" s="5"/>
      <c r="F33" s="5"/>
      <c r="G33" s="5"/>
      <c r="H33" s="5">
        <f t="shared" si="6"/>
        <v>0</v>
      </c>
      <c r="I33" s="5">
        <f t="shared" si="7"/>
        <v>0</v>
      </c>
      <c r="J33" s="5">
        <f t="shared" si="0"/>
        <v>0</v>
      </c>
      <c r="K33" s="5">
        <f t="shared" si="1"/>
        <v>0</v>
      </c>
      <c r="L33" s="5">
        <f t="shared" si="2"/>
        <v>0</v>
      </c>
      <c r="M33" s="5">
        <f t="shared" si="3"/>
        <v>0</v>
      </c>
      <c r="N33" s="5">
        <f t="shared" si="4"/>
        <v>0</v>
      </c>
      <c r="O33" s="5">
        <f t="shared" si="8"/>
        <v>0</v>
      </c>
      <c r="P33" s="5"/>
      <c r="Q33" s="3">
        <f>AVERAGE($D$2:$D32)</f>
        <v>512</v>
      </c>
      <c r="R33" s="3">
        <f>AVERAGE($E$2:E33)</f>
        <v>5</v>
      </c>
      <c r="S33" s="5"/>
      <c r="T33" s="5"/>
      <c r="U33" s="5"/>
      <c r="V33" s="5"/>
      <c r="W33" s="86"/>
      <c r="X33" s="25"/>
      <c r="Y33">
        <v>355</v>
      </c>
      <c r="AL33">
        <v>32</v>
      </c>
      <c r="AM33" s="27" t="s">
        <v>54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f t="shared" si="23"/>
        <v>0</v>
      </c>
      <c r="AV33" s="5">
        <f t="shared" si="14"/>
        <v>1</v>
      </c>
      <c r="AW33" s="5">
        <f t="shared" si="15"/>
        <v>1</v>
      </c>
      <c r="AX33" s="5">
        <f t="shared" si="16"/>
        <v>1</v>
      </c>
      <c r="AY33" s="5">
        <f t="shared" si="17"/>
        <v>1</v>
      </c>
      <c r="AZ33" s="5">
        <f t="shared" si="18"/>
        <v>1</v>
      </c>
      <c r="BA33" s="5">
        <f t="shared" si="19"/>
        <v>1</v>
      </c>
      <c r="BB33" s="5">
        <f t="shared" si="20"/>
        <v>0</v>
      </c>
      <c r="BD33">
        <v>0</v>
      </c>
      <c r="BE33">
        <v>3</v>
      </c>
      <c r="BF33">
        <v>1</v>
      </c>
      <c r="BG33">
        <f t="shared" si="24"/>
        <v>4</v>
      </c>
    </row>
    <row r="34" spans="1:59" x14ac:dyDescent="0.4">
      <c r="A34" s="5">
        <v>33</v>
      </c>
      <c r="B34" s="28">
        <v>45707</v>
      </c>
      <c r="C34" s="5" t="s">
        <v>12</v>
      </c>
      <c r="D34" s="5"/>
      <c r="E34" s="5"/>
      <c r="F34" s="5"/>
      <c r="G34" s="5"/>
      <c r="H34" s="5">
        <f t="shared" si="6"/>
        <v>0</v>
      </c>
      <c r="I34" s="5">
        <f t="shared" si="7"/>
        <v>0</v>
      </c>
      <c r="J34" s="5">
        <f t="shared" si="0"/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5">
        <f t="shared" si="4"/>
        <v>0</v>
      </c>
      <c r="O34" s="5">
        <f t="shared" si="8"/>
        <v>0</v>
      </c>
      <c r="P34" s="5"/>
      <c r="Q34" s="3">
        <f>AVERAGE($D$2:$D33)</f>
        <v>512</v>
      </c>
      <c r="R34" s="3">
        <f>AVERAGE($E$2:E34)</f>
        <v>5</v>
      </c>
      <c r="S34" s="5"/>
      <c r="T34" s="5"/>
      <c r="U34" s="5"/>
      <c r="V34" s="5"/>
      <c r="W34" s="86"/>
      <c r="X34" s="25"/>
      <c r="Y34">
        <v>356</v>
      </c>
      <c r="AL34">
        <v>33</v>
      </c>
      <c r="AM34" s="27" t="s">
        <v>55</v>
      </c>
      <c r="AN34" s="5">
        <v>1</v>
      </c>
      <c r="AO34" s="5">
        <v>1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f t="shared" si="23"/>
        <v>0</v>
      </c>
      <c r="AV34" s="5">
        <f t="shared" si="14"/>
        <v>3</v>
      </c>
      <c r="AW34" s="5">
        <f t="shared" si="15"/>
        <v>3</v>
      </c>
      <c r="AX34" s="5">
        <f t="shared" si="16"/>
        <v>2</v>
      </c>
      <c r="AY34" s="5">
        <f t="shared" si="17"/>
        <v>1</v>
      </c>
      <c r="AZ34" s="5">
        <f t="shared" si="18"/>
        <v>1</v>
      </c>
      <c r="BA34" s="5">
        <f t="shared" si="19"/>
        <v>0</v>
      </c>
      <c r="BB34" s="5">
        <f t="shared" si="20"/>
        <v>0</v>
      </c>
      <c r="BD34">
        <v>0</v>
      </c>
      <c r="BE34">
        <v>3</v>
      </c>
      <c r="BF34">
        <v>2</v>
      </c>
      <c r="BG34">
        <f t="shared" si="24"/>
        <v>5</v>
      </c>
    </row>
    <row r="35" spans="1:59" x14ac:dyDescent="0.4">
      <c r="A35" s="5">
        <v>34</v>
      </c>
      <c r="B35" s="28">
        <v>45708</v>
      </c>
      <c r="C35" s="5" t="s">
        <v>13</v>
      </c>
      <c r="D35" s="5"/>
      <c r="E35" s="5"/>
      <c r="F35" s="5"/>
      <c r="G35" s="5"/>
      <c r="H35" s="5">
        <f t="shared" si="6"/>
        <v>0</v>
      </c>
      <c r="I35" s="5">
        <f t="shared" si="7"/>
        <v>0</v>
      </c>
      <c r="J35" s="5">
        <f t="shared" si="0"/>
        <v>0</v>
      </c>
      <c r="K35" s="5">
        <f t="shared" si="1"/>
        <v>0</v>
      </c>
      <c r="L35" s="5">
        <f t="shared" si="2"/>
        <v>0</v>
      </c>
      <c r="M35" s="5">
        <f t="shared" si="3"/>
        <v>0</v>
      </c>
      <c r="N35" s="5">
        <f t="shared" si="4"/>
        <v>0</v>
      </c>
      <c r="O35" s="5">
        <f t="shared" si="8"/>
        <v>0</v>
      </c>
      <c r="P35" s="5"/>
      <c r="Q35" s="3">
        <f>AVERAGE($D$2:$D34)</f>
        <v>512</v>
      </c>
      <c r="R35" s="3">
        <f>AVERAGE($E$2:E35)</f>
        <v>5</v>
      </c>
      <c r="S35" s="5"/>
      <c r="T35" s="5"/>
      <c r="U35" s="5"/>
      <c r="V35" s="5"/>
      <c r="W35" s="86"/>
      <c r="X35" s="25"/>
      <c r="Y35">
        <v>357</v>
      </c>
      <c r="AL35">
        <v>34</v>
      </c>
      <c r="AM35" s="27" t="s">
        <v>56</v>
      </c>
      <c r="AN35" s="5">
        <v>0</v>
      </c>
      <c r="AO35" s="5">
        <v>0</v>
      </c>
      <c r="AP35" s="5">
        <v>1</v>
      </c>
      <c r="AQ35" s="5">
        <v>1</v>
      </c>
      <c r="AR35" s="5">
        <v>1</v>
      </c>
      <c r="AS35" s="5">
        <v>0</v>
      </c>
      <c r="AT35" s="5">
        <v>0</v>
      </c>
      <c r="AU35" s="5">
        <f t="shared" si="23"/>
        <v>0</v>
      </c>
      <c r="AV35" s="5">
        <f t="shared" si="14"/>
        <v>3</v>
      </c>
      <c r="AW35" s="5">
        <f t="shared" si="15"/>
        <v>3</v>
      </c>
      <c r="AX35" s="5">
        <f t="shared" si="16"/>
        <v>3</v>
      </c>
      <c r="AY35" s="5">
        <f t="shared" si="17"/>
        <v>3</v>
      </c>
      <c r="AZ35" s="5">
        <f t="shared" si="18"/>
        <v>2</v>
      </c>
      <c r="BA35" s="5">
        <f t="shared" si="19"/>
        <v>1</v>
      </c>
      <c r="BB35" s="5">
        <f t="shared" si="20"/>
        <v>0</v>
      </c>
      <c r="BD35">
        <v>0</v>
      </c>
      <c r="BE35">
        <v>3</v>
      </c>
      <c r="BF35">
        <v>3</v>
      </c>
      <c r="BG35">
        <f t="shared" si="24"/>
        <v>6</v>
      </c>
    </row>
    <row r="36" spans="1:59" x14ac:dyDescent="0.4">
      <c r="A36" s="5">
        <v>35</v>
      </c>
      <c r="B36" s="28">
        <v>45709</v>
      </c>
      <c r="C36" s="5" t="s">
        <v>14</v>
      </c>
      <c r="D36" s="5"/>
      <c r="E36" s="5"/>
      <c r="F36" s="5"/>
      <c r="G36" s="5"/>
      <c r="H36" s="5">
        <f t="shared" si="6"/>
        <v>0</v>
      </c>
      <c r="I36" s="5">
        <f t="shared" si="7"/>
        <v>0</v>
      </c>
      <c r="J36" s="5">
        <f t="shared" si="0"/>
        <v>0</v>
      </c>
      <c r="K36" s="5">
        <f t="shared" si="1"/>
        <v>0</v>
      </c>
      <c r="L36" s="5">
        <f t="shared" si="2"/>
        <v>0</v>
      </c>
      <c r="M36" s="5">
        <f t="shared" si="3"/>
        <v>0</v>
      </c>
      <c r="N36" s="5">
        <f t="shared" si="4"/>
        <v>0</v>
      </c>
      <c r="O36" s="5">
        <f t="shared" si="8"/>
        <v>0</v>
      </c>
      <c r="P36" s="5"/>
      <c r="Q36" s="3">
        <f>AVERAGE($D$2:$D35)</f>
        <v>512</v>
      </c>
      <c r="R36" s="3">
        <f>AVERAGE($E$2:E36)</f>
        <v>5</v>
      </c>
      <c r="S36" s="5"/>
      <c r="T36" s="5"/>
      <c r="U36" s="5"/>
      <c r="V36" s="5"/>
      <c r="W36" s="86"/>
      <c r="X36" s="25"/>
      <c r="Y36">
        <v>358</v>
      </c>
      <c r="AL36">
        <v>35</v>
      </c>
      <c r="AM36" s="27" t="s">
        <v>57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>
        <v>0</v>
      </c>
      <c r="AU36" s="5">
        <f t="shared" si="23"/>
        <v>0</v>
      </c>
      <c r="AV36" s="5">
        <f t="shared" si="14"/>
        <v>1</v>
      </c>
      <c r="AW36" s="5">
        <f t="shared" si="15"/>
        <v>1</v>
      </c>
      <c r="AX36" s="5">
        <f t="shared" si="16"/>
        <v>1</v>
      </c>
      <c r="AY36" s="5">
        <f t="shared" si="17"/>
        <v>1</v>
      </c>
      <c r="AZ36" s="5">
        <f t="shared" si="18"/>
        <v>1</v>
      </c>
      <c r="BA36" s="5">
        <f t="shared" si="19"/>
        <v>0</v>
      </c>
      <c r="BB36" s="5">
        <f t="shared" si="20"/>
        <v>0</v>
      </c>
      <c r="BD36">
        <v>0</v>
      </c>
      <c r="BE36">
        <v>3</v>
      </c>
      <c r="BF36">
        <v>4</v>
      </c>
      <c r="BG36">
        <f t="shared" si="24"/>
        <v>7</v>
      </c>
    </row>
    <row r="37" spans="1:59" x14ac:dyDescent="0.4">
      <c r="A37" s="5">
        <v>36</v>
      </c>
      <c r="B37" s="28">
        <v>45712</v>
      </c>
      <c r="C37" s="5" t="s">
        <v>15</v>
      </c>
      <c r="D37" s="5"/>
      <c r="E37" s="5"/>
      <c r="F37" s="5"/>
      <c r="G37" s="5"/>
      <c r="H37" s="5">
        <f t="shared" si="6"/>
        <v>0</v>
      </c>
      <c r="I37" s="5">
        <f t="shared" si="7"/>
        <v>0</v>
      </c>
      <c r="J37" s="5">
        <f t="shared" si="0"/>
        <v>0</v>
      </c>
      <c r="K37" s="5">
        <f t="shared" si="1"/>
        <v>0</v>
      </c>
      <c r="L37" s="5">
        <f t="shared" si="2"/>
        <v>0</v>
      </c>
      <c r="M37" s="5">
        <f t="shared" si="3"/>
        <v>0</v>
      </c>
      <c r="N37" s="5">
        <f t="shared" si="4"/>
        <v>0</v>
      </c>
      <c r="O37" s="5">
        <f t="shared" si="8"/>
        <v>0</v>
      </c>
      <c r="P37" s="5"/>
      <c r="Q37" s="3">
        <f>AVERAGE($D$2:$D36)</f>
        <v>512</v>
      </c>
      <c r="R37" s="3">
        <f>AVERAGE($E$2:E37)</f>
        <v>5</v>
      </c>
      <c r="S37" s="5"/>
      <c r="T37" s="5"/>
      <c r="U37" s="5"/>
      <c r="V37" s="5"/>
      <c r="W37" s="86"/>
      <c r="X37" s="25"/>
      <c r="Y37">
        <v>359</v>
      </c>
      <c r="AL37">
        <v>36</v>
      </c>
      <c r="AM37" s="27" t="s">
        <v>58</v>
      </c>
      <c r="AN37" s="5">
        <v>0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>
        <v>1</v>
      </c>
      <c r="AU37" s="5">
        <f t="shared" si="23"/>
        <v>0</v>
      </c>
      <c r="AV37" s="5">
        <f t="shared" si="14"/>
        <v>3</v>
      </c>
      <c r="AW37" s="5">
        <f t="shared" si="15"/>
        <v>2</v>
      </c>
      <c r="AX37" s="5">
        <f t="shared" si="16"/>
        <v>2</v>
      </c>
      <c r="AY37" s="5">
        <f t="shared" si="17"/>
        <v>2</v>
      </c>
      <c r="AZ37" s="5">
        <f t="shared" si="18"/>
        <v>2</v>
      </c>
      <c r="BA37" s="5">
        <f t="shared" si="19"/>
        <v>2</v>
      </c>
      <c r="BB37" s="5">
        <f t="shared" si="20"/>
        <v>1</v>
      </c>
      <c r="BD37">
        <v>0</v>
      </c>
      <c r="BE37">
        <v>3</v>
      </c>
      <c r="BF37">
        <v>5</v>
      </c>
      <c r="BG37">
        <f t="shared" si="24"/>
        <v>8</v>
      </c>
    </row>
    <row r="38" spans="1:59" x14ac:dyDescent="0.4">
      <c r="A38" s="5">
        <v>37</v>
      </c>
      <c r="B38" s="28">
        <v>45713</v>
      </c>
      <c r="C38" s="5" t="s">
        <v>16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0</v>
      </c>
      <c r="N38" s="5">
        <f t="shared" si="4"/>
        <v>0</v>
      </c>
      <c r="O38" s="5">
        <f t="shared" si="8"/>
        <v>0</v>
      </c>
      <c r="P38" s="5"/>
      <c r="Q38" s="3">
        <f>AVERAGE($D$2:$D37)</f>
        <v>512</v>
      </c>
      <c r="R38" s="3">
        <f>AVERAGE($E$2:E38)</f>
        <v>5</v>
      </c>
      <c r="S38" s="5"/>
      <c r="T38" s="5"/>
      <c r="U38" s="5"/>
      <c r="V38" s="5"/>
      <c r="W38" s="86"/>
      <c r="X38" s="25"/>
      <c r="Y38">
        <v>360</v>
      </c>
      <c r="AL38">
        <v>37</v>
      </c>
      <c r="AM38" s="27" t="s">
        <v>59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f t="shared" si="23"/>
        <v>0</v>
      </c>
      <c r="AV38" s="5">
        <f t="shared" si="14"/>
        <v>1</v>
      </c>
      <c r="AW38" s="5">
        <f t="shared" si="15"/>
        <v>0</v>
      </c>
      <c r="AX38" s="5">
        <f t="shared" si="16"/>
        <v>0</v>
      </c>
      <c r="AY38" s="5">
        <f t="shared" si="17"/>
        <v>0</v>
      </c>
      <c r="AZ38" s="5">
        <f t="shared" si="18"/>
        <v>0</v>
      </c>
      <c r="BA38" s="5">
        <f t="shared" si="19"/>
        <v>0</v>
      </c>
      <c r="BB38" s="5">
        <f t="shared" si="20"/>
        <v>0</v>
      </c>
      <c r="BD38">
        <v>0</v>
      </c>
      <c r="BE38">
        <v>3</v>
      </c>
      <c r="BF38">
        <v>6</v>
      </c>
      <c r="BG38">
        <f t="shared" si="24"/>
        <v>9</v>
      </c>
    </row>
    <row r="39" spans="1:59" x14ac:dyDescent="0.4">
      <c r="A39" s="5">
        <v>38</v>
      </c>
      <c r="B39" s="28">
        <v>45714</v>
      </c>
      <c r="C39" s="5" t="s">
        <v>12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0"/>
        <v>0</v>
      </c>
      <c r="K39" s="5">
        <f t="shared" si="1"/>
        <v>0</v>
      </c>
      <c r="L39" s="5">
        <f t="shared" si="2"/>
        <v>0</v>
      </c>
      <c r="M39" s="5">
        <f t="shared" si="3"/>
        <v>0</v>
      </c>
      <c r="N39" s="5">
        <f t="shared" si="4"/>
        <v>0</v>
      </c>
      <c r="O39" s="5">
        <f t="shared" si="8"/>
        <v>0</v>
      </c>
      <c r="P39" s="5"/>
      <c r="Q39" s="3">
        <f>AVERAGE($D$2:$D38)</f>
        <v>512</v>
      </c>
      <c r="R39" s="3">
        <f>AVERAGE($E$2:E39)</f>
        <v>5</v>
      </c>
      <c r="S39" s="5"/>
      <c r="T39" s="5"/>
      <c r="U39" s="5"/>
      <c r="V39" s="5"/>
      <c r="W39" s="86"/>
      <c r="X39" s="25"/>
      <c r="Y39">
        <v>361</v>
      </c>
      <c r="AL39">
        <v>38</v>
      </c>
      <c r="AM39" s="27" t="s">
        <v>60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f t="shared" si="23"/>
        <v>0</v>
      </c>
      <c r="AV39" s="5">
        <f t="shared" si="14"/>
        <v>1</v>
      </c>
      <c r="AW39" s="5">
        <f t="shared" si="15"/>
        <v>1</v>
      </c>
      <c r="AX39" s="5">
        <f t="shared" si="16"/>
        <v>0</v>
      </c>
      <c r="AY39" s="5">
        <f t="shared" si="17"/>
        <v>0</v>
      </c>
      <c r="AZ39" s="5">
        <f t="shared" si="18"/>
        <v>0</v>
      </c>
      <c r="BA39" s="5">
        <f t="shared" si="19"/>
        <v>0</v>
      </c>
      <c r="BB39" s="5">
        <f t="shared" si="20"/>
        <v>0</v>
      </c>
      <c r="BD39">
        <v>0</v>
      </c>
      <c r="BE39">
        <v>3</v>
      </c>
      <c r="BF39">
        <v>7</v>
      </c>
      <c r="BG39">
        <f t="shared" si="24"/>
        <v>10</v>
      </c>
    </row>
    <row r="40" spans="1:59" ht="18.75" customHeight="1" x14ac:dyDescent="0.4">
      <c r="A40" s="5">
        <v>39</v>
      </c>
      <c r="B40" s="28">
        <v>45715</v>
      </c>
      <c r="C40" s="5" t="s">
        <v>13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0"/>
        <v>0</v>
      </c>
      <c r="K40" s="5">
        <f t="shared" si="1"/>
        <v>0</v>
      </c>
      <c r="L40" s="5">
        <f t="shared" si="2"/>
        <v>0</v>
      </c>
      <c r="M40" s="5">
        <f t="shared" si="3"/>
        <v>0</v>
      </c>
      <c r="N40" s="5">
        <f t="shared" si="4"/>
        <v>0</v>
      </c>
      <c r="O40" s="5">
        <f t="shared" si="8"/>
        <v>0</v>
      </c>
      <c r="P40" s="5"/>
      <c r="Q40" s="3">
        <f>AVERAGE($D$2:$D39)</f>
        <v>512</v>
      </c>
      <c r="R40" s="3">
        <f>AVERAGE($E$2:E40)</f>
        <v>5</v>
      </c>
      <c r="S40" s="5"/>
      <c r="T40" s="5"/>
      <c r="U40" s="5"/>
      <c r="V40" s="5"/>
      <c r="W40" s="86"/>
      <c r="X40" s="25"/>
      <c r="Y40">
        <v>362</v>
      </c>
      <c r="AL40">
        <v>39</v>
      </c>
      <c r="AM40" s="27" t="s">
        <v>61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f t="shared" si="23"/>
        <v>0</v>
      </c>
      <c r="AV40" s="5">
        <f t="shared" si="14"/>
        <v>0</v>
      </c>
      <c r="AW40" s="5">
        <f t="shared" si="15"/>
        <v>0</v>
      </c>
      <c r="AX40" s="5">
        <f t="shared" si="16"/>
        <v>0</v>
      </c>
      <c r="AY40" s="5">
        <f t="shared" si="17"/>
        <v>0</v>
      </c>
      <c r="AZ40" s="5">
        <f t="shared" si="18"/>
        <v>0</v>
      </c>
      <c r="BA40" s="5">
        <f t="shared" si="19"/>
        <v>0</v>
      </c>
      <c r="BB40" s="5">
        <f t="shared" si="20"/>
        <v>0</v>
      </c>
      <c r="BD40">
        <v>0</v>
      </c>
      <c r="BE40">
        <v>3</v>
      </c>
      <c r="BF40">
        <v>8</v>
      </c>
      <c r="BG40">
        <f t="shared" si="24"/>
        <v>11</v>
      </c>
    </row>
    <row r="41" spans="1:59" x14ac:dyDescent="0.4">
      <c r="A41" s="5">
        <v>40</v>
      </c>
      <c r="B41" s="28">
        <v>45716</v>
      </c>
      <c r="C41" s="5" t="s">
        <v>14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0"/>
        <v>0</v>
      </c>
      <c r="K41" s="5">
        <f t="shared" si="1"/>
        <v>0</v>
      </c>
      <c r="L41" s="5">
        <f t="shared" si="2"/>
        <v>0</v>
      </c>
      <c r="M41" s="5">
        <f t="shared" si="3"/>
        <v>0</v>
      </c>
      <c r="N41" s="5">
        <f t="shared" si="4"/>
        <v>0</v>
      </c>
      <c r="O41" s="5">
        <f t="shared" si="8"/>
        <v>0</v>
      </c>
      <c r="P41" s="5"/>
      <c r="Q41" s="3">
        <f>AVERAGE($D$2:$D40)</f>
        <v>512</v>
      </c>
      <c r="R41" s="3">
        <f>AVERAGE($E$2:E41)</f>
        <v>5</v>
      </c>
      <c r="S41" s="5"/>
      <c r="T41" s="5"/>
      <c r="U41" s="5"/>
      <c r="V41" s="5"/>
      <c r="W41" s="86"/>
      <c r="X41" s="25"/>
      <c r="Y41">
        <v>363</v>
      </c>
      <c r="AL41">
        <v>40</v>
      </c>
      <c r="AM41" s="27" t="s">
        <v>62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f t="shared" si="23"/>
        <v>0</v>
      </c>
      <c r="AV41" s="5">
        <f t="shared" si="14"/>
        <v>0</v>
      </c>
      <c r="AW41" s="5">
        <f t="shared" si="15"/>
        <v>0</v>
      </c>
      <c r="AX41" s="5">
        <f t="shared" si="16"/>
        <v>0</v>
      </c>
      <c r="AY41" s="5">
        <f t="shared" si="17"/>
        <v>0</v>
      </c>
      <c r="AZ41" s="5">
        <f t="shared" si="18"/>
        <v>0</v>
      </c>
      <c r="BA41" s="5">
        <f t="shared" si="19"/>
        <v>0</v>
      </c>
      <c r="BB41" s="5">
        <f t="shared" si="20"/>
        <v>0</v>
      </c>
      <c r="BD41">
        <v>0</v>
      </c>
      <c r="BE41">
        <v>3</v>
      </c>
      <c r="BF41">
        <v>9</v>
      </c>
      <c r="BG41">
        <f t="shared" si="24"/>
        <v>12</v>
      </c>
    </row>
    <row r="42" spans="1:59" x14ac:dyDescent="0.4">
      <c r="A42" s="5">
        <v>41</v>
      </c>
      <c r="B42" s="28">
        <v>45719</v>
      </c>
      <c r="C42" s="5" t="s">
        <v>15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0"/>
        <v>0</v>
      </c>
      <c r="K42" s="5">
        <f t="shared" si="1"/>
        <v>0</v>
      </c>
      <c r="L42" s="5">
        <f t="shared" si="2"/>
        <v>0</v>
      </c>
      <c r="M42" s="5">
        <f t="shared" si="3"/>
        <v>0</v>
      </c>
      <c r="N42" s="5">
        <f t="shared" si="4"/>
        <v>0</v>
      </c>
      <c r="O42" s="5">
        <f t="shared" si="8"/>
        <v>0</v>
      </c>
      <c r="P42" s="5"/>
      <c r="Q42" s="3">
        <f>AVERAGE($D$2:$D41)</f>
        <v>512</v>
      </c>
      <c r="R42" s="3">
        <f>AVERAGE($E$2:E42)</f>
        <v>5</v>
      </c>
      <c r="S42" s="5"/>
      <c r="T42" s="5"/>
      <c r="U42" s="5"/>
      <c r="V42" s="5"/>
      <c r="W42" s="86"/>
      <c r="X42" s="25"/>
      <c r="Y42">
        <v>364</v>
      </c>
      <c r="AL42">
        <v>41</v>
      </c>
      <c r="AM42" s="27" t="s">
        <v>63</v>
      </c>
      <c r="AN42" s="5">
        <v>0</v>
      </c>
      <c r="AO42" s="5">
        <v>0</v>
      </c>
      <c r="AP42" s="5">
        <v>2</v>
      </c>
      <c r="AQ42" s="5">
        <v>1</v>
      </c>
      <c r="AR42" s="5">
        <v>1</v>
      </c>
      <c r="AS42" s="5">
        <v>0</v>
      </c>
      <c r="AT42" s="5">
        <v>0</v>
      </c>
      <c r="AU42" s="5">
        <f t="shared" si="23"/>
        <v>0</v>
      </c>
      <c r="AV42" s="5">
        <f t="shared" si="14"/>
        <v>4</v>
      </c>
      <c r="AW42" s="5">
        <f t="shared" si="15"/>
        <v>4</v>
      </c>
      <c r="AX42" s="5">
        <f t="shared" si="16"/>
        <v>4</v>
      </c>
      <c r="AY42" s="5">
        <f t="shared" si="17"/>
        <v>4</v>
      </c>
      <c r="AZ42" s="5">
        <f t="shared" si="18"/>
        <v>2</v>
      </c>
      <c r="BA42" s="5">
        <f t="shared" si="19"/>
        <v>1</v>
      </c>
      <c r="BB42" s="5">
        <f t="shared" si="20"/>
        <v>0</v>
      </c>
      <c r="BD42">
        <v>0</v>
      </c>
      <c r="BE42">
        <v>4</v>
      </c>
      <c r="BF42">
        <v>0</v>
      </c>
      <c r="BG42">
        <f t="shared" si="24"/>
        <v>4</v>
      </c>
    </row>
    <row r="43" spans="1:59" x14ac:dyDescent="0.4">
      <c r="A43" s="5">
        <v>42</v>
      </c>
      <c r="B43" s="28">
        <v>45720</v>
      </c>
      <c r="C43" s="5" t="s">
        <v>16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0</v>
      </c>
      <c r="N43" s="5">
        <f t="shared" si="4"/>
        <v>0</v>
      </c>
      <c r="O43" s="5">
        <f t="shared" si="8"/>
        <v>0</v>
      </c>
      <c r="P43" s="5"/>
      <c r="Q43" s="3">
        <f>AVERAGE($D$2:$D42)</f>
        <v>512</v>
      </c>
      <c r="R43" s="3">
        <f>AVERAGE($E$2:E43)</f>
        <v>5</v>
      </c>
      <c r="S43" s="5"/>
      <c r="T43" s="5"/>
      <c r="U43" s="5"/>
      <c r="V43" s="5"/>
      <c r="W43" s="86"/>
      <c r="X43" s="25"/>
      <c r="Y43">
        <v>365</v>
      </c>
      <c r="AL43">
        <v>42</v>
      </c>
      <c r="AM43" s="27" t="s">
        <v>64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2</v>
      </c>
      <c r="AT43" s="5">
        <v>0</v>
      </c>
      <c r="AU43" s="5">
        <f t="shared" si="23"/>
        <v>0</v>
      </c>
      <c r="AV43" s="5">
        <f t="shared" si="14"/>
        <v>2</v>
      </c>
      <c r="AW43" s="5">
        <f t="shared" si="15"/>
        <v>2</v>
      </c>
      <c r="AX43" s="5">
        <f t="shared" si="16"/>
        <v>2</v>
      </c>
      <c r="AY43" s="5">
        <f t="shared" si="17"/>
        <v>2</v>
      </c>
      <c r="AZ43" s="5">
        <f t="shared" si="18"/>
        <v>2</v>
      </c>
      <c r="BA43" s="5">
        <f t="shared" si="19"/>
        <v>2</v>
      </c>
      <c r="BB43" s="5">
        <f t="shared" si="20"/>
        <v>2</v>
      </c>
      <c r="BD43">
        <v>0</v>
      </c>
      <c r="BE43">
        <v>4</v>
      </c>
      <c r="BF43">
        <v>1</v>
      </c>
      <c r="BG43">
        <f t="shared" si="24"/>
        <v>5</v>
      </c>
    </row>
    <row r="44" spans="1:59" x14ac:dyDescent="0.4">
      <c r="A44" s="5">
        <v>43</v>
      </c>
      <c r="B44" s="28">
        <v>45721</v>
      </c>
      <c r="C44" s="5" t="s">
        <v>12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5">
        <f t="shared" si="4"/>
        <v>0</v>
      </c>
      <c r="O44" s="5">
        <f t="shared" si="8"/>
        <v>0</v>
      </c>
      <c r="P44" s="5"/>
      <c r="Q44" s="3">
        <f>AVERAGE($D$2:$D43)</f>
        <v>512</v>
      </c>
      <c r="R44" s="3">
        <f>AVERAGE($E$2:E44)</f>
        <v>5</v>
      </c>
      <c r="S44" s="5"/>
      <c r="T44" s="5"/>
      <c r="U44" s="5"/>
      <c r="V44" s="5"/>
      <c r="W44" s="86"/>
      <c r="X44" s="25"/>
      <c r="Y44">
        <v>366</v>
      </c>
      <c r="AL44">
        <v>43</v>
      </c>
      <c r="AM44" s="27" t="s">
        <v>65</v>
      </c>
      <c r="AN44" s="5">
        <v>0</v>
      </c>
      <c r="AO44" s="5">
        <v>1</v>
      </c>
      <c r="AP44" s="5">
        <v>0</v>
      </c>
      <c r="AQ44" s="5">
        <v>1</v>
      </c>
      <c r="AR44" s="5">
        <v>0</v>
      </c>
      <c r="AS44" s="5">
        <v>0</v>
      </c>
      <c r="AT44" s="5">
        <v>0</v>
      </c>
      <c r="AU44" s="5">
        <f t="shared" si="23"/>
        <v>0</v>
      </c>
      <c r="AV44" s="5">
        <f t="shared" si="14"/>
        <v>2</v>
      </c>
      <c r="AW44" s="5">
        <f t="shared" si="15"/>
        <v>2</v>
      </c>
      <c r="AX44" s="5">
        <f t="shared" si="16"/>
        <v>2</v>
      </c>
      <c r="AY44" s="5">
        <f t="shared" si="17"/>
        <v>1</v>
      </c>
      <c r="AZ44" s="5">
        <f t="shared" si="18"/>
        <v>1</v>
      </c>
      <c r="BA44" s="5">
        <f t="shared" si="19"/>
        <v>0</v>
      </c>
      <c r="BB44" s="5">
        <f t="shared" si="20"/>
        <v>0</v>
      </c>
      <c r="BD44">
        <v>0</v>
      </c>
      <c r="BE44">
        <v>4</v>
      </c>
      <c r="BF44">
        <v>2</v>
      </c>
      <c r="BG44">
        <f t="shared" si="24"/>
        <v>6</v>
      </c>
    </row>
    <row r="45" spans="1:59" x14ac:dyDescent="0.4">
      <c r="A45" s="5">
        <v>44</v>
      </c>
      <c r="B45" s="28">
        <v>45722</v>
      </c>
      <c r="C45" s="5" t="s">
        <v>13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5">
        <f t="shared" si="4"/>
        <v>0</v>
      </c>
      <c r="O45" s="5">
        <f t="shared" si="8"/>
        <v>0</v>
      </c>
      <c r="P45" s="5"/>
      <c r="Q45" s="3">
        <f>AVERAGE($D$2:$D44)</f>
        <v>512</v>
      </c>
      <c r="R45" s="3">
        <f>AVERAGE($E$2:E45)</f>
        <v>5</v>
      </c>
      <c r="S45" s="5"/>
      <c r="T45" s="5"/>
      <c r="U45" s="5"/>
      <c r="V45" s="5"/>
      <c r="W45" s="86"/>
      <c r="X45" s="25"/>
      <c r="Y45">
        <v>367</v>
      </c>
      <c r="AL45">
        <v>44</v>
      </c>
      <c r="AM45" s="27" t="s">
        <v>66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>
        <v>0</v>
      </c>
      <c r="AU45" s="5">
        <f t="shared" si="23"/>
        <v>0</v>
      </c>
      <c r="AV45" s="5">
        <f t="shared" si="14"/>
        <v>2</v>
      </c>
      <c r="AW45" s="5">
        <f t="shared" si="15"/>
        <v>2</v>
      </c>
      <c r="AX45" s="5">
        <f t="shared" si="16"/>
        <v>2</v>
      </c>
      <c r="AY45" s="5">
        <f t="shared" si="17"/>
        <v>1</v>
      </c>
      <c r="AZ45" s="5">
        <f t="shared" si="18"/>
        <v>1</v>
      </c>
      <c r="BA45" s="5">
        <f t="shared" si="19"/>
        <v>1</v>
      </c>
      <c r="BB45" s="5">
        <f t="shared" si="20"/>
        <v>0</v>
      </c>
      <c r="BD45">
        <v>0</v>
      </c>
      <c r="BE45">
        <v>4</v>
      </c>
      <c r="BF45">
        <v>3</v>
      </c>
      <c r="BG45">
        <f t="shared" si="24"/>
        <v>7</v>
      </c>
    </row>
    <row r="46" spans="1:59" x14ac:dyDescent="0.4">
      <c r="A46" s="5">
        <v>45</v>
      </c>
      <c r="B46" s="28">
        <v>45723</v>
      </c>
      <c r="C46" s="5" t="s">
        <v>14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0"/>
        <v>0</v>
      </c>
      <c r="K46" s="5">
        <f t="shared" si="1"/>
        <v>0</v>
      </c>
      <c r="L46" s="5">
        <f t="shared" si="2"/>
        <v>0</v>
      </c>
      <c r="M46" s="5">
        <f t="shared" si="3"/>
        <v>0</v>
      </c>
      <c r="N46" s="5">
        <f t="shared" si="4"/>
        <v>0</v>
      </c>
      <c r="O46" s="5">
        <f t="shared" si="8"/>
        <v>0</v>
      </c>
      <c r="P46" s="5"/>
      <c r="Q46" s="3">
        <f>AVERAGE($D$2:$D45)</f>
        <v>512</v>
      </c>
      <c r="R46" s="3">
        <f>AVERAGE($E$2:E46)</f>
        <v>5</v>
      </c>
      <c r="S46" s="5"/>
      <c r="T46" s="5"/>
      <c r="U46" s="5"/>
      <c r="V46" s="5"/>
      <c r="W46" s="86"/>
      <c r="X46" s="25"/>
      <c r="Y46">
        <v>368</v>
      </c>
      <c r="AL46">
        <v>45</v>
      </c>
      <c r="AM46" s="27" t="s">
        <v>67</v>
      </c>
      <c r="AN46" s="5">
        <v>0</v>
      </c>
      <c r="AO46" s="5">
        <v>0</v>
      </c>
      <c r="AP46" s="5">
        <v>0</v>
      </c>
      <c r="AQ46" s="5">
        <v>0</v>
      </c>
      <c r="AR46" s="5">
        <v>1</v>
      </c>
      <c r="AS46" s="5">
        <v>0</v>
      </c>
      <c r="AT46" s="5">
        <v>0</v>
      </c>
      <c r="AU46" s="5">
        <f t="shared" si="23"/>
        <v>0</v>
      </c>
      <c r="AV46" s="5">
        <f t="shared" si="14"/>
        <v>1</v>
      </c>
      <c r="AW46" s="5">
        <f t="shared" si="15"/>
        <v>1</v>
      </c>
      <c r="AX46" s="5">
        <f t="shared" si="16"/>
        <v>1</v>
      </c>
      <c r="AY46" s="5">
        <f t="shared" si="17"/>
        <v>1</v>
      </c>
      <c r="AZ46" s="5">
        <f t="shared" si="18"/>
        <v>1</v>
      </c>
      <c r="BA46" s="5">
        <f t="shared" si="19"/>
        <v>1</v>
      </c>
      <c r="BB46" s="5">
        <f t="shared" si="20"/>
        <v>0</v>
      </c>
      <c r="BD46">
        <v>0</v>
      </c>
      <c r="BE46">
        <v>4</v>
      </c>
      <c r="BF46">
        <v>4</v>
      </c>
      <c r="BG46">
        <f t="shared" si="24"/>
        <v>8</v>
      </c>
    </row>
    <row r="47" spans="1:59" x14ac:dyDescent="0.4">
      <c r="A47" s="5">
        <v>46</v>
      </c>
      <c r="B47" s="28">
        <v>45726</v>
      </c>
      <c r="C47" s="5" t="s">
        <v>15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0"/>
        <v>0</v>
      </c>
      <c r="K47" s="5">
        <f t="shared" si="1"/>
        <v>0</v>
      </c>
      <c r="L47" s="5">
        <f t="shared" si="2"/>
        <v>0</v>
      </c>
      <c r="M47" s="5">
        <f t="shared" si="3"/>
        <v>0</v>
      </c>
      <c r="N47" s="5">
        <f t="shared" si="4"/>
        <v>0</v>
      </c>
      <c r="O47" s="5">
        <f t="shared" si="8"/>
        <v>0</v>
      </c>
      <c r="P47" s="5"/>
      <c r="Q47" s="3">
        <f>AVERAGE($D$2:$D46)</f>
        <v>512</v>
      </c>
      <c r="R47" s="3">
        <f>AVERAGE($E$2:E47)</f>
        <v>5</v>
      </c>
      <c r="S47" s="5"/>
      <c r="T47" s="5"/>
      <c r="U47" s="5"/>
      <c r="V47" s="5"/>
      <c r="W47" s="86"/>
      <c r="X47" s="25"/>
      <c r="Y47">
        <v>369</v>
      </c>
      <c r="AL47">
        <v>46</v>
      </c>
      <c r="AM47" s="27" t="s">
        <v>68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f t="shared" si="23"/>
        <v>0</v>
      </c>
      <c r="AV47" s="5">
        <f t="shared" si="14"/>
        <v>2</v>
      </c>
      <c r="AW47" s="5">
        <f t="shared" si="15"/>
        <v>2</v>
      </c>
      <c r="AX47" s="5">
        <f t="shared" si="16"/>
        <v>0</v>
      </c>
      <c r="AY47" s="5">
        <f t="shared" si="17"/>
        <v>0</v>
      </c>
      <c r="AZ47" s="5">
        <f t="shared" si="18"/>
        <v>0</v>
      </c>
      <c r="BA47" s="5">
        <f t="shared" si="19"/>
        <v>0</v>
      </c>
      <c r="BB47" s="5">
        <f t="shared" si="20"/>
        <v>0</v>
      </c>
      <c r="BD47">
        <v>0</v>
      </c>
      <c r="BE47">
        <v>4</v>
      </c>
      <c r="BF47">
        <v>5</v>
      </c>
      <c r="BG47">
        <f t="shared" si="24"/>
        <v>9</v>
      </c>
    </row>
    <row r="48" spans="1:59" x14ac:dyDescent="0.4">
      <c r="A48" s="5">
        <v>47</v>
      </c>
      <c r="B48" s="28">
        <v>45727</v>
      </c>
      <c r="C48" s="5" t="s">
        <v>16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0"/>
        <v>0</v>
      </c>
      <c r="K48" s="5">
        <f t="shared" si="1"/>
        <v>0</v>
      </c>
      <c r="L48" s="5">
        <f t="shared" si="2"/>
        <v>0</v>
      </c>
      <c r="M48" s="5">
        <f t="shared" si="3"/>
        <v>0</v>
      </c>
      <c r="N48" s="5">
        <f t="shared" si="4"/>
        <v>0</v>
      </c>
      <c r="O48" s="5">
        <f t="shared" si="8"/>
        <v>0</v>
      </c>
      <c r="P48" s="5"/>
      <c r="Q48" s="3">
        <f>AVERAGE($D$2:$D47)</f>
        <v>512</v>
      </c>
      <c r="R48" s="3">
        <f>AVERAGE($E$2:E48)</f>
        <v>5</v>
      </c>
      <c r="S48" s="5"/>
      <c r="T48" s="5"/>
      <c r="U48" s="5"/>
      <c r="V48" s="68"/>
      <c r="W48" s="86"/>
      <c r="X48" s="25"/>
      <c r="Y48">
        <v>370</v>
      </c>
      <c r="AL48">
        <v>47</v>
      </c>
      <c r="AM48" s="27" t="s">
        <v>69</v>
      </c>
      <c r="AN48" s="5">
        <v>3</v>
      </c>
      <c r="AO48" s="5">
        <v>0</v>
      </c>
      <c r="AP48" s="5">
        <v>1</v>
      </c>
      <c r="AQ48" s="5">
        <v>0</v>
      </c>
      <c r="AR48" s="5">
        <v>1</v>
      </c>
      <c r="AS48" s="5">
        <v>0</v>
      </c>
      <c r="AT48" s="5">
        <v>0</v>
      </c>
      <c r="AU48" s="5">
        <f t="shared" si="23"/>
        <v>0</v>
      </c>
      <c r="AV48" s="5">
        <f t="shared" si="14"/>
        <v>5</v>
      </c>
      <c r="AW48" s="5">
        <f t="shared" si="15"/>
        <v>5</v>
      </c>
      <c r="AX48" s="5">
        <f t="shared" si="16"/>
        <v>2</v>
      </c>
      <c r="AY48" s="5">
        <f t="shared" si="17"/>
        <v>2</v>
      </c>
      <c r="AZ48" s="5">
        <f t="shared" si="18"/>
        <v>1</v>
      </c>
      <c r="BA48" s="5">
        <f t="shared" si="19"/>
        <v>1</v>
      </c>
      <c r="BB48" s="5">
        <f t="shared" si="20"/>
        <v>0</v>
      </c>
      <c r="BD48">
        <v>0</v>
      </c>
      <c r="BE48">
        <v>4</v>
      </c>
      <c r="BF48">
        <v>6</v>
      </c>
      <c r="BG48">
        <f t="shared" si="24"/>
        <v>10</v>
      </c>
    </row>
    <row r="49" spans="1:59" x14ac:dyDescent="0.4">
      <c r="A49" s="5">
        <v>48</v>
      </c>
      <c r="B49" s="28">
        <v>45728</v>
      </c>
      <c r="C49" s="5" t="s">
        <v>12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0</v>
      </c>
      <c r="N49" s="5">
        <f t="shared" si="4"/>
        <v>0</v>
      </c>
      <c r="O49" s="5">
        <f t="shared" si="8"/>
        <v>0</v>
      </c>
      <c r="P49" s="5"/>
      <c r="Q49" s="3">
        <f>AVERAGE($D$2:$D48)</f>
        <v>512</v>
      </c>
      <c r="R49" s="3">
        <f>AVERAGE($E$2:E49)</f>
        <v>5</v>
      </c>
      <c r="S49" s="5"/>
      <c r="T49" s="5"/>
      <c r="U49" s="5"/>
      <c r="V49" s="5"/>
      <c r="W49" s="86"/>
      <c r="X49" s="25"/>
      <c r="Y49">
        <v>371</v>
      </c>
      <c r="AL49">
        <v>48</v>
      </c>
      <c r="AM49" s="27" t="s">
        <v>70</v>
      </c>
      <c r="AN49" s="5">
        <v>1</v>
      </c>
      <c r="AO49" s="5">
        <v>1</v>
      </c>
      <c r="AP49" s="5">
        <v>0</v>
      </c>
      <c r="AQ49" s="5">
        <v>0</v>
      </c>
      <c r="AR49" s="5">
        <v>1</v>
      </c>
      <c r="AS49" s="5">
        <v>1</v>
      </c>
      <c r="AT49" s="5">
        <v>0</v>
      </c>
      <c r="AU49" s="5">
        <f t="shared" si="23"/>
        <v>0</v>
      </c>
      <c r="AV49" s="5">
        <f t="shared" si="14"/>
        <v>4</v>
      </c>
      <c r="AW49" s="5">
        <f t="shared" si="15"/>
        <v>4</v>
      </c>
      <c r="AX49" s="5">
        <f t="shared" si="16"/>
        <v>3</v>
      </c>
      <c r="AY49" s="5">
        <f t="shared" si="17"/>
        <v>2</v>
      </c>
      <c r="AZ49" s="5">
        <f t="shared" si="18"/>
        <v>2</v>
      </c>
      <c r="BA49" s="5">
        <f t="shared" si="19"/>
        <v>2</v>
      </c>
      <c r="BB49" s="5">
        <f t="shared" si="20"/>
        <v>1</v>
      </c>
      <c r="BD49">
        <v>0</v>
      </c>
      <c r="BE49">
        <v>4</v>
      </c>
      <c r="BF49">
        <v>7</v>
      </c>
      <c r="BG49">
        <f t="shared" si="24"/>
        <v>11</v>
      </c>
    </row>
    <row r="50" spans="1:59" x14ac:dyDescent="0.4">
      <c r="A50" s="5">
        <v>49</v>
      </c>
      <c r="B50" s="28">
        <v>45729</v>
      </c>
      <c r="C50" s="5" t="s">
        <v>13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0</v>
      </c>
      <c r="N50" s="5">
        <f t="shared" si="4"/>
        <v>0</v>
      </c>
      <c r="O50" s="5">
        <f t="shared" si="8"/>
        <v>0</v>
      </c>
      <c r="P50" s="5"/>
      <c r="Q50" s="3">
        <f>AVERAGE($D$2:$D49)</f>
        <v>512</v>
      </c>
      <c r="R50" s="3">
        <f>AVERAGE($E$2:E50)</f>
        <v>5</v>
      </c>
      <c r="S50" s="5"/>
      <c r="T50" s="5"/>
      <c r="U50" s="5"/>
      <c r="V50" s="5"/>
      <c r="W50" s="86"/>
      <c r="X50" s="25"/>
      <c r="Y50">
        <v>372</v>
      </c>
      <c r="AL50">
        <v>49</v>
      </c>
      <c r="AM50" s="27" t="s">
        <v>71</v>
      </c>
      <c r="AN50" s="5">
        <v>0</v>
      </c>
      <c r="AO50" s="5">
        <v>0</v>
      </c>
      <c r="AP50" s="5">
        <v>0</v>
      </c>
      <c r="AQ50" s="5">
        <v>1</v>
      </c>
      <c r="AR50" s="5">
        <v>1</v>
      </c>
      <c r="AS50" s="5">
        <v>0</v>
      </c>
      <c r="AT50" s="5">
        <v>0</v>
      </c>
      <c r="AU50" s="5">
        <f t="shared" si="23"/>
        <v>0</v>
      </c>
      <c r="AV50" s="5">
        <f t="shared" si="14"/>
        <v>2</v>
      </c>
      <c r="AW50" s="5">
        <f t="shared" si="15"/>
        <v>2</v>
      </c>
      <c r="AX50" s="5">
        <f t="shared" si="16"/>
        <v>2</v>
      </c>
      <c r="AY50" s="5">
        <f t="shared" si="17"/>
        <v>2</v>
      </c>
      <c r="AZ50" s="5">
        <f t="shared" si="18"/>
        <v>2</v>
      </c>
      <c r="BA50" s="5">
        <f t="shared" si="19"/>
        <v>1</v>
      </c>
      <c r="BB50" s="5">
        <f t="shared" si="20"/>
        <v>0</v>
      </c>
      <c r="BD50">
        <v>0</v>
      </c>
      <c r="BE50">
        <v>4</v>
      </c>
      <c r="BF50">
        <v>8</v>
      </c>
      <c r="BG50">
        <f t="shared" si="24"/>
        <v>12</v>
      </c>
    </row>
    <row r="51" spans="1:59" x14ac:dyDescent="0.4">
      <c r="A51" s="5">
        <v>50</v>
      </c>
      <c r="B51" s="28">
        <v>45730</v>
      </c>
      <c r="C51" s="5" t="s">
        <v>14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0"/>
        <v>0</v>
      </c>
      <c r="K51" s="5">
        <f t="shared" si="1"/>
        <v>0</v>
      </c>
      <c r="L51" s="5">
        <f t="shared" si="2"/>
        <v>0</v>
      </c>
      <c r="M51" s="5">
        <f t="shared" si="3"/>
        <v>0</v>
      </c>
      <c r="N51" s="5">
        <f t="shared" si="4"/>
        <v>0</v>
      </c>
      <c r="O51" s="5">
        <f t="shared" si="8"/>
        <v>0</v>
      </c>
      <c r="P51" s="5"/>
      <c r="Q51" s="3">
        <f>AVERAGE($D$2:$D50)</f>
        <v>512</v>
      </c>
      <c r="R51" s="3">
        <f>AVERAGE($E$2:E51)</f>
        <v>5</v>
      </c>
      <c r="S51" s="5"/>
      <c r="T51" s="5"/>
      <c r="U51" s="5"/>
      <c r="V51" s="5"/>
      <c r="W51" s="86"/>
      <c r="X51" s="25"/>
      <c r="Y51">
        <v>373</v>
      </c>
      <c r="AL51">
        <v>50</v>
      </c>
      <c r="AM51" s="27" t="s">
        <v>72</v>
      </c>
      <c r="AN51" s="5">
        <v>1</v>
      </c>
      <c r="AO51" s="5">
        <v>1</v>
      </c>
      <c r="AP51" s="5">
        <v>0</v>
      </c>
      <c r="AQ51" s="5">
        <v>0</v>
      </c>
      <c r="AR51" s="5">
        <v>0</v>
      </c>
      <c r="AS51" s="5">
        <v>1</v>
      </c>
      <c r="AT51" s="5">
        <v>0</v>
      </c>
      <c r="AU51" s="5">
        <f t="shared" si="23"/>
        <v>0</v>
      </c>
      <c r="AV51" s="5">
        <f t="shared" si="14"/>
        <v>3</v>
      </c>
      <c r="AW51" s="5">
        <f t="shared" si="15"/>
        <v>3</v>
      </c>
      <c r="AX51" s="5">
        <f t="shared" si="16"/>
        <v>2</v>
      </c>
      <c r="AY51" s="5">
        <f t="shared" si="17"/>
        <v>1</v>
      </c>
      <c r="AZ51" s="5">
        <f t="shared" si="18"/>
        <v>1</v>
      </c>
      <c r="BA51" s="5">
        <f t="shared" si="19"/>
        <v>1</v>
      </c>
      <c r="BB51" s="5">
        <f t="shared" si="20"/>
        <v>1</v>
      </c>
      <c r="BD51">
        <v>0</v>
      </c>
      <c r="BE51">
        <v>4</v>
      </c>
      <c r="BF51">
        <v>9</v>
      </c>
      <c r="BG51">
        <f t="shared" si="24"/>
        <v>13</v>
      </c>
    </row>
    <row r="52" spans="1:59" x14ac:dyDescent="0.4">
      <c r="A52" s="5">
        <v>51</v>
      </c>
      <c r="B52" s="28">
        <v>45733</v>
      </c>
      <c r="C52" s="5" t="s">
        <v>15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5">
        <f t="shared" si="4"/>
        <v>0</v>
      </c>
      <c r="O52" s="5">
        <f t="shared" si="8"/>
        <v>0</v>
      </c>
      <c r="P52" s="5"/>
      <c r="Q52" s="3">
        <f>AVERAGE($D$2:$D51)</f>
        <v>512</v>
      </c>
      <c r="R52" s="3">
        <f>AVERAGE($E$2:E52)</f>
        <v>5</v>
      </c>
      <c r="S52" s="5"/>
      <c r="T52" s="5"/>
      <c r="U52" s="5"/>
      <c r="V52" s="5"/>
      <c r="W52" s="86"/>
      <c r="X52" s="25"/>
      <c r="Y52">
        <v>374</v>
      </c>
      <c r="AL52">
        <v>51</v>
      </c>
      <c r="AM52" s="27" t="s">
        <v>73</v>
      </c>
      <c r="AN52" s="5">
        <v>0</v>
      </c>
      <c r="AO52" s="5">
        <v>0</v>
      </c>
      <c r="AP52" s="5">
        <v>0</v>
      </c>
      <c r="AQ52" s="5">
        <v>2</v>
      </c>
      <c r="AR52" s="5">
        <v>0</v>
      </c>
      <c r="AS52" s="5">
        <v>0</v>
      </c>
      <c r="AT52" s="5">
        <v>0</v>
      </c>
      <c r="AU52" s="5">
        <f t="shared" si="23"/>
        <v>0</v>
      </c>
      <c r="AV52" s="5">
        <f t="shared" si="14"/>
        <v>2</v>
      </c>
      <c r="AW52" s="5">
        <f t="shared" si="15"/>
        <v>2</v>
      </c>
      <c r="AX52" s="5">
        <f t="shared" si="16"/>
        <v>2</v>
      </c>
      <c r="AY52" s="5">
        <f t="shared" si="17"/>
        <v>2</v>
      </c>
      <c r="AZ52" s="5">
        <f t="shared" si="18"/>
        <v>2</v>
      </c>
      <c r="BA52" s="5">
        <f t="shared" si="19"/>
        <v>0</v>
      </c>
      <c r="BB52" s="5">
        <f t="shared" si="20"/>
        <v>0</v>
      </c>
      <c r="BD52">
        <v>0</v>
      </c>
      <c r="BE52">
        <v>5</v>
      </c>
      <c r="BF52">
        <v>0</v>
      </c>
      <c r="BG52">
        <f t="shared" si="24"/>
        <v>5</v>
      </c>
    </row>
    <row r="53" spans="1:59" x14ac:dyDescent="0.4">
      <c r="A53" s="5">
        <v>52</v>
      </c>
      <c r="B53" s="28">
        <v>45734</v>
      </c>
      <c r="C53" s="5" t="s">
        <v>16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0"/>
        <v>0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5">
        <f t="shared" si="4"/>
        <v>0</v>
      </c>
      <c r="O53" s="5">
        <f t="shared" si="8"/>
        <v>0</v>
      </c>
      <c r="P53" s="5"/>
      <c r="Q53" s="3">
        <f>AVERAGE($D$2:$D52)</f>
        <v>512</v>
      </c>
      <c r="R53" s="3">
        <f>AVERAGE($E$2:E53)</f>
        <v>5</v>
      </c>
      <c r="S53" s="5"/>
      <c r="T53" s="5"/>
      <c r="U53" s="5"/>
      <c r="V53" s="5"/>
      <c r="W53" s="86"/>
      <c r="X53" s="25"/>
      <c r="Y53">
        <v>375</v>
      </c>
      <c r="AL53">
        <v>52</v>
      </c>
      <c r="AM53" s="27" t="s">
        <v>74</v>
      </c>
      <c r="AN53" s="5">
        <v>1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>
        <v>1</v>
      </c>
      <c r="AU53" s="5">
        <f t="shared" si="23"/>
        <v>0</v>
      </c>
      <c r="AV53" s="5">
        <f t="shared" si="14"/>
        <v>3</v>
      </c>
      <c r="AW53" s="5">
        <f t="shared" si="15"/>
        <v>2</v>
      </c>
      <c r="AX53" s="5">
        <f t="shared" si="16"/>
        <v>1</v>
      </c>
      <c r="AY53" s="5">
        <f t="shared" si="17"/>
        <v>1</v>
      </c>
      <c r="AZ53" s="5">
        <f t="shared" si="18"/>
        <v>1</v>
      </c>
      <c r="BA53" s="5">
        <f t="shared" si="19"/>
        <v>0</v>
      </c>
      <c r="BB53" s="5">
        <f t="shared" si="20"/>
        <v>0</v>
      </c>
      <c r="BD53">
        <v>0</v>
      </c>
      <c r="BE53">
        <v>5</v>
      </c>
      <c r="BF53">
        <v>1</v>
      </c>
      <c r="BG53">
        <f t="shared" si="24"/>
        <v>6</v>
      </c>
    </row>
    <row r="54" spans="1:59" x14ac:dyDescent="0.4">
      <c r="A54" s="5">
        <v>53</v>
      </c>
      <c r="B54" s="28">
        <v>45735</v>
      </c>
      <c r="C54" s="5" t="s">
        <v>12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0"/>
        <v>0</v>
      </c>
      <c r="K54" s="5">
        <f t="shared" si="1"/>
        <v>0</v>
      </c>
      <c r="L54" s="5">
        <f t="shared" si="2"/>
        <v>0</v>
      </c>
      <c r="M54" s="5">
        <f t="shared" si="3"/>
        <v>0</v>
      </c>
      <c r="N54" s="5">
        <f t="shared" si="4"/>
        <v>0</v>
      </c>
      <c r="O54" s="5">
        <f t="shared" si="8"/>
        <v>0</v>
      </c>
      <c r="P54" s="5"/>
      <c r="Q54" s="3">
        <f>AVERAGE($D$2:$D53)</f>
        <v>512</v>
      </c>
      <c r="R54" s="3">
        <f>AVERAGE($E$2:E54)</f>
        <v>5</v>
      </c>
      <c r="S54" s="5"/>
      <c r="T54" s="5"/>
      <c r="U54" s="5"/>
      <c r="V54" s="5"/>
      <c r="W54" s="86"/>
      <c r="X54" s="25"/>
      <c r="Y54">
        <v>376</v>
      </c>
      <c r="AL54">
        <v>53</v>
      </c>
      <c r="AM54" s="27" t="s">
        <v>75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1</v>
      </c>
      <c r="AT54" s="5">
        <v>1</v>
      </c>
      <c r="AU54" s="5">
        <f t="shared" si="23"/>
        <v>0</v>
      </c>
      <c r="AV54" s="5">
        <f t="shared" si="14"/>
        <v>3</v>
      </c>
      <c r="AW54" s="5">
        <f t="shared" si="15"/>
        <v>2</v>
      </c>
      <c r="AX54" s="5">
        <f t="shared" si="16"/>
        <v>2</v>
      </c>
      <c r="AY54" s="5">
        <f t="shared" si="17"/>
        <v>2</v>
      </c>
      <c r="AZ54" s="5">
        <f t="shared" si="18"/>
        <v>2</v>
      </c>
      <c r="BA54" s="5">
        <f t="shared" si="19"/>
        <v>1</v>
      </c>
      <c r="BB54" s="5">
        <f t="shared" si="20"/>
        <v>1</v>
      </c>
      <c r="BD54">
        <v>0</v>
      </c>
      <c r="BE54">
        <v>5</v>
      </c>
      <c r="BF54">
        <v>2</v>
      </c>
      <c r="BG54">
        <f t="shared" si="24"/>
        <v>7</v>
      </c>
    </row>
    <row r="55" spans="1:59" x14ac:dyDescent="0.4">
      <c r="A55" s="5">
        <v>54</v>
      </c>
      <c r="B55" s="28">
        <v>45736</v>
      </c>
      <c r="C55" s="5" t="s">
        <v>13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0"/>
        <v>0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5">
        <f t="shared" si="4"/>
        <v>0</v>
      </c>
      <c r="O55" s="5">
        <f t="shared" si="8"/>
        <v>0</v>
      </c>
      <c r="P55" s="5"/>
      <c r="Q55" s="3">
        <f>AVERAGE($D$2:$D54)</f>
        <v>512</v>
      </c>
      <c r="R55" s="3">
        <f>AVERAGE($E$2:E55)</f>
        <v>5</v>
      </c>
      <c r="S55" s="5"/>
      <c r="T55" s="5"/>
      <c r="U55" s="5"/>
      <c r="V55" s="5"/>
      <c r="W55" s="86"/>
      <c r="X55" s="25"/>
      <c r="Y55">
        <v>377</v>
      </c>
      <c r="AL55">
        <v>54</v>
      </c>
      <c r="AM55" s="27" t="s">
        <v>76</v>
      </c>
      <c r="AN55" s="5">
        <v>0</v>
      </c>
      <c r="AO55" s="5">
        <v>0</v>
      </c>
      <c r="AP55" s="5">
        <v>0</v>
      </c>
      <c r="AQ55" s="5">
        <v>3</v>
      </c>
      <c r="AR55" s="5">
        <v>0</v>
      </c>
      <c r="AS55" s="5">
        <v>0</v>
      </c>
      <c r="AT55" s="5">
        <v>0</v>
      </c>
      <c r="AU55" s="5">
        <f t="shared" si="23"/>
        <v>0</v>
      </c>
      <c r="AV55" s="5">
        <f t="shared" si="14"/>
        <v>3</v>
      </c>
      <c r="AW55" s="5">
        <f t="shared" si="15"/>
        <v>3</v>
      </c>
      <c r="AX55" s="5">
        <f t="shared" si="16"/>
        <v>3</v>
      </c>
      <c r="AY55" s="5">
        <f t="shared" si="17"/>
        <v>3</v>
      </c>
      <c r="AZ55" s="5">
        <f t="shared" si="18"/>
        <v>3</v>
      </c>
      <c r="BA55" s="5">
        <f t="shared" si="19"/>
        <v>0</v>
      </c>
      <c r="BB55" s="5">
        <f t="shared" si="20"/>
        <v>0</v>
      </c>
      <c r="BD55">
        <v>0</v>
      </c>
      <c r="BE55">
        <v>5</v>
      </c>
      <c r="BF55">
        <v>3</v>
      </c>
      <c r="BG55">
        <f t="shared" si="24"/>
        <v>8</v>
      </c>
    </row>
    <row r="56" spans="1:59" x14ac:dyDescent="0.4">
      <c r="A56" s="5">
        <v>55</v>
      </c>
      <c r="B56" s="28">
        <v>45737</v>
      </c>
      <c r="C56" s="5" t="s">
        <v>14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0"/>
        <v>0</v>
      </c>
      <c r="K56" s="5">
        <f t="shared" si="1"/>
        <v>0</v>
      </c>
      <c r="L56" s="5">
        <f t="shared" si="2"/>
        <v>0</v>
      </c>
      <c r="M56" s="5">
        <f t="shared" si="3"/>
        <v>0</v>
      </c>
      <c r="N56" s="5">
        <f t="shared" si="4"/>
        <v>0</v>
      </c>
      <c r="O56" s="5">
        <f t="shared" si="8"/>
        <v>0</v>
      </c>
      <c r="P56" s="5"/>
      <c r="Q56" s="3">
        <f>AVERAGE($D$2:$D55)</f>
        <v>512</v>
      </c>
      <c r="R56" s="3">
        <f>AVERAGE($E$2:E56)</f>
        <v>5</v>
      </c>
      <c r="S56" s="5"/>
      <c r="T56" s="5"/>
      <c r="U56" s="5"/>
      <c r="V56" s="5"/>
      <c r="W56" s="86"/>
      <c r="X56" s="25"/>
      <c r="Y56">
        <v>378</v>
      </c>
      <c r="AL56">
        <v>55</v>
      </c>
      <c r="AM56" s="27" t="s">
        <v>77</v>
      </c>
      <c r="AN56" s="5">
        <v>0</v>
      </c>
      <c r="AO56" s="5">
        <v>0</v>
      </c>
      <c r="AP56" s="5">
        <v>1</v>
      </c>
      <c r="AQ56" s="5">
        <v>0</v>
      </c>
      <c r="AR56" s="5">
        <v>1</v>
      </c>
      <c r="AS56" s="5">
        <v>0</v>
      </c>
      <c r="AT56" s="5">
        <v>0</v>
      </c>
      <c r="AU56" s="5">
        <f t="shared" si="23"/>
        <v>0</v>
      </c>
      <c r="AV56" s="5">
        <f t="shared" si="14"/>
        <v>2</v>
      </c>
      <c r="AW56" s="5">
        <f t="shared" si="15"/>
        <v>2</v>
      </c>
      <c r="AX56" s="5">
        <f t="shared" si="16"/>
        <v>2</v>
      </c>
      <c r="AY56" s="5">
        <f t="shared" si="17"/>
        <v>2</v>
      </c>
      <c r="AZ56" s="5">
        <f t="shared" si="18"/>
        <v>1</v>
      </c>
      <c r="BA56" s="5">
        <f t="shared" si="19"/>
        <v>1</v>
      </c>
      <c r="BB56" s="5">
        <f t="shared" si="20"/>
        <v>0</v>
      </c>
      <c r="BD56">
        <v>0</v>
      </c>
      <c r="BE56">
        <v>5</v>
      </c>
      <c r="BF56">
        <v>4</v>
      </c>
      <c r="BG56">
        <f t="shared" si="24"/>
        <v>9</v>
      </c>
    </row>
    <row r="57" spans="1:59" x14ac:dyDescent="0.4">
      <c r="A57" s="5">
        <v>56</v>
      </c>
      <c r="B57" s="28">
        <v>45740</v>
      </c>
      <c r="C57" s="5" t="s">
        <v>15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0"/>
        <v>0</v>
      </c>
      <c r="K57" s="5">
        <f t="shared" si="1"/>
        <v>0</v>
      </c>
      <c r="L57" s="5">
        <f t="shared" si="2"/>
        <v>0</v>
      </c>
      <c r="M57" s="5">
        <f t="shared" si="3"/>
        <v>0</v>
      </c>
      <c r="N57" s="5">
        <f t="shared" si="4"/>
        <v>0</v>
      </c>
      <c r="O57" s="5">
        <f t="shared" si="8"/>
        <v>0</v>
      </c>
      <c r="P57" s="5"/>
      <c r="Q57" s="3">
        <f>AVERAGE($D$2:$D56)</f>
        <v>512</v>
      </c>
      <c r="R57" s="3">
        <f>AVERAGE($E$2:E57)</f>
        <v>5</v>
      </c>
      <c r="S57" s="5"/>
      <c r="T57" s="5"/>
      <c r="U57" s="5"/>
      <c r="V57" s="5"/>
      <c r="W57" s="86"/>
      <c r="X57" s="25"/>
      <c r="Y57">
        <v>379</v>
      </c>
      <c r="AL57">
        <v>56</v>
      </c>
      <c r="AM57" s="27" t="s">
        <v>78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1</v>
      </c>
      <c r="AU57" s="5">
        <f t="shared" si="23"/>
        <v>0</v>
      </c>
      <c r="AV57" s="5">
        <f t="shared" si="14"/>
        <v>4</v>
      </c>
      <c r="AW57" s="5">
        <f t="shared" si="15"/>
        <v>3</v>
      </c>
      <c r="AX57" s="5">
        <f t="shared" si="16"/>
        <v>3</v>
      </c>
      <c r="AY57" s="5">
        <f t="shared" si="17"/>
        <v>2</v>
      </c>
      <c r="AZ57" s="5">
        <f t="shared" si="18"/>
        <v>2</v>
      </c>
      <c r="BA57" s="5">
        <f t="shared" si="19"/>
        <v>2</v>
      </c>
      <c r="BB57" s="5">
        <f t="shared" si="20"/>
        <v>2</v>
      </c>
      <c r="BD57">
        <v>0</v>
      </c>
      <c r="BE57">
        <v>5</v>
      </c>
      <c r="BF57">
        <v>5</v>
      </c>
      <c r="BG57">
        <f t="shared" si="24"/>
        <v>10</v>
      </c>
    </row>
    <row r="58" spans="1:59" x14ac:dyDescent="0.4">
      <c r="A58" s="5">
        <v>57</v>
      </c>
      <c r="B58" s="28">
        <v>45741</v>
      </c>
      <c r="C58" s="5" t="s">
        <v>16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0"/>
        <v>0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5">
        <f t="shared" si="4"/>
        <v>0</v>
      </c>
      <c r="O58" s="5">
        <f t="shared" si="8"/>
        <v>0</v>
      </c>
      <c r="P58" s="5"/>
      <c r="Q58" s="3">
        <f>AVERAGE($D$2:$D57)</f>
        <v>512</v>
      </c>
      <c r="R58" s="3">
        <f>AVERAGE($E$2:E58)</f>
        <v>5</v>
      </c>
      <c r="S58" s="5"/>
      <c r="T58" s="5"/>
      <c r="U58" s="5"/>
      <c r="V58" s="5"/>
      <c r="W58" s="86"/>
      <c r="X58" s="25"/>
      <c r="Y58">
        <v>380</v>
      </c>
      <c r="AL58">
        <v>57</v>
      </c>
      <c r="AM58" s="27" t="s">
        <v>79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f t="shared" si="23"/>
        <v>0</v>
      </c>
      <c r="AV58" s="5">
        <f t="shared" si="14"/>
        <v>0</v>
      </c>
      <c r="AW58" s="5">
        <f t="shared" si="15"/>
        <v>0</v>
      </c>
      <c r="AX58" s="5">
        <f t="shared" si="16"/>
        <v>0</v>
      </c>
      <c r="AY58" s="5">
        <f t="shared" si="17"/>
        <v>0</v>
      </c>
      <c r="AZ58" s="5">
        <f t="shared" si="18"/>
        <v>0</v>
      </c>
      <c r="BA58" s="5">
        <f t="shared" si="19"/>
        <v>0</v>
      </c>
      <c r="BB58" s="5">
        <f t="shared" si="20"/>
        <v>0</v>
      </c>
      <c r="BD58">
        <v>0</v>
      </c>
      <c r="BE58">
        <v>5</v>
      </c>
      <c r="BF58">
        <v>6</v>
      </c>
      <c r="BG58">
        <f t="shared" si="24"/>
        <v>11</v>
      </c>
    </row>
    <row r="59" spans="1:59" x14ac:dyDescent="0.4">
      <c r="A59" s="5">
        <v>58</v>
      </c>
      <c r="B59" s="28">
        <v>45742</v>
      </c>
      <c r="C59" s="5" t="s">
        <v>12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0"/>
        <v>0</v>
      </c>
      <c r="K59" s="5">
        <f t="shared" si="1"/>
        <v>0</v>
      </c>
      <c r="L59" s="5">
        <f t="shared" si="2"/>
        <v>0</v>
      </c>
      <c r="M59" s="5">
        <f t="shared" si="3"/>
        <v>0</v>
      </c>
      <c r="N59" s="5">
        <f t="shared" si="4"/>
        <v>0</v>
      </c>
      <c r="O59" s="5">
        <f t="shared" si="8"/>
        <v>0</v>
      </c>
      <c r="P59" s="5"/>
      <c r="Q59" s="3">
        <f>AVERAGE($D$2:$D58)</f>
        <v>512</v>
      </c>
      <c r="R59" s="3">
        <f>AVERAGE($E$2:E59)</f>
        <v>5</v>
      </c>
      <c r="S59" s="5"/>
      <c r="T59" s="5"/>
      <c r="U59" s="5"/>
      <c r="V59" s="5"/>
      <c r="W59" s="86"/>
      <c r="X59" s="25"/>
      <c r="Y59">
        <v>381</v>
      </c>
      <c r="AL59">
        <v>58</v>
      </c>
      <c r="AM59" s="27" t="s">
        <v>80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f t="shared" si="23"/>
        <v>0</v>
      </c>
      <c r="AV59" s="5">
        <f t="shared" si="14"/>
        <v>0</v>
      </c>
      <c r="AW59" s="5">
        <f t="shared" si="15"/>
        <v>0</v>
      </c>
      <c r="AX59" s="5">
        <f t="shared" si="16"/>
        <v>0</v>
      </c>
      <c r="AY59" s="5">
        <f t="shared" si="17"/>
        <v>0</v>
      </c>
      <c r="AZ59" s="5">
        <f t="shared" si="18"/>
        <v>0</v>
      </c>
      <c r="BA59" s="5">
        <f t="shared" si="19"/>
        <v>0</v>
      </c>
      <c r="BB59" s="5">
        <f t="shared" si="20"/>
        <v>0</v>
      </c>
      <c r="BD59">
        <v>0</v>
      </c>
      <c r="BE59">
        <v>5</v>
      </c>
      <c r="BF59">
        <v>7</v>
      </c>
      <c r="BG59">
        <f t="shared" si="24"/>
        <v>12</v>
      </c>
    </row>
    <row r="60" spans="1:59" x14ac:dyDescent="0.4">
      <c r="A60" s="5">
        <v>59</v>
      </c>
      <c r="B60" s="28">
        <v>45743</v>
      </c>
      <c r="C60" s="5" t="s">
        <v>13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0"/>
        <v>0</v>
      </c>
      <c r="K60" s="5">
        <f t="shared" si="1"/>
        <v>0</v>
      </c>
      <c r="L60" s="5">
        <f t="shared" si="2"/>
        <v>0</v>
      </c>
      <c r="M60" s="5">
        <f t="shared" si="3"/>
        <v>0</v>
      </c>
      <c r="N60" s="5">
        <f t="shared" si="4"/>
        <v>0</v>
      </c>
      <c r="O60" s="5">
        <f t="shared" si="8"/>
        <v>0</v>
      </c>
      <c r="P60" s="5"/>
      <c r="Q60" s="3">
        <f>AVERAGE($D$2:$D59)</f>
        <v>512</v>
      </c>
      <c r="R60" s="3">
        <f>AVERAGE($E$2:E60)</f>
        <v>5</v>
      </c>
      <c r="S60" s="5"/>
      <c r="T60" s="5"/>
      <c r="U60" s="5"/>
      <c r="V60" s="5"/>
      <c r="W60" s="86"/>
      <c r="X60" s="25"/>
      <c r="Y60">
        <v>382</v>
      </c>
      <c r="AL60">
        <v>59</v>
      </c>
      <c r="AM60" s="27" t="s">
        <v>81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f t="shared" si="23"/>
        <v>0</v>
      </c>
      <c r="AV60" s="5">
        <f t="shared" si="14"/>
        <v>0</v>
      </c>
      <c r="AW60" s="5">
        <f t="shared" si="15"/>
        <v>0</v>
      </c>
      <c r="AX60" s="5">
        <f t="shared" si="16"/>
        <v>0</v>
      </c>
      <c r="AY60" s="5">
        <f t="shared" si="17"/>
        <v>0</v>
      </c>
      <c r="AZ60" s="5">
        <f t="shared" si="18"/>
        <v>0</v>
      </c>
      <c r="BA60" s="5">
        <f t="shared" si="19"/>
        <v>0</v>
      </c>
      <c r="BB60" s="5">
        <f t="shared" si="20"/>
        <v>0</v>
      </c>
      <c r="BD60">
        <v>0</v>
      </c>
      <c r="BE60">
        <v>5</v>
      </c>
      <c r="BF60">
        <v>8</v>
      </c>
      <c r="BG60">
        <f t="shared" si="24"/>
        <v>13</v>
      </c>
    </row>
    <row r="61" spans="1:59" x14ac:dyDescent="0.4">
      <c r="A61" s="5">
        <v>60</v>
      </c>
      <c r="B61" s="28">
        <v>45744</v>
      </c>
      <c r="C61" s="5" t="s">
        <v>14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0"/>
        <v>0</v>
      </c>
      <c r="K61" s="5">
        <f t="shared" si="1"/>
        <v>0</v>
      </c>
      <c r="L61" s="5">
        <f t="shared" si="2"/>
        <v>0</v>
      </c>
      <c r="M61" s="5">
        <f t="shared" si="3"/>
        <v>0</v>
      </c>
      <c r="N61" s="5">
        <f t="shared" si="4"/>
        <v>0</v>
      </c>
      <c r="O61" s="5">
        <f t="shared" si="8"/>
        <v>0</v>
      </c>
      <c r="P61" s="5"/>
      <c r="Q61" s="3">
        <f>AVERAGE($D$2:$D60)</f>
        <v>512</v>
      </c>
      <c r="R61" s="3">
        <f>AVERAGE($E$2:E61)</f>
        <v>5</v>
      </c>
      <c r="S61" s="5"/>
      <c r="T61" s="5"/>
      <c r="U61" s="5"/>
      <c r="V61" s="5"/>
      <c r="W61" s="86"/>
      <c r="X61" s="25"/>
      <c r="Y61">
        <v>383</v>
      </c>
      <c r="AL61">
        <v>60</v>
      </c>
      <c r="AM61" s="27" t="s">
        <v>82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1</v>
      </c>
      <c r="AU61" s="5">
        <f t="shared" si="23"/>
        <v>0</v>
      </c>
      <c r="AV61" s="5">
        <f t="shared" si="14"/>
        <v>2</v>
      </c>
      <c r="AW61" s="5">
        <f t="shared" si="15"/>
        <v>1</v>
      </c>
      <c r="AX61" s="5">
        <f t="shared" si="16"/>
        <v>1</v>
      </c>
      <c r="AY61" s="5">
        <f t="shared" si="17"/>
        <v>1</v>
      </c>
      <c r="AZ61" s="5">
        <f t="shared" si="18"/>
        <v>1</v>
      </c>
      <c r="BA61" s="5">
        <f t="shared" si="19"/>
        <v>0</v>
      </c>
      <c r="BB61" s="5">
        <f t="shared" si="20"/>
        <v>0</v>
      </c>
      <c r="BD61">
        <v>0</v>
      </c>
      <c r="BE61">
        <v>5</v>
      </c>
      <c r="BF61">
        <v>9</v>
      </c>
      <c r="BG61">
        <f t="shared" si="24"/>
        <v>14</v>
      </c>
    </row>
    <row r="62" spans="1:59" x14ac:dyDescent="0.4">
      <c r="A62" s="5">
        <v>61</v>
      </c>
      <c r="B62" s="28">
        <v>45747</v>
      </c>
      <c r="C62" s="5" t="s">
        <v>15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0"/>
        <v>0</v>
      </c>
      <c r="K62" s="5">
        <f t="shared" si="1"/>
        <v>0</v>
      </c>
      <c r="L62" s="5">
        <f t="shared" si="2"/>
        <v>0</v>
      </c>
      <c r="M62" s="5">
        <f t="shared" si="3"/>
        <v>0</v>
      </c>
      <c r="N62" s="5">
        <f t="shared" si="4"/>
        <v>0</v>
      </c>
      <c r="O62" s="5">
        <f t="shared" si="8"/>
        <v>0</v>
      </c>
      <c r="P62" s="5"/>
      <c r="Q62" s="3">
        <f>AVERAGE($D$2:$D61)</f>
        <v>512</v>
      </c>
      <c r="R62" s="3">
        <f>AVERAGE($E$2:E62)</f>
        <v>5</v>
      </c>
      <c r="S62" s="5"/>
      <c r="T62" s="5"/>
      <c r="U62" s="5"/>
      <c r="V62" s="5"/>
      <c r="W62" s="86"/>
      <c r="X62" s="25"/>
      <c r="Y62">
        <v>384</v>
      </c>
      <c r="AL62">
        <v>61</v>
      </c>
      <c r="AM62" s="27" t="s">
        <v>83</v>
      </c>
      <c r="AN62" s="5">
        <v>2</v>
      </c>
      <c r="AO62" s="5">
        <v>1</v>
      </c>
      <c r="AP62" s="5">
        <v>0</v>
      </c>
      <c r="AQ62" s="5">
        <v>0</v>
      </c>
      <c r="AR62" s="5">
        <v>1</v>
      </c>
      <c r="AS62" s="5">
        <v>2</v>
      </c>
      <c r="AT62" s="5">
        <v>1</v>
      </c>
      <c r="AU62" s="5">
        <f t="shared" si="23"/>
        <v>0</v>
      </c>
      <c r="AV62" s="5">
        <f t="shared" si="14"/>
        <v>7</v>
      </c>
      <c r="AW62" s="5">
        <f t="shared" si="15"/>
        <v>6</v>
      </c>
      <c r="AX62" s="5">
        <f t="shared" si="16"/>
        <v>4</v>
      </c>
      <c r="AY62" s="5">
        <f t="shared" si="17"/>
        <v>3</v>
      </c>
      <c r="AZ62" s="5">
        <f t="shared" si="18"/>
        <v>3</v>
      </c>
      <c r="BA62" s="5">
        <f t="shared" si="19"/>
        <v>3</v>
      </c>
      <c r="BB62" s="5">
        <f t="shared" si="20"/>
        <v>2</v>
      </c>
      <c r="BD62">
        <v>0</v>
      </c>
      <c r="BE62">
        <v>6</v>
      </c>
      <c r="BF62">
        <v>0</v>
      </c>
      <c r="BG62">
        <f t="shared" si="24"/>
        <v>6</v>
      </c>
    </row>
    <row r="63" spans="1:59" x14ac:dyDescent="0.4">
      <c r="A63" s="5">
        <v>62</v>
      </c>
      <c r="B63" s="28">
        <v>45748</v>
      </c>
      <c r="C63" s="5" t="s">
        <v>16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0"/>
        <v>0</v>
      </c>
      <c r="K63" s="5">
        <f t="shared" si="1"/>
        <v>0</v>
      </c>
      <c r="L63" s="5">
        <f t="shared" si="2"/>
        <v>0</v>
      </c>
      <c r="M63" s="5">
        <f t="shared" si="3"/>
        <v>0</v>
      </c>
      <c r="N63" s="5">
        <f t="shared" si="4"/>
        <v>0</v>
      </c>
      <c r="O63" s="5">
        <f t="shared" si="8"/>
        <v>0</v>
      </c>
      <c r="P63" s="5"/>
      <c r="Q63" s="3">
        <f>AVERAGE($D$2:$D62)</f>
        <v>512</v>
      </c>
      <c r="R63" s="3">
        <f>AVERAGE($E$2:E63)</f>
        <v>5</v>
      </c>
      <c r="S63" s="5"/>
      <c r="T63" s="5"/>
      <c r="U63" s="5"/>
      <c r="V63" s="5"/>
      <c r="W63" s="86"/>
      <c r="X63" s="25"/>
      <c r="Y63">
        <v>385</v>
      </c>
      <c r="AL63">
        <v>62</v>
      </c>
      <c r="AM63" s="27" t="s">
        <v>84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f t="shared" si="23"/>
        <v>0</v>
      </c>
      <c r="AV63" s="5">
        <f t="shared" si="14"/>
        <v>1</v>
      </c>
      <c r="AW63" s="5">
        <f t="shared" si="15"/>
        <v>1</v>
      </c>
      <c r="AX63" s="5">
        <f t="shared" si="16"/>
        <v>0</v>
      </c>
      <c r="AY63" s="5">
        <f t="shared" si="17"/>
        <v>0</v>
      </c>
      <c r="AZ63" s="5">
        <f t="shared" si="18"/>
        <v>0</v>
      </c>
      <c r="BA63" s="5">
        <f t="shared" si="19"/>
        <v>0</v>
      </c>
      <c r="BB63" s="5">
        <f t="shared" si="20"/>
        <v>0</v>
      </c>
      <c r="BD63">
        <v>0</v>
      </c>
      <c r="BE63">
        <v>6</v>
      </c>
      <c r="BF63">
        <v>1</v>
      </c>
      <c r="BG63">
        <f t="shared" si="24"/>
        <v>7</v>
      </c>
    </row>
    <row r="64" spans="1:59" x14ac:dyDescent="0.4">
      <c r="A64" s="5">
        <v>63</v>
      </c>
      <c r="B64" s="28">
        <v>45749</v>
      </c>
      <c r="C64" s="5" t="s">
        <v>12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0"/>
        <v>0</v>
      </c>
      <c r="K64" s="5">
        <f t="shared" si="1"/>
        <v>0</v>
      </c>
      <c r="L64" s="5">
        <f t="shared" si="2"/>
        <v>0</v>
      </c>
      <c r="M64" s="5">
        <f t="shared" si="3"/>
        <v>0</v>
      </c>
      <c r="N64" s="5">
        <f t="shared" si="4"/>
        <v>0</v>
      </c>
      <c r="O64" s="5">
        <f t="shared" si="8"/>
        <v>0</v>
      </c>
      <c r="P64" s="5"/>
      <c r="Q64" s="3">
        <f>AVERAGE($D$2:$D63)</f>
        <v>512</v>
      </c>
      <c r="R64" s="3">
        <f>AVERAGE($E$2:E64)</f>
        <v>5</v>
      </c>
      <c r="S64" s="5"/>
      <c r="T64" s="5"/>
      <c r="U64" s="5"/>
      <c r="V64" s="5"/>
      <c r="W64" s="86"/>
      <c r="X64" s="25"/>
      <c r="Y64">
        <v>386</v>
      </c>
      <c r="AL64">
        <v>63</v>
      </c>
      <c r="AM64" s="27" t="s">
        <v>85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f t="shared" si="23"/>
        <v>0</v>
      </c>
      <c r="AV64" s="5">
        <f t="shared" si="14"/>
        <v>0</v>
      </c>
      <c r="AW64" s="5">
        <f t="shared" si="15"/>
        <v>0</v>
      </c>
      <c r="AX64" s="5">
        <f t="shared" si="16"/>
        <v>0</v>
      </c>
      <c r="AY64" s="5">
        <f t="shared" si="17"/>
        <v>0</v>
      </c>
      <c r="AZ64" s="5">
        <f t="shared" si="18"/>
        <v>0</v>
      </c>
      <c r="BA64" s="5">
        <f t="shared" si="19"/>
        <v>0</v>
      </c>
      <c r="BB64" s="5">
        <f t="shared" si="20"/>
        <v>0</v>
      </c>
      <c r="BD64">
        <v>0</v>
      </c>
      <c r="BE64">
        <v>6</v>
      </c>
      <c r="BF64">
        <v>2</v>
      </c>
      <c r="BG64">
        <f t="shared" si="24"/>
        <v>8</v>
      </c>
    </row>
    <row r="65" spans="1:59" x14ac:dyDescent="0.4">
      <c r="A65" s="5">
        <v>64</v>
      </c>
      <c r="B65" s="28">
        <v>45750</v>
      </c>
      <c r="C65" s="5" t="s">
        <v>13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0"/>
        <v>0</v>
      </c>
      <c r="K65" s="5">
        <f t="shared" si="1"/>
        <v>0</v>
      </c>
      <c r="L65" s="5">
        <f t="shared" si="2"/>
        <v>0</v>
      </c>
      <c r="M65" s="5">
        <f t="shared" si="3"/>
        <v>0</v>
      </c>
      <c r="N65" s="5">
        <f t="shared" si="4"/>
        <v>0</v>
      </c>
      <c r="O65" s="5">
        <f t="shared" si="8"/>
        <v>0</v>
      </c>
      <c r="P65" s="5"/>
      <c r="Q65" s="3">
        <f>AVERAGE($D$2:$D64)</f>
        <v>512</v>
      </c>
      <c r="R65" s="3">
        <f>AVERAGE($E$2:E65)</f>
        <v>5</v>
      </c>
      <c r="S65" s="5"/>
      <c r="T65" s="5"/>
      <c r="U65" s="5"/>
      <c r="V65" s="5"/>
      <c r="W65" s="86"/>
      <c r="X65" s="25"/>
      <c r="Y65">
        <v>387</v>
      </c>
      <c r="AL65">
        <v>64</v>
      </c>
      <c r="AM65" s="27" t="s">
        <v>86</v>
      </c>
      <c r="AN65" s="5">
        <v>0</v>
      </c>
      <c r="AO65" s="5">
        <v>0</v>
      </c>
      <c r="AP65" s="5">
        <v>1</v>
      </c>
      <c r="AQ65" s="5">
        <v>1</v>
      </c>
      <c r="AR65" s="5">
        <v>0</v>
      </c>
      <c r="AS65" s="5">
        <v>0</v>
      </c>
      <c r="AT65" s="5">
        <v>0</v>
      </c>
      <c r="AU65" s="5">
        <f t="shared" si="23"/>
        <v>0</v>
      </c>
      <c r="AV65" s="5">
        <f t="shared" si="14"/>
        <v>2</v>
      </c>
      <c r="AW65" s="5">
        <f t="shared" si="15"/>
        <v>2</v>
      </c>
      <c r="AX65" s="5">
        <f t="shared" si="16"/>
        <v>2</v>
      </c>
      <c r="AY65" s="5">
        <f t="shared" si="17"/>
        <v>2</v>
      </c>
      <c r="AZ65" s="5">
        <f t="shared" si="18"/>
        <v>1</v>
      </c>
      <c r="BA65" s="5">
        <f t="shared" si="19"/>
        <v>0</v>
      </c>
      <c r="BB65" s="5">
        <f t="shared" si="20"/>
        <v>0</v>
      </c>
      <c r="BD65">
        <v>0</v>
      </c>
      <c r="BE65">
        <v>6</v>
      </c>
      <c r="BF65">
        <v>3</v>
      </c>
      <c r="BG65">
        <f t="shared" si="24"/>
        <v>9</v>
      </c>
    </row>
    <row r="66" spans="1:59" x14ac:dyDescent="0.4">
      <c r="A66" s="5">
        <v>65</v>
      </c>
      <c r="B66" s="28">
        <v>45751</v>
      </c>
      <c r="C66" s="5" t="s">
        <v>14</v>
      </c>
      <c r="D66" s="5"/>
      <c r="E66" s="5"/>
      <c r="F66" s="5"/>
      <c r="G66" s="5"/>
      <c r="H66" s="5">
        <f t="shared" si="6"/>
        <v>0</v>
      </c>
      <c r="I66" s="5">
        <f t="shared" ref="I66:I115" si="25">COUNTIFS($AM$2:$AM$1001,"="&amp;D66,$AW$2:$AW$1001,"=6")</f>
        <v>0</v>
      </c>
      <c r="J66" s="5">
        <f t="shared" ref="J66:J115" si="26">COUNTIFS($AM$2:$AM$1001,"="&amp;D66,$AW$2:$AW$1001,"=5")</f>
        <v>0</v>
      </c>
      <c r="K66" s="5">
        <f t="shared" ref="K66:K115" si="27">COUNTIFS($AM$2:$AM$1001,"="&amp;D66,$AW$2:$AW$1001,"=4")</f>
        <v>0</v>
      </c>
      <c r="L66" s="5">
        <f t="shared" ref="L66:L115" si="28">COUNTIFS($AM$2:$AM$1001,"="&amp;D66,$AW$2:$AW$1001,"=3")</f>
        <v>0</v>
      </c>
      <c r="M66" s="5">
        <f t="shared" ref="M66:M115" si="29">COUNTIFS($AM$2:$AM$1001,"="&amp;D66,$AW$2:$AW$1001,"=2")</f>
        <v>0</v>
      </c>
      <c r="N66" s="5">
        <f t="shared" ref="N66:N115" si="30">COUNTIFS($AM$2:$AM$1001,"="&amp;D66,$AW$2:$AW$1001,"=1")</f>
        <v>0</v>
      </c>
      <c r="O66" s="5">
        <f t="shared" ref="O66:O115" si="31">COUNTIFS($AM$2:$AM$1001,"="&amp;D66,$AW$2:$AW$1001,"=0")</f>
        <v>0</v>
      </c>
      <c r="P66" s="5"/>
      <c r="Q66" s="3">
        <f>AVERAGE($D$2:$D65)</f>
        <v>512</v>
      </c>
      <c r="R66" s="3">
        <f>AVERAGE($E$2:E66)</f>
        <v>5</v>
      </c>
      <c r="S66" s="5"/>
      <c r="T66" s="5"/>
      <c r="U66" s="5"/>
      <c r="V66" s="5"/>
      <c r="W66" s="86"/>
      <c r="X66" s="25"/>
      <c r="Y66">
        <v>388</v>
      </c>
      <c r="AL66">
        <v>65</v>
      </c>
      <c r="AM66" s="27" t="s">
        <v>87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f t="shared" si="23"/>
        <v>0</v>
      </c>
      <c r="AV66" s="5">
        <f t="shared" si="14"/>
        <v>1</v>
      </c>
      <c r="AW66" s="5">
        <f t="shared" si="15"/>
        <v>1</v>
      </c>
      <c r="AX66" s="5">
        <f t="shared" si="16"/>
        <v>1</v>
      </c>
      <c r="AY66" s="5">
        <f t="shared" si="17"/>
        <v>0</v>
      </c>
      <c r="AZ66" s="5">
        <f t="shared" si="18"/>
        <v>0</v>
      </c>
      <c r="BA66" s="5">
        <f t="shared" si="19"/>
        <v>0</v>
      </c>
      <c r="BB66" s="5">
        <f t="shared" si="20"/>
        <v>0</v>
      </c>
      <c r="BD66">
        <v>0</v>
      </c>
      <c r="BE66">
        <v>6</v>
      </c>
      <c r="BF66">
        <v>4</v>
      </c>
      <c r="BG66">
        <f t="shared" si="24"/>
        <v>10</v>
      </c>
    </row>
    <row r="67" spans="1:59" x14ac:dyDescent="0.4">
      <c r="A67" s="5">
        <v>66</v>
      </c>
      <c r="B67" s="28">
        <v>45754</v>
      </c>
      <c r="C67" s="5" t="s">
        <v>15</v>
      </c>
      <c r="D67" s="5"/>
      <c r="E67" s="5"/>
      <c r="F67" s="5"/>
      <c r="G67" s="5"/>
      <c r="H67" s="5">
        <f t="shared" ref="H67:H130" si="32">COUNTIFS($AN$2:$AN$1001,"="&amp;D67,$AW$2:$AW$1001,"=7")</f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 s="5">
        <f t="shared" si="28"/>
        <v>0</v>
      </c>
      <c r="M67" s="5">
        <f t="shared" si="29"/>
        <v>0</v>
      </c>
      <c r="N67" s="5">
        <f t="shared" si="30"/>
        <v>0</v>
      </c>
      <c r="O67" s="5">
        <f t="shared" si="31"/>
        <v>0</v>
      </c>
      <c r="P67" s="5"/>
      <c r="Q67" s="3">
        <f>AVERAGE($D$2:$D66)</f>
        <v>512</v>
      </c>
      <c r="R67" s="3">
        <f>AVERAGE($E$2:E67)</f>
        <v>5</v>
      </c>
      <c r="S67" s="5"/>
      <c r="T67" s="5"/>
      <c r="U67" s="5"/>
      <c r="V67" s="5"/>
      <c r="W67" s="86"/>
      <c r="X67" s="25"/>
      <c r="Y67">
        <v>389</v>
      </c>
      <c r="AL67">
        <v>66</v>
      </c>
      <c r="AM67" s="27" t="s">
        <v>88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f t="shared" ref="AU67:AU130" si="33">COUNTIFS($D$2:$D$259,AM67)</f>
        <v>0</v>
      </c>
      <c r="AV67" s="5">
        <f t="shared" ref="AV67:AV130" si="34">SUM(AN67:AT67)</f>
        <v>1</v>
      </c>
      <c r="AW67" s="5">
        <f t="shared" ref="AW67:AW130" si="35">SUM(AN67:AS67)</f>
        <v>1</v>
      </c>
      <c r="AX67" s="5">
        <f t="shared" ref="AX67:AX130" si="36">SUM(AO67:AS67)</f>
        <v>1</v>
      </c>
      <c r="AY67" s="5">
        <f t="shared" ref="AY67:AY130" si="37">SUM(AP67:AS67)</f>
        <v>1</v>
      </c>
      <c r="AZ67" s="5">
        <f t="shared" ref="AZ67:AZ130" si="38">SUM(AQ67:AS67)</f>
        <v>1</v>
      </c>
      <c r="BA67" s="5">
        <f t="shared" ref="BA67:BA130" si="39">SUM(AR67:AS67)</f>
        <v>1</v>
      </c>
      <c r="BB67" s="5">
        <f t="shared" ref="BB67:BB130" si="40">SUM(AS67)</f>
        <v>0</v>
      </c>
      <c r="BD67">
        <v>0</v>
      </c>
      <c r="BE67">
        <v>6</v>
      </c>
      <c r="BF67">
        <v>5</v>
      </c>
      <c r="BG67">
        <f t="shared" si="24"/>
        <v>11</v>
      </c>
    </row>
    <row r="68" spans="1:59" x14ac:dyDescent="0.4">
      <c r="A68" s="5">
        <v>67</v>
      </c>
      <c r="B68" s="28">
        <v>45755</v>
      </c>
      <c r="C68" s="5" t="s">
        <v>16</v>
      </c>
      <c r="D68" s="5"/>
      <c r="E68" s="5"/>
      <c r="F68" s="5"/>
      <c r="G68" s="5"/>
      <c r="H68" s="5">
        <f t="shared" si="32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 s="5">
        <f t="shared" si="28"/>
        <v>0</v>
      </c>
      <c r="M68" s="5">
        <f t="shared" si="29"/>
        <v>0</v>
      </c>
      <c r="N68" s="5">
        <f t="shared" si="30"/>
        <v>0</v>
      </c>
      <c r="O68" s="5">
        <f t="shared" si="31"/>
        <v>0</v>
      </c>
      <c r="P68" s="5"/>
      <c r="Q68" s="3">
        <f>AVERAGE($D$2:$D67)</f>
        <v>512</v>
      </c>
      <c r="R68" s="3">
        <f>AVERAGE($E$2:E68)</f>
        <v>5</v>
      </c>
      <c r="S68" s="5"/>
      <c r="T68" s="5"/>
      <c r="U68" s="5"/>
      <c r="V68" s="5"/>
      <c r="W68" s="86"/>
      <c r="X68" s="25"/>
      <c r="Y68">
        <v>390</v>
      </c>
      <c r="AL68">
        <v>67</v>
      </c>
      <c r="AM68" s="27" t="s">
        <v>89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AZ68" s="5">
        <f t="shared" si="38"/>
        <v>0</v>
      </c>
      <c r="BA68" s="5">
        <f t="shared" si="39"/>
        <v>0</v>
      </c>
      <c r="BB68" s="5">
        <f t="shared" si="40"/>
        <v>0</v>
      </c>
      <c r="BD68">
        <v>0</v>
      </c>
      <c r="BE68">
        <v>6</v>
      </c>
      <c r="BF68">
        <v>6</v>
      </c>
      <c r="BG68">
        <f t="shared" si="24"/>
        <v>12</v>
      </c>
    </row>
    <row r="69" spans="1:59" x14ac:dyDescent="0.4">
      <c r="A69" s="5">
        <v>68</v>
      </c>
      <c r="B69" s="28">
        <v>45756</v>
      </c>
      <c r="C69" s="5" t="s">
        <v>12</v>
      </c>
      <c r="D69" s="5"/>
      <c r="E69" s="5"/>
      <c r="F69" s="5"/>
      <c r="G69" s="5"/>
      <c r="H69" s="5">
        <f t="shared" si="32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 s="5">
        <f t="shared" si="28"/>
        <v>0</v>
      </c>
      <c r="M69" s="5">
        <f t="shared" si="29"/>
        <v>0</v>
      </c>
      <c r="N69" s="5">
        <f t="shared" si="30"/>
        <v>0</v>
      </c>
      <c r="O69" s="5">
        <f t="shared" si="31"/>
        <v>0</v>
      </c>
      <c r="P69" s="5"/>
      <c r="Q69" s="3">
        <f>AVERAGE($D$2:$D68)</f>
        <v>512</v>
      </c>
      <c r="R69" s="3">
        <f>AVERAGE($E$2:E69)</f>
        <v>5</v>
      </c>
      <c r="S69" s="5"/>
      <c r="T69" s="5"/>
      <c r="U69" s="5"/>
      <c r="V69" s="5"/>
      <c r="W69" s="86"/>
      <c r="X69" s="25"/>
      <c r="Y69">
        <v>391</v>
      </c>
      <c r="AL69">
        <v>68</v>
      </c>
      <c r="AM69" s="27" t="s">
        <v>90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1</v>
      </c>
      <c r="AU69" s="5">
        <f t="shared" si="33"/>
        <v>0</v>
      </c>
      <c r="AV69" s="5">
        <f t="shared" si="34"/>
        <v>1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AZ69" s="5">
        <f t="shared" si="38"/>
        <v>0</v>
      </c>
      <c r="BA69" s="5">
        <f t="shared" si="39"/>
        <v>0</v>
      </c>
      <c r="BB69" s="5">
        <f t="shared" si="40"/>
        <v>0</v>
      </c>
      <c r="BD69">
        <v>0</v>
      </c>
      <c r="BE69">
        <v>6</v>
      </c>
      <c r="BF69">
        <v>7</v>
      </c>
      <c r="BG69">
        <f t="shared" si="24"/>
        <v>13</v>
      </c>
    </row>
    <row r="70" spans="1:59" x14ac:dyDescent="0.4">
      <c r="A70" s="5">
        <v>69</v>
      </c>
      <c r="B70" s="28">
        <v>45757</v>
      </c>
      <c r="C70" s="5" t="s">
        <v>13</v>
      </c>
      <c r="D70" s="5"/>
      <c r="E70" s="5"/>
      <c r="F70" s="5"/>
      <c r="G70" s="5"/>
      <c r="H70" s="5">
        <f t="shared" si="32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 s="5">
        <f t="shared" si="28"/>
        <v>0</v>
      </c>
      <c r="M70" s="5">
        <f t="shared" si="29"/>
        <v>0</v>
      </c>
      <c r="N70" s="5">
        <f t="shared" si="30"/>
        <v>0</v>
      </c>
      <c r="O70" s="5">
        <f t="shared" si="31"/>
        <v>0</v>
      </c>
      <c r="P70" s="5"/>
      <c r="Q70" s="3">
        <f>AVERAGE($D$2:$D69)</f>
        <v>512</v>
      </c>
      <c r="R70" s="3">
        <f>AVERAGE($E$2:E70)</f>
        <v>5</v>
      </c>
      <c r="S70" s="5"/>
      <c r="T70" s="5"/>
      <c r="U70" s="5"/>
      <c r="V70" s="5"/>
      <c r="W70" s="86"/>
      <c r="X70" s="25"/>
      <c r="Y70">
        <v>392</v>
      </c>
      <c r="AL70">
        <v>69</v>
      </c>
      <c r="AM70" s="27" t="s">
        <v>91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2</v>
      </c>
      <c r="AT70" s="5">
        <v>0</v>
      </c>
      <c r="AU70" s="5">
        <f t="shared" si="33"/>
        <v>0</v>
      </c>
      <c r="AV70" s="5">
        <f t="shared" si="34"/>
        <v>3</v>
      </c>
      <c r="AW70" s="5">
        <f t="shared" si="35"/>
        <v>3</v>
      </c>
      <c r="AX70" s="5">
        <f t="shared" si="36"/>
        <v>3</v>
      </c>
      <c r="AY70" s="5">
        <f t="shared" si="37"/>
        <v>3</v>
      </c>
      <c r="AZ70" s="5">
        <f t="shared" si="38"/>
        <v>3</v>
      </c>
      <c r="BA70" s="5">
        <f t="shared" si="39"/>
        <v>2</v>
      </c>
      <c r="BB70" s="5">
        <f t="shared" si="40"/>
        <v>2</v>
      </c>
      <c r="BD70">
        <v>0</v>
      </c>
      <c r="BE70">
        <v>6</v>
      </c>
      <c r="BF70">
        <v>8</v>
      </c>
      <c r="BG70">
        <f t="shared" ref="BG70:BG133" si="41">SUM(BD70:BF70)</f>
        <v>14</v>
      </c>
    </row>
    <row r="71" spans="1:59" x14ac:dyDescent="0.4">
      <c r="A71" s="5">
        <v>70</v>
      </c>
      <c r="B71" s="28">
        <v>45758</v>
      </c>
      <c r="C71" s="5" t="s">
        <v>14</v>
      </c>
      <c r="D71" s="5"/>
      <c r="E71" s="5"/>
      <c r="F71" s="5"/>
      <c r="G71" s="5"/>
      <c r="H71" s="5">
        <f t="shared" si="32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 s="5">
        <f t="shared" si="28"/>
        <v>0</v>
      </c>
      <c r="M71" s="5">
        <f t="shared" si="29"/>
        <v>0</v>
      </c>
      <c r="N71" s="5">
        <f t="shared" si="30"/>
        <v>0</v>
      </c>
      <c r="O71" s="5">
        <f t="shared" si="31"/>
        <v>0</v>
      </c>
      <c r="P71" s="5"/>
      <c r="Q71" s="3">
        <f>AVERAGE($D$2:$D70)</f>
        <v>512</v>
      </c>
      <c r="R71" s="3">
        <f>AVERAGE($E$2:E71)</f>
        <v>5</v>
      </c>
      <c r="S71" s="5"/>
      <c r="T71" s="5"/>
      <c r="U71" s="5"/>
      <c r="V71" s="5"/>
      <c r="W71" s="86"/>
      <c r="X71" s="25"/>
      <c r="Y71">
        <v>393</v>
      </c>
      <c r="AL71">
        <v>70</v>
      </c>
      <c r="AM71" s="27" t="s">
        <v>92</v>
      </c>
      <c r="AN71" s="5">
        <v>1</v>
      </c>
      <c r="AO71" s="5">
        <v>1</v>
      </c>
      <c r="AP71" s="5">
        <v>1</v>
      </c>
      <c r="AQ71" s="5">
        <v>1</v>
      </c>
      <c r="AR71" s="5">
        <v>0</v>
      </c>
      <c r="AS71" s="5">
        <v>0</v>
      </c>
      <c r="AT71" s="5">
        <v>0</v>
      </c>
      <c r="AU71" s="5">
        <f t="shared" si="33"/>
        <v>0</v>
      </c>
      <c r="AV71" s="5">
        <f t="shared" si="34"/>
        <v>4</v>
      </c>
      <c r="AW71" s="5">
        <f t="shared" si="35"/>
        <v>4</v>
      </c>
      <c r="AX71" s="5">
        <f t="shared" si="36"/>
        <v>3</v>
      </c>
      <c r="AY71" s="5">
        <f t="shared" si="37"/>
        <v>2</v>
      </c>
      <c r="AZ71" s="5">
        <f t="shared" si="38"/>
        <v>1</v>
      </c>
      <c r="BA71" s="5">
        <f t="shared" si="39"/>
        <v>0</v>
      </c>
      <c r="BB71" s="5">
        <f t="shared" si="40"/>
        <v>0</v>
      </c>
      <c r="BD71">
        <v>0</v>
      </c>
      <c r="BE71">
        <v>6</v>
      </c>
      <c r="BF71">
        <v>9</v>
      </c>
      <c r="BG71">
        <f t="shared" si="41"/>
        <v>15</v>
      </c>
    </row>
    <row r="72" spans="1:59" x14ac:dyDescent="0.4">
      <c r="A72" s="5">
        <v>71</v>
      </c>
      <c r="B72" s="28">
        <v>45761</v>
      </c>
      <c r="C72" s="5" t="s">
        <v>15</v>
      </c>
      <c r="D72" s="5"/>
      <c r="E72" s="5"/>
      <c r="F72" s="5"/>
      <c r="G72" s="5"/>
      <c r="H72" s="5">
        <f t="shared" si="32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 s="5">
        <f t="shared" si="28"/>
        <v>0</v>
      </c>
      <c r="M72" s="5">
        <f t="shared" si="29"/>
        <v>0</v>
      </c>
      <c r="N72" s="5">
        <f t="shared" si="30"/>
        <v>0</v>
      </c>
      <c r="O72" s="5">
        <f t="shared" si="31"/>
        <v>0</v>
      </c>
      <c r="P72" s="5"/>
      <c r="Q72" s="3">
        <f>AVERAGE($D$2:$D71)</f>
        <v>512</v>
      </c>
      <c r="R72" s="3">
        <f>AVERAGE($E$2:E72)</f>
        <v>5</v>
      </c>
      <c r="S72" s="5"/>
      <c r="T72" s="5"/>
      <c r="U72" s="5"/>
      <c r="V72" s="5"/>
      <c r="W72" s="86"/>
      <c r="X72" s="25"/>
      <c r="Y72">
        <v>394</v>
      </c>
      <c r="AL72">
        <v>71</v>
      </c>
      <c r="AM72" s="27" t="s">
        <v>93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AZ72" s="5">
        <f t="shared" si="38"/>
        <v>0</v>
      </c>
      <c r="BA72" s="5">
        <f t="shared" si="39"/>
        <v>0</v>
      </c>
      <c r="BB72" s="5">
        <f t="shared" si="40"/>
        <v>0</v>
      </c>
      <c r="BD72">
        <v>0</v>
      </c>
      <c r="BE72">
        <v>7</v>
      </c>
      <c r="BF72">
        <v>0</v>
      </c>
      <c r="BG72">
        <f t="shared" si="41"/>
        <v>7</v>
      </c>
    </row>
    <row r="73" spans="1:59" x14ac:dyDescent="0.4">
      <c r="A73" s="5">
        <v>72</v>
      </c>
      <c r="B73" s="28">
        <v>45762</v>
      </c>
      <c r="C73" s="5" t="s">
        <v>16</v>
      </c>
      <c r="D73" s="5"/>
      <c r="E73" s="5"/>
      <c r="F73" s="5"/>
      <c r="G73" s="5"/>
      <c r="H73" s="5">
        <f t="shared" si="32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 s="5">
        <f t="shared" si="28"/>
        <v>0</v>
      </c>
      <c r="M73" s="5">
        <f t="shared" si="29"/>
        <v>0</v>
      </c>
      <c r="N73" s="5">
        <f t="shared" si="30"/>
        <v>0</v>
      </c>
      <c r="O73" s="5">
        <f t="shared" si="31"/>
        <v>0</v>
      </c>
      <c r="P73" s="5"/>
      <c r="Q73" s="3">
        <f>AVERAGE($D$2:$D72)</f>
        <v>512</v>
      </c>
      <c r="R73" s="3">
        <f>AVERAGE($E$2:E73)</f>
        <v>5</v>
      </c>
      <c r="S73" s="5"/>
      <c r="T73" s="5"/>
      <c r="U73" s="5"/>
      <c r="V73" s="5"/>
      <c r="W73" s="86"/>
      <c r="X73" s="25"/>
      <c r="Y73">
        <v>395</v>
      </c>
      <c r="AL73">
        <v>72</v>
      </c>
      <c r="AM73" s="27" t="s">
        <v>94</v>
      </c>
      <c r="AN73" s="5">
        <v>0</v>
      </c>
      <c r="AO73" s="5">
        <v>0</v>
      </c>
      <c r="AP73" s="5">
        <v>0</v>
      </c>
      <c r="AQ73" s="5">
        <v>1</v>
      </c>
      <c r="AR73" s="5">
        <v>0</v>
      </c>
      <c r="AS73" s="5">
        <v>0</v>
      </c>
      <c r="AT73" s="5">
        <v>0</v>
      </c>
      <c r="AU73" s="5">
        <f t="shared" si="33"/>
        <v>0</v>
      </c>
      <c r="AV73" s="5">
        <f t="shared" si="34"/>
        <v>1</v>
      </c>
      <c r="AW73" s="5">
        <f t="shared" si="35"/>
        <v>1</v>
      </c>
      <c r="AX73" s="5">
        <f t="shared" si="36"/>
        <v>1</v>
      </c>
      <c r="AY73" s="5">
        <f t="shared" si="37"/>
        <v>1</v>
      </c>
      <c r="AZ73" s="5">
        <f t="shared" si="38"/>
        <v>1</v>
      </c>
      <c r="BA73" s="5">
        <f t="shared" si="39"/>
        <v>0</v>
      </c>
      <c r="BB73" s="5">
        <f t="shared" si="40"/>
        <v>0</v>
      </c>
      <c r="BD73">
        <v>0</v>
      </c>
      <c r="BE73">
        <v>7</v>
      </c>
      <c r="BF73">
        <v>1</v>
      </c>
      <c r="BG73">
        <f t="shared" si="41"/>
        <v>8</v>
      </c>
    </row>
    <row r="74" spans="1:59" x14ac:dyDescent="0.4">
      <c r="A74" s="5">
        <v>73</v>
      </c>
      <c r="B74" s="28">
        <v>45763</v>
      </c>
      <c r="C74" s="5" t="s">
        <v>12</v>
      </c>
      <c r="D74" s="5"/>
      <c r="E74" s="5"/>
      <c r="F74" s="5"/>
      <c r="G74" s="5"/>
      <c r="H74" s="5">
        <f t="shared" si="32"/>
        <v>0</v>
      </c>
      <c r="I74" s="5">
        <f t="shared" si="25"/>
        <v>0</v>
      </c>
      <c r="J74" s="5">
        <f t="shared" si="26"/>
        <v>0</v>
      </c>
      <c r="K74" s="5">
        <f t="shared" si="27"/>
        <v>0</v>
      </c>
      <c r="L74" s="5">
        <f t="shared" si="28"/>
        <v>0</v>
      </c>
      <c r="M74" s="5">
        <f t="shared" si="29"/>
        <v>0</v>
      </c>
      <c r="N74" s="5">
        <f t="shared" si="30"/>
        <v>0</v>
      </c>
      <c r="O74" s="5">
        <f t="shared" si="31"/>
        <v>0</v>
      </c>
      <c r="P74" s="5"/>
      <c r="Q74" s="3">
        <f>AVERAGE($D$2:$D73)</f>
        <v>512</v>
      </c>
      <c r="R74" s="3">
        <f>AVERAGE($E$2:E74)</f>
        <v>5</v>
      </c>
      <c r="S74" s="5"/>
      <c r="T74" s="5"/>
      <c r="U74" s="5"/>
      <c r="V74" s="5"/>
      <c r="W74" s="86"/>
      <c r="X74" s="25"/>
      <c r="Y74">
        <v>396</v>
      </c>
      <c r="AL74">
        <v>73</v>
      </c>
      <c r="AM74" s="27" t="s">
        <v>95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f t="shared" si="33"/>
        <v>0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AZ74" s="5">
        <f t="shared" si="38"/>
        <v>1</v>
      </c>
      <c r="BA74" s="5">
        <f t="shared" si="39"/>
        <v>1</v>
      </c>
      <c r="BB74" s="5">
        <f t="shared" si="40"/>
        <v>1</v>
      </c>
      <c r="BD74">
        <v>0</v>
      </c>
      <c r="BE74">
        <v>7</v>
      </c>
      <c r="BF74">
        <v>2</v>
      </c>
      <c r="BG74">
        <f t="shared" si="41"/>
        <v>9</v>
      </c>
    </row>
    <row r="75" spans="1:59" x14ac:dyDescent="0.4">
      <c r="A75" s="5">
        <v>74</v>
      </c>
      <c r="B75" s="28">
        <v>45764</v>
      </c>
      <c r="C75" s="5" t="s">
        <v>13</v>
      </c>
      <c r="D75" s="5"/>
      <c r="E75" s="5"/>
      <c r="F75" s="5"/>
      <c r="G75" s="5"/>
      <c r="H75" s="5">
        <f t="shared" si="32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 s="5">
        <f t="shared" si="28"/>
        <v>0</v>
      </c>
      <c r="M75" s="5">
        <f t="shared" si="29"/>
        <v>0</v>
      </c>
      <c r="N75" s="5">
        <f t="shared" si="30"/>
        <v>0</v>
      </c>
      <c r="O75" s="5">
        <f t="shared" si="31"/>
        <v>0</v>
      </c>
      <c r="P75" s="5"/>
      <c r="Q75" s="3">
        <f>AVERAGE($D$2:$D74)</f>
        <v>512</v>
      </c>
      <c r="R75" s="3">
        <f>AVERAGE($E$2:E75)</f>
        <v>5</v>
      </c>
      <c r="S75" s="5"/>
      <c r="T75" s="5"/>
      <c r="U75" s="5"/>
      <c r="V75" s="5"/>
      <c r="W75" s="86"/>
      <c r="X75" s="25"/>
      <c r="Y75">
        <v>397</v>
      </c>
      <c r="AL75">
        <v>74</v>
      </c>
      <c r="AM75" s="27" t="s">
        <v>96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f t="shared" si="33"/>
        <v>0</v>
      </c>
      <c r="AV75" s="5">
        <f t="shared" si="34"/>
        <v>1</v>
      </c>
      <c r="AW75" s="5">
        <f t="shared" si="35"/>
        <v>1</v>
      </c>
      <c r="AX75" s="5">
        <f t="shared" si="36"/>
        <v>1</v>
      </c>
      <c r="AY75" s="5">
        <f t="shared" si="37"/>
        <v>1</v>
      </c>
      <c r="AZ75" s="5">
        <f t="shared" si="38"/>
        <v>0</v>
      </c>
      <c r="BA75" s="5">
        <f t="shared" si="39"/>
        <v>0</v>
      </c>
      <c r="BB75" s="5">
        <f t="shared" si="40"/>
        <v>0</v>
      </c>
      <c r="BD75">
        <v>0</v>
      </c>
      <c r="BE75">
        <v>7</v>
      </c>
      <c r="BF75">
        <v>3</v>
      </c>
      <c r="BG75">
        <f t="shared" si="41"/>
        <v>10</v>
      </c>
    </row>
    <row r="76" spans="1:59" x14ac:dyDescent="0.4">
      <c r="A76" s="5">
        <v>75</v>
      </c>
      <c r="B76" s="28">
        <v>45765</v>
      </c>
      <c r="C76" s="5" t="s">
        <v>14</v>
      </c>
      <c r="D76" s="5"/>
      <c r="E76" s="5"/>
      <c r="F76" s="5"/>
      <c r="G76" s="5"/>
      <c r="H76" s="5">
        <f t="shared" si="32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 s="5">
        <f t="shared" si="28"/>
        <v>0</v>
      </c>
      <c r="M76" s="5">
        <f t="shared" si="29"/>
        <v>0</v>
      </c>
      <c r="N76" s="5">
        <f t="shared" si="30"/>
        <v>0</v>
      </c>
      <c r="O76" s="5">
        <f t="shared" si="31"/>
        <v>0</v>
      </c>
      <c r="P76" s="5"/>
      <c r="Q76" s="3">
        <f>AVERAGE($D$2:$D75)</f>
        <v>512</v>
      </c>
      <c r="R76" s="3">
        <f>AVERAGE($E$2:E76)</f>
        <v>5</v>
      </c>
      <c r="S76" s="5"/>
      <c r="T76" s="5"/>
      <c r="U76" s="5"/>
      <c r="V76" s="5"/>
      <c r="W76" s="86"/>
      <c r="X76" s="25"/>
      <c r="Y76">
        <v>398</v>
      </c>
      <c r="AL76">
        <v>75</v>
      </c>
      <c r="AM76" s="27" t="s">
        <v>97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>
        <v>0</v>
      </c>
      <c r="AU76" s="5">
        <f t="shared" si="33"/>
        <v>0</v>
      </c>
      <c r="AV76" s="5">
        <f t="shared" si="34"/>
        <v>1</v>
      </c>
      <c r="AW76" s="5">
        <f t="shared" si="35"/>
        <v>1</v>
      </c>
      <c r="AX76" s="5">
        <f t="shared" si="36"/>
        <v>1</v>
      </c>
      <c r="AY76" s="5">
        <f t="shared" si="37"/>
        <v>1</v>
      </c>
      <c r="AZ76" s="5">
        <f t="shared" si="38"/>
        <v>1</v>
      </c>
      <c r="BA76" s="5">
        <f t="shared" si="39"/>
        <v>0</v>
      </c>
      <c r="BB76" s="5">
        <f t="shared" si="40"/>
        <v>0</v>
      </c>
      <c r="BD76">
        <v>0</v>
      </c>
      <c r="BE76">
        <v>7</v>
      </c>
      <c r="BF76">
        <v>4</v>
      </c>
      <c r="BG76">
        <f t="shared" si="41"/>
        <v>11</v>
      </c>
    </row>
    <row r="77" spans="1:59" x14ac:dyDescent="0.4">
      <c r="A77" s="5">
        <v>76</v>
      </c>
      <c r="B77" s="28">
        <v>45768</v>
      </c>
      <c r="C77" s="5" t="s">
        <v>15</v>
      </c>
      <c r="D77" s="5"/>
      <c r="E77" s="5"/>
      <c r="F77" s="5"/>
      <c r="G77" s="5"/>
      <c r="H77" s="5">
        <f t="shared" si="32"/>
        <v>0</v>
      </c>
      <c r="I77" s="5">
        <f t="shared" si="25"/>
        <v>0</v>
      </c>
      <c r="J77" s="5">
        <f t="shared" si="26"/>
        <v>0</v>
      </c>
      <c r="K77" s="5">
        <f t="shared" si="27"/>
        <v>0</v>
      </c>
      <c r="L77" s="5">
        <f t="shared" si="28"/>
        <v>0</v>
      </c>
      <c r="M77" s="5">
        <f t="shared" si="29"/>
        <v>0</v>
      </c>
      <c r="N77" s="5">
        <f t="shared" si="30"/>
        <v>0</v>
      </c>
      <c r="O77" s="5">
        <f t="shared" si="31"/>
        <v>0</v>
      </c>
      <c r="P77" s="5"/>
      <c r="Q77" s="3">
        <f>AVERAGE($D$2:$D76)</f>
        <v>512</v>
      </c>
      <c r="R77" s="3">
        <f>AVERAGE($E$2:E77)</f>
        <v>5</v>
      </c>
      <c r="S77" s="5"/>
      <c r="T77" s="5"/>
      <c r="U77" s="5"/>
      <c r="V77" s="5"/>
      <c r="W77" s="86"/>
      <c r="X77" s="25"/>
      <c r="Y77">
        <v>399</v>
      </c>
      <c r="AL77">
        <v>76</v>
      </c>
      <c r="AM77" s="27" t="s">
        <v>98</v>
      </c>
      <c r="AN77" s="5">
        <v>1</v>
      </c>
      <c r="AO77" s="5">
        <v>0</v>
      </c>
      <c r="AP77" s="5">
        <v>0</v>
      </c>
      <c r="AQ77" s="5">
        <v>1</v>
      </c>
      <c r="AR77" s="5">
        <v>0</v>
      </c>
      <c r="AS77" s="5">
        <v>0</v>
      </c>
      <c r="AT77" s="5">
        <v>0</v>
      </c>
      <c r="AU77" s="5">
        <f t="shared" si="33"/>
        <v>0</v>
      </c>
      <c r="AV77" s="5">
        <f t="shared" si="34"/>
        <v>2</v>
      </c>
      <c r="AW77" s="5">
        <f t="shared" si="35"/>
        <v>2</v>
      </c>
      <c r="AX77" s="5">
        <f t="shared" si="36"/>
        <v>1</v>
      </c>
      <c r="AY77" s="5">
        <f t="shared" si="37"/>
        <v>1</v>
      </c>
      <c r="AZ77" s="5">
        <f t="shared" si="38"/>
        <v>1</v>
      </c>
      <c r="BA77" s="5">
        <f t="shared" si="39"/>
        <v>0</v>
      </c>
      <c r="BB77" s="5">
        <f t="shared" si="40"/>
        <v>0</v>
      </c>
      <c r="BD77">
        <v>0</v>
      </c>
      <c r="BE77">
        <v>7</v>
      </c>
      <c r="BF77">
        <v>5</v>
      </c>
      <c r="BG77">
        <f t="shared" si="41"/>
        <v>12</v>
      </c>
    </row>
    <row r="78" spans="1:59" x14ac:dyDescent="0.4">
      <c r="A78" s="5">
        <v>77</v>
      </c>
      <c r="B78" s="28">
        <v>45769</v>
      </c>
      <c r="C78" s="5" t="s">
        <v>16</v>
      </c>
      <c r="D78" s="5"/>
      <c r="E78" s="5"/>
      <c r="F78" s="5"/>
      <c r="G78" s="5"/>
      <c r="H78" s="5">
        <f t="shared" si="32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 s="5">
        <f t="shared" si="28"/>
        <v>0</v>
      </c>
      <c r="M78" s="5">
        <f t="shared" si="29"/>
        <v>0</v>
      </c>
      <c r="N78" s="5">
        <f t="shared" si="30"/>
        <v>0</v>
      </c>
      <c r="O78" s="5">
        <f t="shared" si="31"/>
        <v>0</v>
      </c>
      <c r="P78" s="5"/>
      <c r="Q78" s="3">
        <f>AVERAGE($D$2:$D77)</f>
        <v>512</v>
      </c>
      <c r="R78" s="3">
        <f>AVERAGE($E$2:E78)</f>
        <v>5</v>
      </c>
      <c r="S78" s="5"/>
      <c r="T78" s="5"/>
      <c r="U78" s="5"/>
      <c r="V78" s="5"/>
      <c r="W78" s="86"/>
      <c r="X78" s="25"/>
      <c r="Y78">
        <v>400</v>
      </c>
      <c r="AL78">
        <v>77</v>
      </c>
      <c r="AM78" s="27" t="s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>
        <v>0</v>
      </c>
      <c r="AU78" s="5">
        <f t="shared" si="33"/>
        <v>0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AZ78" s="5">
        <f t="shared" si="38"/>
        <v>1</v>
      </c>
      <c r="BA78" s="5">
        <f t="shared" si="39"/>
        <v>1</v>
      </c>
      <c r="BB78" s="5">
        <f t="shared" si="40"/>
        <v>1</v>
      </c>
      <c r="BD78">
        <v>0</v>
      </c>
      <c r="BE78">
        <v>7</v>
      </c>
      <c r="BF78">
        <v>6</v>
      </c>
      <c r="BG78">
        <f t="shared" si="41"/>
        <v>13</v>
      </c>
    </row>
    <row r="79" spans="1:59" x14ac:dyDescent="0.4">
      <c r="A79" s="5">
        <v>78</v>
      </c>
      <c r="B79" s="28">
        <v>45770</v>
      </c>
      <c r="C79" s="5" t="s">
        <v>12</v>
      </c>
      <c r="D79" s="5"/>
      <c r="E79" s="5"/>
      <c r="F79" s="5"/>
      <c r="G79" s="5"/>
      <c r="H79" s="5">
        <f t="shared" si="32"/>
        <v>0</v>
      </c>
      <c r="I79" s="5">
        <f t="shared" si="25"/>
        <v>0</v>
      </c>
      <c r="J79" s="5">
        <f t="shared" si="26"/>
        <v>0</v>
      </c>
      <c r="K79" s="5">
        <f t="shared" si="27"/>
        <v>0</v>
      </c>
      <c r="L79" s="5">
        <f t="shared" si="28"/>
        <v>0</v>
      </c>
      <c r="M79" s="5">
        <f t="shared" si="29"/>
        <v>0</v>
      </c>
      <c r="N79" s="5">
        <f t="shared" si="30"/>
        <v>0</v>
      </c>
      <c r="O79" s="5">
        <f t="shared" si="31"/>
        <v>0</v>
      </c>
      <c r="P79" s="5"/>
      <c r="Q79" s="3">
        <f>AVERAGE($D$2:$D78)</f>
        <v>512</v>
      </c>
      <c r="R79" s="3">
        <f>AVERAGE($E$2:E79)</f>
        <v>5</v>
      </c>
      <c r="S79" s="5"/>
      <c r="T79" s="5"/>
      <c r="U79" s="5"/>
      <c r="V79" s="68"/>
      <c r="W79" s="86"/>
      <c r="X79" s="25"/>
      <c r="Y79">
        <v>401</v>
      </c>
      <c r="AL79">
        <v>78</v>
      </c>
      <c r="AM79" s="27" t="s">
        <v>100</v>
      </c>
      <c r="AN79" s="5">
        <v>0</v>
      </c>
      <c r="AO79" s="5">
        <v>2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f t="shared" si="33"/>
        <v>0</v>
      </c>
      <c r="AV79" s="5">
        <f t="shared" si="34"/>
        <v>2</v>
      </c>
      <c r="AW79" s="5">
        <f t="shared" si="35"/>
        <v>2</v>
      </c>
      <c r="AX79" s="5">
        <f t="shared" si="36"/>
        <v>2</v>
      </c>
      <c r="AY79" s="5">
        <f t="shared" si="37"/>
        <v>0</v>
      </c>
      <c r="AZ79" s="5">
        <f t="shared" si="38"/>
        <v>0</v>
      </c>
      <c r="BA79" s="5">
        <f t="shared" si="39"/>
        <v>0</v>
      </c>
      <c r="BB79" s="5">
        <f t="shared" si="40"/>
        <v>0</v>
      </c>
      <c r="BD79">
        <v>0</v>
      </c>
      <c r="BE79">
        <v>7</v>
      </c>
      <c r="BF79">
        <v>7</v>
      </c>
      <c r="BG79">
        <f t="shared" si="41"/>
        <v>14</v>
      </c>
    </row>
    <row r="80" spans="1:59" x14ac:dyDescent="0.4">
      <c r="A80" s="5">
        <v>79</v>
      </c>
      <c r="B80" s="28">
        <v>45771</v>
      </c>
      <c r="C80" s="5" t="s">
        <v>13</v>
      </c>
      <c r="D80" s="5"/>
      <c r="E80" s="5"/>
      <c r="F80" s="5"/>
      <c r="G80" s="5"/>
      <c r="H80" s="5">
        <f t="shared" si="32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 s="5">
        <f t="shared" si="28"/>
        <v>0</v>
      </c>
      <c r="M80" s="5">
        <f t="shared" si="29"/>
        <v>0</v>
      </c>
      <c r="N80" s="5">
        <f t="shared" si="30"/>
        <v>0</v>
      </c>
      <c r="O80" s="5">
        <f t="shared" si="31"/>
        <v>0</v>
      </c>
      <c r="P80" s="5"/>
      <c r="Q80" s="3">
        <f>AVERAGE($D$2:$D79)</f>
        <v>512</v>
      </c>
      <c r="R80" s="3">
        <f>AVERAGE($E$2:E80)</f>
        <v>5</v>
      </c>
      <c r="S80" s="5"/>
      <c r="T80" s="5"/>
      <c r="U80" s="5"/>
      <c r="V80" s="5"/>
      <c r="W80" s="86"/>
      <c r="X80" s="25"/>
      <c r="Y80">
        <v>402</v>
      </c>
      <c r="AL80">
        <v>79</v>
      </c>
      <c r="AM80" s="27" t="s">
        <v>101</v>
      </c>
      <c r="AN80" s="5">
        <v>1</v>
      </c>
      <c r="AO80" s="5">
        <v>0</v>
      </c>
      <c r="AP80" s="5">
        <v>1</v>
      </c>
      <c r="AQ80" s="5">
        <v>0</v>
      </c>
      <c r="AR80" s="5">
        <v>0</v>
      </c>
      <c r="AS80" s="5">
        <v>0</v>
      </c>
      <c r="AT80" s="5">
        <v>0</v>
      </c>
      <c r="AU80" s="5">
        <f t="shared" si="33"/>
        <v>0</v>
      </c>
      <c r="AV80" s="5">
        <f t="shared" si="34"/>
        <v>2</v>
      </c>
      <c r="AW80" s="5">
        <f t="shared" si="35"/>
        <v>2</v>
      </c>
      <c r="AX80" s="5">
        <f t="shared" si="36"/>
        <v>1</v>
      </c>
      <c r="AY80" s="5">
        <f t="shared" si="37"/>
        <v>1</v>
      </c>
      <c r="AZ80" s="5">
        <f t="shared" si="38"/>
        <v>0</v>
      </c>
      <c r="BA80" s="5">
        <f t="shared" si="39"/>
        <v>0</v>
      </c>
      <c r="BB80" s="5">
        <f t="shared" si="40"/>
        <v>0</v>
      </c>
      <c r="BD80">
        <v>0</v>
      </c>
      <c r="BE80">
        <v>7</v>
      </c>
      <c r="BF80">
        <v>8</v>
      </c>
      <c r="BG80">
        <f t="shared" si="41"/>
        <v>15</v>
      </c>
    </row>
    <row r="81" spans="1:59" x14ac:dyDescent="0.4">
      <c r="A81" s="5">
        <v>80</v>
      </c>
      <c r="B81" s="28">
        <v>45772</v>
      </c>
      <c r="C81" s="5" t="s">
        <v>14</v>
      </c>
      <c r="D81" s="5"/>
      <c r="E81" s="5"/>
      <c r="F81" s="5"/>
      <c r="G81" s="5"/>
      <c r="H81" s="5">
        <f t="shared" si="32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 s="5">
        <f t="shared" si="28"/>
        <v>0</v>
      </c>
      <c r="M81" s="5">
        <f t="shared" si="29"/>
        <v>0</v>
      </c>
      <c r="N81" s="5">
        <f t="shared" si="30"/>
        <v>0</v>
      </c>
      <c r="O81" s="5">
        <f t="shared" si="31"/>
        <v>0</v>
      </c>
      <c r="P81" s="5"/>
      <c r="Q81" s="3">
        <f>AVERAGE($D$2:$D80)</f>
        <v>512</v>
      </c>
      <c r="R81" s="3">
        <f>AVERAGE($E$2:E81)</f>
        <v>5</v>
      </c>
      <c r="S81" s="5"/>
      <c r="T81" s="5"/>
      <c r="U81" s="5"/>
      <c r="V81" s="5"/>
      <c r="W81" s="86"/>
      <c r="X81" s="25"/>
      <c r="Y81">
        <v>403</v>
      </c>
      <c r="AL81">
        <v>80</v>
      </c>
      <c r="AM81" s="27" t="s">
        <v>102</v>
      </c>
      <c r="AN81" s="5">
        <v>0</v>
      </c>
      <c r="AO81" s="5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f t="shared" si="33"/>
        <v>0</v>
      </c>
      <c r="AV81" s="5">
        <f t="shared" si="34"/>
        <v>3</v>
      </c>
      <c r="AW81" s="5">
        <f t="shared" si="35"/>
        <v>3</v>
      </c>
      <c r="AX81" s="5">
        <f t="shared" si="36"/>
        <v>3</v>
      </c>
      <c r="AY81" s="5">
        <f t="shared" si="37"/>
        <v>0</v>
      </c>
      <c r="AZ81" s="5">
        <f t="shared" si="38"/>
        <v>0</v>
      </c>
      <c r="BA81" s="5">
        <f t="shared" si="39"/>
        <v>0</v>
      </c>
      <c r="BB81" s="5">
        <f t="shared" si="40"/>
        <v>0</v>
      </c>
      <c r="BD81">
        <v>0</v>
      </c>
      <c r="BE81">
        <v>7</v>
      </c>
      <c r="BF81">
        <v>9</v>
      </c>
      <c r="BG81">
        <f t="shared" si="41"/>
        <v>16</v>
      </c>
    </row>
    <row r="82" spans="1:59" x14ac:dyDescent="0.4">
      <c r="A82" s="5">
        <v>81</v>
      </c>
      <c r="B82" s="28">
        <v>45775</v>
      </c>
      <c r="C82" s="5" t="s">
        <v>15</v>
      </c>
      <c r="D82" s="5"/>
      <c r="E82" s="5"/>
      <c r="F82" s="5"/>
      <c r="G82" s="5"/>
      <c r="H82" s="5">
        <f t="shared" si="32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 s="5">
        <f t="shared" si="28"/>
        <v>0</v>
      </c>
      <c r="M82" s="5">
        <f t="shared" si="29"/>
        <v>0</v>
      </c>
      <c r="N82" s="5">
        <f t="shared" si="30"/>
        <v>0</v>
      </c>
      <c r="O82" s="5">
        <f t="shared" si="31"/>
        <v>0</v>
      </c>
      <c r="P82" s="5"/>
      <c r="Q82" s="3">
        <f>AVERAGE($D$2:$D81)</f>
        <v>512</v>
      </c>
      <c r="R82" s="3">
        <f>AVERAGE($E$2:E82)</f>
        <v>5</v>
      </c>
      <c r="S82" s="5"/>
      <c r="T82" s="5"/>
      <c r="U82" s="5"/>
      <c r="V82" s="5"/>
      <c r="W82" s="86"/>
      <c r="X82" s="25"/>
      <c r="Y82">
        <v>404</v>
      </c>
      <c r="AL82">
        <v>81</v>
      </c>
      <c r="AM82" s="27" t="s">
        <v>103</v>
      </c>
      <c r="AN82" s="5">
        <v>1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f t="shared" si="33"/>
        <v>0</v>
      </c>
      <c r="AV82" s="5">
        <f t="shared" si="34"/>
        <v>2</v>
      </c>
      <c r="AW82" s="5">
        <f t="shared" si="35"/>
        <v>2</v>
      </c>
      <c r="AX82" s="5">
        <f t="shared" si="36"/>
        <v>1</v>
      </c>
      <c r="AY82" s="5">
        <f t="shared" si="37"/>
        <v>0</v>
      </c>
      <c r="AZ82" s="5">
        <f t="shared" si="38"/>
        <v>0</v>
      </c>
      <c r="BA82" s="5">
        <f t="shared" si="39"/>
        <v>0</v>
      </c>
      <c r="BB82" s="5">
        <f t="shared" si="40"/>
        <v>0</v>
      </c>
      <c r="BD82">
        <v>0</v>
      </c>
      <c r="BE82">
        <v>8</v>
      </c>
      <c r="BF82">
        <v>0</v>
      </c>
      <c r="BG82">
        <f t="shared" si="41"/>
        <v>8</v>
      </c>
    </row>
    <row r="83" spans="1:59" x14ac:dyDescent="0.4">
      <c r="A83" s="5">
        <v>82</v>
      </c>
      <c r="B83" s="28">
        <v>45776</v>
      </c>
      <c r="C83" s="5" t="s">
        <v>16</v>
      </c>
      <c r="D83" s="5"/>
      <c r="E83" s="5"/>
      <c r="F83" s="5"/>
      <c r="G83" s="5"/>
      <c r="H83" s="5">
        <f t="shared" si="32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 s="5">
        <f t="shared" si="28"/>
        <v>0</v>
      </c>
      <c r="M83" s="5">
        <f t="shared" si="29"/>
        <v>0</v>
      </c>
      <c r="N83" s="5">
        <f t="shared" si="30"/>
        <v>0</v>
      </c>
      <c r="O83" s="5">
        <f t="shared" si="31"/>
        <v>0</v>
      </c>
      <c r="P83" s="5"/>
      <c r="Q83" s="3">
        <f>AVERAGE($D$2:$D82)</f>
        <v>512</v>
      </c>
      <c r="R83" s="3">
        <f>AVERAGE($E$2:E83)</f>
        <v>5</v>
      </c>
      <c r="S83" s="5"/>
      <c r="T83" s="5"/>
      <c r="U83" s="5"/>
      <c r="V83" s="5"/>
      <c r="W83" s="86"/>
      <c r="X83" s="25"/>
      <c r="Y83">
        <v>405</v>
      </c>
      <c r="AL83">
        <v>82</v>
      </c>
      <c r="AM83" s="27" t="s">
        <v>104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1</v>
      </c>
      <c r="AU83" s="5">
        <f t="shared" si="33"/>
        <v>0</v>
      </c>
      <c r="AV83" s="5">
        <f t="shared" si="34"/>
        <v>2</v>
      </c>
      <c r="AW83" s="5">
        <f t="shared" si="35"/>
        <v>1</v>
      </c>
      <c r="AX83" s="5">
        <f t="shared" si="36"/>
        <v>0</v>
      </c>
      <c r="AY83" s="5">
        <f t="shared" si="37"/>
        <v>0</v>
      </c>
      <c r="AZ83" s="5">
        <f t="shared" si="38"/>
        <v>0</v>
      </c>
      <c r="BA83" s="5">
        <f t="shared" si="39"/>
        <v>0</v>
      </c>
      <c r="BB83" s="5">
        <f t="shared" si="40"/>
        <v>0</v>
      </c>
      <c r="BD83">
        <v>0</v>
      </c>
      <c r="BE83">
        <v>8</v>
      </c>
      <c r="BF83">
        <v>1</v>
      </c>
      <c r="BG83">
        <f t="shared" si="41"/>
        <v>9</v>
      </c>
    </row>
    <row r="84" spans="1:59" x14ac:dyDescent="0.4">
      <c r="A84" s="5">
        <v>83</v>
      </c>
      <c r="B84" s="28">
        <v>45777</v>
      </c>
      <c r="C84" s="5" t="s">
        <v>12</v>
      </c>
      <c r="D84" s="5"/>
      <c r="E84" s="5"/>
      <c r="F84" s="5"/>
      <c r="G84" s="5"/>
      <c r="H84" s="5">
        <f t="shared" si="32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 s="5">
        <f t="shared" si="28"/>
        <v>0</v>
      </c>
      <c r="M84" s="5">
        <f t="shared" si="29"/>
        <v>0</v>
      </c>
      <c r="N84" s="5">
        <f t="shared" si="30"/>
        <v>0</v>
      </c>
      <c r="O84" s="5">
        <f t="shared" si="31"/>
        <v>0</v>
      </c>
      <c r="P84" s="5"/>
      <c r="Q84" s="3">
        <f>AVERAGE($D$2:$D83)</f>
        <v>512</v>
      </c>
      <c r="R84" s="3">
        <f>AVERAGE($E$2:E84)</f>
        <v>5</v>
      </c>
      <c r="S84" s="5"/>
      <c r="T84" s="5"/>
      <c r="U84" s="5"/>
      <c r="V84" s="5"/>
      <c r="W84" s="86"/>
      <c r="X84" s="25"/>
      <c r="Y84">
        <v>406</v>
      </c>
      <c r="AL84">
        <v>83</v>
      </c>
      <c r="AM84" s="27" t="s">
        <v>105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>
        <v>0</v>
      </c>
      <c r="AU84" s="5">
        <f t="shared" si="33"/>
        <v>0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AZ84" s="5">
        <f t="shared" si="38"/>
        <v>1</v>
      </c>
      <c r="BA84" s="5">
        <f t="shared" si="39"/>
        <v>1</v>
      </c>
      <c r="BB84" s="5">
        <f t="shared" si="40"/>
        <v>1</v>
      </c>
      <c r="BD84">
        <v>0</v>
      </c>
      <c r="BE84">
        <v>8</v>
      </c>
      <c r="BF84">
        <v>2</v>
      </c>
      <c r="BG84">
        <f t="shared" si="41"/>
        <v>10</v>
      </c>
    </row>
    <row r="85" spans="1:59" x14ac:dyDescent="0.4">
      <c r="A85" s="5">
        <v>84</v>
      </c>
      <c r="B85" s="28">
        <v>45778</v>
      </c>
      <c r="C85" s="5" t="s">
        <v>13</v>
      </c>
      <c r="D85" s="5"/>
      <c r="E85" s="5"/>
      <c r="F85" s="5"/>
      <c r="G85" s="5"/>
      <c r="H85" s="5">
        <f t="shared" si="32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 s="5">
        <f t="shared" si="28"/>
        <v>0</v>
      </c>
      <c r="M85" s="5">
        <f t="shared" si="29"/>
        <v>0</v>
      </c>
      <c r="N85" s="5">
        <f t="shared" si="30"/>
        <v>0</v>
      </c>
      <c r="O85" s="5">
        <f t="shared" si="31"/>
        <v>0</v>
      </c>
      <c r="P85" s="5"/>
      <c r="Q85" s="3">
        <f>AVERAGE($D$2:$D84)</f>
        <v>512</v>
      </c>
      <c r="R85" s="3">
        <f>AVERAGE($E$2:E85)</f>
        <v>5</v>
      </c>
      <c r="S85" s="5"/>
      <c r="T85" s="5"/>
      <c r="U85" s="5"/>
      <c r="V85" s="5"/>
      <c r="W85" s="86"/>
      <c r="X85" s="25"/>
      <c r="Y85">
        <v>407</v>
      </c>
      <c r="AL85">
        <v>84</v>
      </c>
      <c r="AM85" s="27" t="s">
        <v>106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f t="shared" si="33"/>
        <v>0</v>
      </c>
      <c r="AV85" s="5">
        <f t="shared" si="34"/>
        <v>1</v>
      </c>
      <c r="AW85" s="5">
        <f t="shared" si="35"/>
        <v>1</v>
      </c>
      <c r="AX85" s="5">
        <f t="shared" si="36"/>
        <v>0</v>
      </c>
      <c r="AY85" s="5">
        <f t="shared" si="37"/>
        <v>0</v>
      </c>
      <c r="AZ85" s="5">
        <f t="shared" si="38"/>
        <v>0</v>
      </c>
      <c r="BA85" s="5">
        <f t="shared" si="39"/>
        <v>0</v>
      </c>
      <c r="BB85" s="5">
        <f t="shared" si="40"/>
        <v>0</v>
      </c>
      <c r="BD85">
        <v>0</v>
      </c>
      <c r="BE85">
        <v>8</v>
      </c>
      <c r="BF85">
        <v>3</v>
      </c>
      <c r="BG85">
        <f t="shared" si="41"/>
        <v>11</v>
      </c>
    </row>
    <row r="86" spans="1:59" x14ac:dyDescent="0.4">
      <c r="A86" s="5">
        <v>85</v>
      </c>
      <c r="B86" s="28">
        <v>45779</v>
      </c>
      <c r="C86" s="5" t="s">
        <v>14</v>
      </c>
      <c r="D86" s="5"/>
      <c r="E86" s="5"/>
      <c r="F86" s="5"/>
      <c r="G86" s="5"/>
      <c r="H86" s="5">
        <f t="shared" si="32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 s="5">
        <f t="shared" si="28"/>
        <v>0</v>
      </c>
      <c r="M86" s="5">
        <f t="shared" si="29"/>
        <v>0</v>
      </c>
      <c r="N86" s="5">
        <f t="shared" si="30"/>
        <v>0</v>
      </c>
      <c r="O86" s="5">
        <f t="shared" si="31"/>
        <v>0</v>
      </c>
      <c r="P86" s="5"/>
      <c r="Q86" s="3">
        <f>AVERAGE($D$2:$D85)</f>
        <v>512</v>
      </c>
      <c r="R86" s="3">
        <f>AVERAGE($E$2:E86)</f>
        <v>5</v>
      </c>
      <c r="S86" s="5"/>
      <c r="T86" s="5"/>
      <c r="U86" s="5"/>
      <c r="V86" s="5"/>
      <c r="W86" s="86"/>
      <c r="X86" s="25"/>
      <c r="Y86">
        <v>408</v>
      </c>
      <c r="AL86">
        <v>85</v>
      </c>
      <c r="AM86" s="27" t="s">
        <v>107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AZ86" s="5">
        <f t="shared" si="38"/>
        <v>0</v>
      </c>
      <c r="BA86" s="5">
        <f t="shared" si="39"/>
        <v>0</v>
      </c>
      <c r="BB86" s="5">
        <f t="shared" si="40"/>
        <v>0</v>
      </c>
      <c r="BD86">
        <v>0</v>
      </c>
      <c r="BE86">
        <v>8</v>
      </c>
      <c r="BF86">
        <v>4</v>
      </c>
      <c r="BG86">
        <f t="shared" si="41"/>
        <v>12</v>
      </c>
    </row>
    <row r="87" spans="1:59" x14ac:dyDescent="0.4">
      <c r="A87" s="5">
        <v>86</v>
      </c>
      <c r="B87" s="28">
        <v>45782</v>
      </c>
      <c r="C87" s="5" t="s">
        <v>15</v>
      </c>
      <c r="D87" s="5"/>
      <c r="E87" s="5"/>
      <c r="F87" s="5"/>
      <c r="G87" s="5"/>
      <c r="H87" s="5">
        <f t="shared" si="32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 s="5">
        <f t="shared" si="28"/>
        <v>0</v>
      </c>
      <c r="M87" s="5">
        <f t="shared" si="29"/>
        <v>0</v>
      </c>
      <c r="N87" s="5">
        <f t="shared" si="30"/>
        <v>0</v>
      </c>
      <c r="O87" s="5">
        <f t="shared" si="31"/>
        <v>0</v>
      </c>
      <c r="P87" s="5"/>
      <c r="Q87" s="3">
        <f>AVERAGE($D$2:$D86)</f>
        <v>512</v>
      </c>
      <c r="R87" s="3">
        <f>AVERAGE($E$2:E87)</f>
        <v>5</v>
      </c>
      <c r="S87" s="5"/>
      <c r="T87" s="5"/>
      <c r="U87" s="5"/>
      <c r="V87" s="5"/>
      <c r="W87" s="86"/>
      <c r="X87" s="25"/>
      <c r="Y87">
        <v>409</v>
      </c>
      <c r="AL87">
        <v>86</v>
      </c>
      <c r="AM87" s="27" t="s">
        <v>108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AZ87" s="5">
        <f t="shared" si="38"/>
        <v>0</v>
      </c>
      <c r="BA87" s="5">
        <f t="shared" si="39"/>
        <v>0</v>
      </c>
      <c r="BB87" s="5">
        <f t="shared" si="40"/>
        <v>0</v>
      </c>
      <c r="BD87">
        <v>0</v>
      </c>
      <c r="BE87">
        <v>8</v>
      </c>
      <c r="BF87">
        <v>5</v>
      </c>
      <c r="BG87">
        <f t="shared" si="41"/>
        <v>13</v>
      </c>
    </row>
    <row r="88" spans="1:59" x14ac:dyDescent="0.4">
      <c r="A88" s="5">
        <v>87</v>
      </c>
      <c r="B88" s="28">
        <v>45783</v>
      </c>
      <c r="C88" s="5" t="s">
        <v>16</v>
      </c>
      <c r="D88" s="5"/>
      <c r="E88" s="5"/>
      <c r="F88" s="5"/>
      <c r="G88" s="5"/>
      <c r="H88" s="5">
        <f t="shared" si="32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 s="5">
        <f t="shared" si="28"/>
        <v>0</v>
      </c>
      <c r="M88" s="5">
        <f t="shared" si="29"/>
        <v>0</v>
      </c>
      <c r="N88" s="5">
        <f t="shared" si="30"/>
        <v>0</v>
      </c>
      <c r="O88" s="5">
        <f t="shared" si="31"/>
        <v>0</v>
      </c>
      <c r="P88" s="5"/>
      <c r="Q88" s="3">
        <f>AVERAGE($D$2:$D87)</f>
        <v>512</v>
      </c>
      <c r="R88" s="3">
        <f>AVERAGE($E$2:E88)</f>
        <v>5</v>
      </c>
      <c r="S88" s="5"/>
      <c r="T88" s="5"/>
      <c r="U88" s="5"/>
      <c r="V88" s="5"/>
      <c r="W88" s="86"/>
      <c r="X88" s="25"/>
      <c r="Y88">
        <v>410</v>
      </c>
      <c r="AL88">
        <v>87</v>
      </c>
      <c r="AM88" s="27" t="s">
        <v>109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1</v>
      </c>
      <c r="AU88" s="5">
        <f t="shared" si="33"/>
        <v>0</v>
      </c>
      <c r="AV88" s="5">
        <f t="shared" si="34"/>
        <v>1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AZ88" s="5">
        <f t="shared" si="38"/>
        <v>0</v>
      </c>
      <c r="BA88" s="5">
        <f t="shared" si="39"/>
        <v>0</v>
      </c>
      <c r="BB88" s="5">
        <f t="shared" si="40"/>
        <v>0</v>
      </c>
      <c r="BD88">
        <v>0</v>
      </c>
      <c r="BE88">
        <v>8</v>
      </c>
      <c r="BF88">
        <v>6</v>
      </c>
      <c r="BG88">
        <f t="shared" si="41"/>
        <v>14</v>
      </c>
    </row>
    <row r="89" spans="1:59" x14ac:dyDescent="0.4">
      <c r="A89" s="5">
        <v>88</v>
      </c>
      <c r="B89" s="28">
        <v>45784</v>
      </c>
      <c r="C89" s="5" t="s">
        <v>12</v>
      </c>
      <c r="D89" s="5"/>
      <c r="E89" s="5"/>
      <c r="F89" s="5"/>
      <c r="G89" s="5"/>
      <c r="H89" s="5">
        <f t="shared" si="32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 s="5">
        <f t="shared" si="28"/>
        <v>0</v>
      </c>
      <c r="M89" s="5">
        <f t="shared" si="29"/>
        <v>0</v>
      </c>
      <c r="N89" s="5">
        <f t="shared" si="30"/>
        <v>0</v>
      </c>
      <c r="O89" s="5">
        <f t="shared" si="31"/>
        <v>0</v>
      </c>
      <c r="P89" s="5"/>
      <c r="Q89" s="3">
        <f>AVERAGE($D$2:$D88)</f>
        <v>512</v>
      </c>
      <c r="R89" s="3">
        <f>AVERAGE($E$2:E89)</f>
        <v>5</v>
      </c>
      <c r="S89" s="5"/>
      <c r="T89" s="5"/>
      <c r="U89" s="5"/>
      <c r="V89" s="5"/>
      <c r="W89" s="86"/>
      <c r="X89" s="25"/>
      <c r="Y89">
        <v>411</v>
      </c>
      <c r="AL89">
        <v>88</v>
      </c>
      <c r="AM89" s="27" t="s">
        <v>110</v>
      </c>
      <c r="AN89" s="5">
        <v>0</v>
      </c>
      <c r="AO89" s="5">
        <v>1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f t="shared" si="33"/>
        <v>0</v>
      </c>
      <c r="AV89" s="5">
        <f t="shared" si="34"/>
        <v>2</v>
      </c>
      <c r="AW89" s="5">
        <f t="shared" si="35"/>
        <v>2</v>
      </c>
      <c r="AX89" s="5">
        <f t="shared" si="36"/>
        <v>2</v>
      </c>
      <c r="AY89" s="5">
        <f t="shared" si="37"/>
        <v>1</v>
      </c>
      <c r="AZ89" s="5">
        <f t="shared" si="38"/>
        <v>1</v>
      </c>
      <c r="BA89" s="5">
        <f t="shared" si="39"/>
        <v>1</v>
      </c>
      <c r="BB89" s="5">
        <f t="shared" si="40"/>
        <v>0</v>
      </c>
      <c r="BD89">
        <v>0</v>
      </c>
      <c r="BE89">
        <v>8</v>
      </c>
      <c r="BF89">
        <v>7</v>
      </c>
      <c r="BG89">
        <f t="shared" si="41"/>
        <v>15</v>
      </c>
    </row>
    <row r="90" spans="1:59" x14ac:dyDescent="0.4">
      <c r="A90" s="5">
        <v>89</v>
      </c>
      <c r="B90" s="28">
        <v>45785</v>
      </c>
      <c r="C90" s="5" t="s">
        <v>13</v>
      </c>
      <c r="D90" s="5"/>
      <c r="E90" s="5"/>
      <c r="F90" s="5"/>
      <c r="G90" s="5"/>
      <c r="H90" s="5">
        <f t="shared" si="32"/>
        <v>0</v>
      </c>
      <c r="I90" s="5">
        <f t="shared" si="25"/>
        <v>0</v>
      </c>
      <c r="J90" s="5">
        <f t="shared" si="26"/>
        <v>0</v>
      </c>
      <c r="K90" s="5">
        <f t="shared" si="27"/>
        <v>0</v>
      </c>
      <c r="L90" s="5">
        <f t="shared" si="28"/>
        <v>0</v>
      </c>
      <c r="M90" s="5">
        <f t="shared" si="29"/>
        <v>0</v>
      </c>
      <c r="N90" s="5">
        <f t="shared" si="30"/>
        <v>0</v>
      </c>
      <c r="O90" s="5">
        <f t="shared" si="31"/>
        <v>0</v>
      </c>
      <c r="P90" s="5"/>
      <c r="Q90" s="8">
        <f>AVERAGE($D$2:$D89)</f>
        <v>512</v>
      </c>
      <c r="R90" s="8">
        <f>AVERAGE($E$2:E90)</f>
        <v>5</v>
      </c>
      <c r="S90" s="5"/>
      <c r="T90" s="5"/>
      <c r="U90" s="5"/>
      <c r="V90" s="5"/>
      <c r="W90" s="25"/>
      <c r="X90" s="25"/>
      <c r="Y90">
        <v>412</v>
      </c>
      <c r="Z90" s="61"/>
      <c r="AA90" s="5"/>
      <c r="AB90" s="5"/>
      <c r="AC90" s="5"/>
      <c r="AD90" s="5"/>
      <c r="AL90">
        <v>89</v>
      </c>
      <c r="AM90" s="27" t="s">
        <v>111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1</v>
      </c>
      <c r="AT90" s="5">
        <v>0</v>
      </c>
      <c r="AU90" s="5">
        <f t="shared" si="33"/>
        <v>0</v>
      </c>
      <c r="AV90" s="5">
        <f t="shared" si="34"/>
        <v>2</v>
      </c>
      <c r="AW90" s="5">
        <f t="shared" si="35"/>
        <v>2</v>
      </c>
      <c r="AX90" s="5">
        <f t="shared" si="36"/>
        <v>2</v>
      </c>
      <c r="AY90" s="5">
        <f t="shared" si="37"/>
        <v>1</v>
      </c>
      <c r="AZ90" s="5">
        <f t="shared" si="38"/>
        <v>1</v>
      </c>
      <c r="BA90" s="5">
        <f t="shared" si="39"/>
        <v>1</v>
      </c>
      <c r="BB90" s="5">
        <f t="shared" si="40"/>
        <v>1</v>
      </c>
      <c r="BD90">
        <v>0</v>
      </c>
      <c r="BE90">
        <v>8</v>
      </c>
      <c r="BF90">
        <v>8</v>
      </c>
      <c r="BG90">
        <f t="shared" si="41"/>
        <v>16</v>
      </c>
    </row>
    <row r="91" spans="1:59" x14ac:dyDescent="0.4">
      <c r="A91" s="5">
        <v>90</v>
      </c>
      <c r="B91" s="28">
        <v>45786</v>
      </c>
      <c r="C91" s="5" t="s">
        <v>14</v>
      </c>
      <c r="D91" s="5"/>
      <c r="E91" s="5"/>
      <c r="F91" s="5"/>
      <c r="G91" s="5"/>
      <c r="H91" s="5">
        <f t="shared" si="32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 s="5">
        <f t="shared" si="28"/>
        <v>0</v>
      </c>
      <c r="M91" s="5">
        <f t="shared" si="29"/>
        <v>0</v>
      </c>
      <c r="N91" s="5">
        <f t="shared" si="30"/>
        <v>0</v>
      </c>
      <c r="O91" s="5">
        <f t="shared" si="31"/>
        <v>0</v>
      </c>
      <c r="P91" s="5"/>
      <c r="Q91" s="3">
        <f>AVERAGE($D$2:$D90)</f>
        <v>512</v>
      </c>
      <c r="R91" s="3">
        <f>AVERAGE($E$2:E91)</f>
        <v>5</v>
      </c>
      <c r="S91" s="5"/>
      <c r="T91" s="5"/>
      <c r="U91" s="5"/>
      <c r="V91" s="5"/>
      <c r="W91" s="86"/>
      <c r="X91" s="25"/>
      <c r="Y91">
        <v>413</v>
      </c>
      <c r="AL91">
        <v>90</v>
      </c>
      <c r="AM91" s="27" t="s">
        <v>112</v>
      </c>
      <c r="AN91" s="5">
        <v>0</v>
      </c>
      <c r="AO91" s="5">
        <v>0</v>
      </c>
      <c r="AP91" s="5">
        <v>0</v>
      </c>
      <c r="AQ91" s="5">
        <v>1</v>
      </c>
      <c r="AR91" s="5">
        <v>2</v>
      </c>
      <c r="AS91" s="5">
        <v>0</v>
      </c>
      <c r="AT91" s="5">
        <v>1</v>
      </c>
      <c r="AU91" s="5">
        <f t="shared" si="33"/>
        <v>0</v>
      </c>
      <c r="AV91" s="5">
        <f t="shared" si="34"/>
        <v>4</v>
      </c>
      <c r="AW91" s="5">
        <f t="shared" si="35"/>
        <v>3</v>
      </c>
      <c r="AX91" s="5">
        <f t="shared" si="36"/>
        <v>3</v>
      </c>
      <c r="AY91" s="5">
        <f t="shared" si="37"/>
        <v>3</v>
      </c>
      <c r="AZ91" s="5">
        <f t="shared" si="38"/>
        <v>3</v>
      </c>
      <c r="BA91" s="5">
        <f t="shared" si="39"/>
        <v>2</v>
      </c>
      <c r="BB91" s="5">
        <f t="shared" si="40"/>
        <v>0</v>
      </c>
      <c r="BD91">
        <v>0</v>
      </c>
      <c r="BE91">
        <v>8</v>
      </c>
      <c r="BF91">
        <v>9</v>
      </c>
      <c r="BG91">
        <f t="shared" si="41"/>
        <v>17</v>
      </c>
    </row>
    <row r="92" spans="1:59" x14ac:dyDescent="0.4">
      <c r="A92" s="5">
        <v>91</v>
      </c>
      <c r="B92" s="28">
        <v>45789</v>
      </c>
      <c r="C92" s="5" t="s">
        <v>15</v>
      </c>
      <c r="D92" s="5"/>
      <c r="E92" s="5"/>
      <c r="F92" s="5"/>
      <c r="G92" s="5"/>
      <c r="H92" s="5">
        <f t="shared" si="32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 s="5">
        <f t="shared" si="28"/>
        <v>0</v>
      </c>
      <c r="M92" s="5">
        <f t="shared" si="29"/>
        <v>0</v>
      </c>
      <c r="N92" s="5">
        <f t="shared" si="30"/>
        <v>0</v>
      </c>
      <c r="O92" s="5">
        <f t="shared" si="31"/>
        <v>0</v>
      </c>
      <c r="P92" s="5"/>
      <c r="Q92" s="3">
        <f>AVERAGE($D$2:$D91)</f>
        <v>512</v>
      </c>
      <c r="R92" s="3">
        <f>AVERAGE($E$2:E92)</f>
        <v>5</v>
      </c>
      <c r="S92" s="5"/>
      <c r="T92" s="5"/>
      <c r="U92" s="5"/>
      <c r="V92" s="5"/>
      <c r="W92" s="86"/>
      <c r="X92" s="25"/>
      <c r="Y92">
        <v>414</v>
      </c>
      <c r="AL92">
        <v>91</v>
      </c>
      <c r="AM92" s="27" t="s">
        <v>113</v>
      </c>
      <c r="AN92" s="5">
        <v>0</v>
      </c>
      <c r="AO92" s="5">
        <v>0</v>
      </c>
      <c r="AP92" s="5">
        <v>0</v>
      </c>
      <c r="AQ92" s="5">
        <v>1</v>
      </c>
      <c r="AR92" s="5">
        <v>0</v>
      </c>
      <c r="AS92" s="5">
        <v>1</v>
      </c>
      <c r="AT92" s="5">
        <v>0</v>
      </c>
      <c r="AU92" s="5">
        <f t="shared" si="33"/>
        <v>0</v>
      </c>
      <c r="AV92" s="5">
        <f t="shared" si="34"/>
        <v>2</v>
      </c>
      <c r="AW92" s="5">
        <f t="shared" si="35"/>
        <v>2</v>
      </c>
      <c r="AX92" s="5">
        <f t="shared" si="36"/>
        <v>2</v>
      </c>
      <c r="AY92" s="5">
        <f t="shared" si="37"/>
        <v>2</v>
      </c>
      <c r="AZ92" s="5">
        <f t="shared" si="38"/>
        <v>2</v>
      </c>
      <c r="BA92" s="5">
        <f t="shared" si="39"/>
        <v>1</v>
      </c>
      <c r="BB92" s="5">
        <f t="shared" si="40"/>
        <v>1</v>
      </c>
      <c r="BD92">
        <v>0</v>
      </c>
      <c r="BE92">
        <v>9</v>
      </c>
      <c r="BF92">
        <v>0</v>
      </c>
      <c r="BG92">
        <f t="shared" si="41"/>
        <v>9</v>
      </c>
    </row>
    <row r="93" spans="1:59" x14ac:dyDescent="0.4">
      <c r="A93" s="5">
        <v>92</v>
      </c>
      <c r="B93" s="28">
        <v>45790</v>
      </c>
      <c r="C93" s="5" t="s">
        <v>16</v>
      </c>
      <c r="D93" s="5"/>
      <c r="E93" s="5"/>
      <c r="F93" s="5"/>
      <c r="G93" s="5"/>
      <c r="H93" s="5">
        <f t="shared" si="32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 s="5">
        <f t="shared" si="28"/>
        <v>0</v>
      </c>
      <c r="M93" s="5">
        <f t="shared" si="29"/>
        <v>0</v>
      </c>
      <c r="N93" s="5">
        <f t="shared" si="30"/>
        <v>0</v>
      </c>
      <c r="O93" s="5">
        <f t="shared" si="31"/>
        <v>0</v>
      </c>
      <c r="P93" s="5"/>
      <c r="Q93" s="3">
        <f>AVERAGE($D$2:$D92)</f>
        <v>512</v>
      </c>
      <c r="R93" s="3">
        <f>AVERAGE($E$2:E93)</f>
        <v>5</v>
      </c>
      <c r="S93" s="5"/>
      <c r="T93" s="5"/>
      <c r="U93" s="5"/>
      <c r="V93" s="68"/>
      <c r="W93" s="86"/>
      <c r="X93" s="25"/>
      <c r="Y93">
        <v>415</v>
      </c>
      <c r="AL93">
        <v>92</v>
      </c>
      <c r="AM93" s="27" t="s">
        <v>114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3</v>
      </c>
      <c r="AU93" s="5">
        <f t="shared" si="33"/>
        <v>0</v>
      </c>
      <c r="AV93" s="5">
        <f t="shared" si="34"/>
        <v>4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AZ93" s="5">
        <f t="shared" si="38"/>
        <v>1</v>
      </c>
      <c r="BA93" s="5">
        <f t="shared" si="39"/>
        <v>1</v>
      </c>
      <c r="BB93" s="5">
        <f t="shared" si="40"/>
        <v>1</v>
      </c>
      <c r="BD93">
        <v>0</v>
      </c>
      <c r="BE93">
        <v>9</v>
      </c>
      <c r="BF93">
        <v>1</v>
      </c>
      <c r="BG93">
        <f t="shared" si="41"/>
        <v>10</v>
      </c>
    </row>
    <row r="94" spans="1:59" x14ac:dyDescent="0.4">
      <c r="A94" s="5">
        <v>93</v>
      </c>
      <c r="B94" s="28">
        <v>45791</v>
      </c>
      <c r="C94" s="5" t="s">
        <v>12</v>
      </c>
      <c r="D94" s="5"/>
      <c r="E94" s="5"/>
      <c r="F94" s="5"/>
      <c r="G94" s="5"/>
      <c r="H94" s="5">
        <f t="shared" si="32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 s="5">
        <f t="shared" si="28"/>
        <v>0</v>
      </c>
      <c r="M94" s="5">
        <f t="shared" si="29"/>
        <v>0</v>
      </c>
      <c r="N94" s="5">
        <f t="shared" si="30"/>
        <v>0</v>
      </c>
      <c r="O94" s="5">
        <f t="shared" si="31"/>
        <v>0</v>
      </c>
      <c r="P94" s="5"/>
      <c r="Q94" s="3">
        <f>AVERAGE($D$2:$D93)</f>
        <v>512</v>
      </c>
      <c r="R94" s="3">
        <f>AVERAGE($E$2:E94)</f>
        <v>5</v>
      </c>
      <c r="S94" s="5"/>
      <c r="T94" s="5"/>
      <c r="U94" s="5"/>
      <c r="V94" s="5"/>
      <c r="W94" s="86"/>
      <c r="X94" s="25"/>
      <c r="Y94">
        <v>416</v>
      </c>
      <c r="Z94" s="63"/>
      <c r="AA94" s="47"/>
      <c r="AB94" s="47"/>
      <c r="AC94" s="47"/>
      <c r="AD94" s="47"/>
      <c r="AL94">
        <v>93</v>
      </c>
      <c r="AM94" s="27" t="s">
        <v>115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>
        <v>0</v>
      </c>
      <c r="AU94" s="5">
        <f t="shared" si="33"/>
        <v>0</v>
      </c>
      <c r="AV94" s="5">
        <f t="shared" si="34"/>
        <v>2</v>
      </c>
      <c r="AW94" s="5">
        <f t="shared" si="35"/>
        <v>2</v>
      </c>
      <c r="AX94" s="5">
        <f t="shared" si="36"/>
        <v>1</v>
      </c>
      <c r="AY94" s="5">
        <f t="shared" si="37"/>
        <v>1</v>
      </c>
      <c r="AZ94" s="5">
        <f t="shared" si="38"/>
        <v>1</v>
      </c>
      <c r="BA94" s="5">
        <f t="shared" si="39"/>
        <v>1</v>
      </c>
      <c r="BB94" s="5">
        <f t="shared" si="40"/>
        <v>1</v>
      </c>
      <c r="BD94">
        <v>0</v>
      </c>
      <c r="BE94">
        <v>9</v>
      </c>
      <c r="BF94">
        <v>2</v>
      </c>
      <c r="BG94">
        <f t="shared" si="41"/>
        <v>11</v>
      </c>
    </row>
    <row r="95" spans="1:59" x14ac:dyDescent="0.4">
      <c r="A95" s="5">
        <v>94</v>
      </c>
      <c r="B95" s="28">
        <v>45792</v>
      </c>
      <c r="C95" s="5" t="s">
        <v>13</v>
      </c>
      <c r="D95" s="5"/>
      <c r="E95" s="5"/>
      <c r="F95" s="5"/>
      <c r="G95" s="5"/>
      <c r="H95" s="5">
        <f t="shared" si="32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 s="5">
        <f t="shared" si="28"/>
        <v>0</v>
      </c>
      <c r="M95" s="5">
        <f t="shared" si="29"/>
        <v>0</v>
      </c>
      <c r="N95" s="5">
        <f t="shared" si="30"/>
        <v>0</v>
      </c>
      <c r="O95" s="5">
        <f t="shared" si="31"/>
        <v>0</v>
      </c>
      <c r="P95" s="5"/>
      <c r="Q95" s="3">
        <f>AVERAGE($D$2:$D94)</f>
        <v>512</v>
      </c>
      <c r="R95" s="3">
        <f>AVERAGE($E$2:E95)</f>
        <v>5</v>
      </c>
      <c r="S95" s="5"/>
      <c r="T95" s="5"/>
      <c r="U95" s="5"/>
      <c r="V95" s="68"/>
      <c r="W95" s="86"/>
      <c r="X95" s="25"/>
      <c r="Y95">
        <v>417</v>
      </c>
      <c r="AL95">
        <v>94</v>
      </c>
      <c r="AM95" s="27" t="s">
        <v>116</v>
      </c>
      <c r="AN95" s="5">
        <v>0</v>
      </c>
      <c r="AO95" s="5">
        <v>0</v>
      </c>
      <c r="AP95" s="5">
        <v>0</v>
      </c>
      <c r="AQ95" s="5">
        <v>1</v>
      </c>
      <c r="AR95" s="5">
        <v>0</v>
      </c>
      <c r="AS95" s="5">
        <v>0</v>
      </c>
      <c r="AT95" s="5">
        <v>0</v>
      </c>
      <c r="AU95" s="5">
        <f t="shared" si="33"/>
        <v>0</v>
      </c>
      <c r="AV95" s="5">
        <f t="shared" si="34"/>
        <v>1</v>
      </c>
      <c r="AW95" s="5">
        <f t="shared" si="35"/>
        <v>1</v>
      </c>
      <c r="AX95" s="5">
        <f t="shared" si="36"/>
        <v>1</v>
      </c>
      <c r="AY95" s="5">
        <f t="shared" si="37"/>
        <v>1</v>
      </c>
      <c r="AZ95" s="5">
        <f t="shared" si="38"/>
        <v>1</v>
      </c>
      <c r="BA95" s="5">
        <f t="shared" si="39"/>
        <v>0</v>
      </c>
      <c r="BB95" s="5">
        <f t="shared" si="40"/>
        <v>0</v>
      </c>
      <c r="BD95">
        <v>0</v>
      </c>
      <c r="BE95">
        <v>9</v>
      </c>
      <c r="BF95">
        <v>3</v>
      </c>
      <c r="BG95">
        <f t="shared" si="41"/>
        <v>12</v>
      </c>
    </row>
    <row r="96" spans="1:59" x14ac:dyDescent="0.4">
      <c r="A96" s="5">
        <v>95</v>
      </c>
      <c r="B96" s="28">
        <v>45793</v>
      </c>
      <c r="C96" s="5" t="s">
        <v>14</v>
      </c>
      <c r="D96" s="5"/>
      <c r="E96" s="5"/>
      <c r="F96" s="5"/>
      <c r="G96" s="5"/>
      <c r="H96" s="5">
        <f t="shared" si="32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 s="5">
        <f t="shared" si="28"/>
        <v>0</v>
      </c>
      <c r="M96" s="5">
        <f t="shared" si="29"/>
        <v>0</v>
      </c>
      <c r="N96" s="5">
        <f t="shared" si="30"/>
        <v>0</v>
      </c>
      <c r="O96" s="5">
        <f t="shared" si="31"/>
        <v>0</v>
      </c>
      <c r="P96" s="5"/>
      <c r="Q96" s="3">
        <f>AVERAGE($D$2:$D95)</f>
        <v>512</v>
      </c>
      <c r="R96" s="3">
        <f>AVERAGE($E$2:E96)</f>
        <v>5</v>
      </c>
      <c r="S96" s="5"/>
      <c r="T96" s="5"/>
      <c r="U96" s="5"/>
      <c r="V96" s="5"/>
      <c r="W96" s="86"/>
      <c r="X96" s="25"/>
      <c r="Y96">
        <v>418</v>
      </c>
      <c r="AL96">
        <v>95</v>
      </c>
      <c r="AM96" s="27" t="s">
        <v>117</v>
      </c>
      <c r="AN96" s="5">
        <v>0</v>
      </c>
      <c r="AO96" s="5">
        <v>1</v>
      </c>
      <c r="AP96" s="5">
        <v>0</v>
      </c>
      <c r="AQ96" s="5">
        <v>0</v>
      </c>
      <c r="AR96" s="5">
        <v>1</v>
      </c>
      <c r="AS96" s="5">
        <v>0</v>
      </c>
      <c r="AT96" s="5">
        <v>1</v>
      </c>
      <c r="AU96" s="5">
        <f t="shared" si="33"/>
        <v>0</v>
      </c>
      <c r="AV96" s="5">
        <f t="shared" si="34"/>
        <v>3</v>
      </c>
      <c r="AW96" s="5">
        <f t="shared" si="35"/>
        <v>2</v>
      </c>
      <c r="AX96" s="5">
        <f t="shared" si="36"/>
        <v>2</v>
      </c>
      <c r="AY96" s="5">
        <f t="shared" si="37"/>
        <v>1</v>
      </c>
      <c r="AZ96" s="5">
        <f t="shared" si="38"/>
        <v>1</v>
      </c>
      <c r="BA96" s="5">
        <f t="shared" si="39"/>
        <v>1</v>
      </c>
      <c r="BB96" s="5">
        <f t="shared" si="40"/>
        <v>0</v>
      </c>
      <c r="BD96">
        <v>0</v>
      </c>
      <c r="BE96">
        <v>9</v>
      </c>
      <c r="BF96">
        <v>4</v>
      </c>
      <c r="BG96">
        <f t="shared" si="41"/>
        <v>13</v>
      </c>
    </row>
    <row r="97" spans="1:59" x14ac:dyDescent="0.4">
      <c r="A97" s="5">
        <v>96</v>
      </c>
      <c r="B97" s="28">
        <v>45796</v>
      </c>
      <c r="C97" s="5" t="s">
        <v>15</v>
      </c>
      <c r="D97" s="5"/>
      <c r="E97" s="5"/>
      <c r="F97" s="5"/>
      <c r="G97" s="5"/>
      <c r="H97" s="5">
        <f t="shared" si="32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 s="5">
        <f t="shared" si="28"/>
        <v>0</v>
      </c>
      <c r="M97" s="5">
        <f t="shared" si="29"/>
        <v>0</v>
      </c>
      <c r="N97" s="5">
        <f t="shared" si="30"/>
        <v>0</v>
      </c>
      <c r="O97" s="5">
        <f t="shared" si="31"/>
        <v>0</v>
      </c>
      <c r="P97" s="5"/>
      <c r="Q97" s="3">
        <f>AVERAGE($D$2:$D96)</f>
        <v>512</v>
      </c>
      <c r="R97" s="3">
        <f>AVERAGE($E$2:E97)</f>
        <v>5</v>
      </c>
      <c r="S97" s="5"/>
      <c r="T97" s="5"/>
      <c r="U97" s="5"/>
      <c r="V97" s="5"/>
      <c r="W97" s="86"/>
      <c r="X97" s="25"/>
      <c r="Y97">
        <v>419</v>
      </c>
      <c r="AL97">
        <v>96</v>
      </c>
      <c r="AM97" s="27" t="s">
        <v>118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AZ97" s="5">
        <f t="shared" si="38"/>
        <v>0</v>
      </c>
      <c r="BA97" s="5">
        <f t="shared" si="39"/>
        <v>0</v>
      </c>
      <c r="BB97" s="5">
        <f t="shared" si="40"/>
        <v>0</v>
      </c>
      <c r="BD97">
        <v>0</v>
      </c>
      <c r="BE97">
        <v>9</v>
      </c>
      <c r="BF97">
        <v>5</v>
      </c>
      <c r="BG97">
        <f t="shared" si="41"/>
        <v>14</v>
      </c>
    </row>
    <row r="98" spans="1:59" x14ac:dyDescent="0.4">
      <c r="A98" s="5">
        <v>97</v>
      </c>
      <c r="B98" s="28">
        <v>45797</v>
      </c>
      <c r="C98" s="5" t="s">
        <v>16</v>
      </c>
      <c r="D98" s="5"/>
      <c r="E98" s="5"/>
      <c r="F98" s="5"/>
      <c r="G98" s="5"/>
      <c r="H98" s="5">
        <f t="shared" si="32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 s="5">
        <f t="shared" si="28"/>
        <v>0</v>
      </c>
      <c r="M98" s="5">
        <f t="shared" si="29"/>
        <v>0</v>
      </c>
      <c r="N98" s="5">
        <f t="shared" si="30"/>
        <v>0</v>
      </c>
      <c r="O98" s="5">
        <f t="shared" si="31"/>
        <v>0</v>
      </c>
      <c r="P98" s="5"/>
      <c r="Q98" s="3">
        <f>AVERAGE($D$2:$D97)</f>
        <v>512</v>
      </c>
      <c r="R98" s="3">
        <f>AVERAGE($E$2:E98)</f>
        <v>5</v>
      </c>
      <c r="S98" s="5"/>
      <c r="T98" s="5"/>
      <c r="U98" s="5"/>
      <c r="V98" s="68"/>
      <c r="W98" s="86"/>
      <c r="X98" s="25"/>
      <c r="Y98">
        <v>420</v>
      </c>
      <c r="AL98">
        <v>97</v>
      </c>
      <c r="AM98" s="27" t="s">
        <v>119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f t="shared" si="33"/>
        <v>0</v>
      </c>
      <c r="AV98" s="5">
        <f t="shared" si="34"/>
        <v>1</v>
      </c>
      <c r="AW98" s="5">
        <f t="shared" si="35"/>
        <v>1</v>
      </c>
      <c r="AX98" s="5">
        <f t="shared" si="36"/>
        <v>0</v>
      </c>
      <c r="AY98" s="5">
        <f t="shared" si="37"/>
        <v>0</v>
      </c>
      <c r="AZ98" s="5">
        <f t="shared" si="38"/>
        <v>0</v>
      </c>
      <c r="BA98" s="5">
        <f t="shared" si="39"/>
        <v>0</v>
      </c>
      <c r="BB98" s="5">
        <f t="shared" si="40"/>
        <v>0</v>
      </c>
      <c r="BD98">
        <v>0</v>
      </c>
      <c r="BE98">
        <v>9</v>
      </c>
      <c r="BF98">
        <v>6</v>
      </c>
      <c r="BG98">
        <f t="shared" si="41"/>
        <v>15</v>
      </c>
    </row>
    <row r="99" spans="1:59" x14ac:dyDescent="0.4">
      <c r="A99" s="5">
        <v>98</v>
      </c>
      <c r="B99" s="28">
        <v>45798</v>
      </c>
      <c r="C99" s="5" t="s">
        <v>12</v>
      </c>
      <c r="D99" s="5"/>
      <c r="E99" s="5"/>
      <c r="F99" s="5"/>
      <c r="G99" s="5"/>
      <c r="H99" s="5">
        <f t="shared" si="32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 s="5">
        <f t="shared" si="28"/>
        <v>0</v>
      </c>
      <c r="M99" s="5">
        <f t="shared" si="29"/>
        <v>0</v>
      </c>
      <c r="N99" s="5">
        <f t="shared" si="30"/>
        <v>0</v>
      </c>
      <c r="O99" s="5">
        <f t="shared" si="31"/>
        <v>0</v>
      </c>
      <c r="P99" s="5"/>
      <c r="Q99" s="3">
        <f>AVERAGE($D$2:$D98)</f>
        <v>512</v>
      </c>
      <c r="R99" s="3">
        <f>AVERAGE($E$2:E99)</f>
        <v>5</v>
      </c>
      <c r="S99" s="5"/>
      <c r="T99" s="5"/>
      <c r="U99" s="5"/>
      <c r="V99" s="5"/>
      <c r="W99" s="86"/>
      <c r="X99" s="25"/>
      <c r="Y99">
        <v>421</v>
      </c>
      <c r="AL99">
        <v>98</v>
      </c>
      <c r="AM99" s="27" t="s">
        <v>120</v>
      </c>
      <c r="AN99" s="5">
        <v>0</v>
      </c>
      <c r="AO99" s="5">
        <v>1</v>
      </c>
      <c r="AP99" s="5">
        <v>1</v>
      </c>
      <c r="AQ99" s="5">
        <v>1</v>
      </c>
      <c r="AR99" s="5">
        <v>0</v>
      </c>
      <c r="AS99" s="5">
        <v>1</v>
      </c>
      <c r="AT99" s="5">
        <v>1</v>
      </c>
      <c r="AU99" s="5">
        <f t="shared" si="33"/>
        <v>0</v>
      </c>
      <c r="AV99" s="5">
        <f t="shared" si="34"/>
        <v>5</v>
      </c>
      <c r="AW99" s="5">
        <f t="shared" si="35"/>
        <v>4</v>
      </c>
      <c r="AX99" s="5">
        <f t="shared" si="36"/>
        <v>4</v>
      </c>
      <c r="AY99" s="5">
        <f t="shared" si="37"/>
        <v>3</v>
      </c>
      <c r="AZ99" s="5">
        <f t="shared" si="38"/>
        <v>2</v>
      </c>
      <c r="BA99" s="5">
        <f t="shared" si="39"/>
        <v>1</v>
      </c>
      <c r="BB99" s="5">
        <f t="shared" si="40"/>
        <v>1</v>
      </c>
      <c r="BD99">
        <v>0</v>
      </c>
      <c r="BE99">
        <v>9</v>
      </c>
      <c r="BF99">
        <v>7</v>
      </c>
      <c r="BG99">
        <f t="shared" si="41"/>
        <v>16</v>
      </c>
    </row>
    <row r="100" spans="1:59" x14ac:dyDescent="0.4">
      <c r="A100" s="5">
        <v>99</v>
      </c>
      <c r="B100" s="28">
        <v>45799</v>
      </c>
      <c r="C100" s="5" t="s">
        <v>13</v>
      </c>
      <c r="D100" s="5"/>
      <c r="E100" s="5"/>
      <c r="F100" s="5"/>
      <c r="G100" s="5"/>
      <c r="H100" s="5">
        <f t="shared" si="32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 s="5">
        <f t="shared" si="28"/>
        <v>0</v>
      </c>
      <c r="M100" s="5">
        <f t="shared" si="29"/>
        <v>0</v>
      </c>
      <c r="N100" s="5">
        <f t="shared" si="30"/>
        <v>0</v>
      </c>
      <c r="O100" s="5">
        <f t="shared" si="31"/>
        <v>0</v>
      </c>
      <c r="P100" s="5"/>
      <c r="Q100" s="3">
        <f>AVERAGE($D$2:$D99)</f>
        <v>512</v>
      </c>
      <c r="R100" s="3">
        <f>AVERAGE($E$2:E100)</f>
        <v>5</v>
      </c>
      <c r="S100" s="5"/>
      <c r="T100" s="5"/>
      <c r="U100" s="5"/>
      <c r="V100" s="5"/>
      <c r="W100" s="86"/>
      <c r="X100" s="25"/>
      <c r="Y100">
        <v>422</v>
      </c>
      <c r="AL100">
        <v>99</v>
      </c>
      <c r="AM100" s="27" t="s">
        <v>121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0</v>
      </c>
      <c r="AT100" s="5">
        <v>2</v>
      </c>
      <c r="AU100" s="5">
        <f t="shared" si="33"/>
        <v>0</v>
      </c>
      <c r="AV100" s="5">
        <f t="shared" si="34"/>
        <v>5</v>
      </c>
      <c r="AW100" s="5">
        <f t="shared" si="35"/>
        <v>3</v>
      </c>
      <c r="AX100" s="5">
        <f t="shared" si="36"/>
        <v>2</v>
      </c>
      <c r="AY100" s="5">
        <f t="shared" si="37"/>
        <v>2</v>
      </c>
      <c r="AZ100" s="5">
        <f t="shared" si="38"/>
        <v>2</v>
      </c>
      <c r="BA100" s="5">
        <f t="shared" si="39"/>
        <v>2</v>
      </c>
      <c r="BB100" s="5">
        <f t="shared" si="40"/>
        <v>0</v>
      </c>
      <c r="BD100">
        <v>0</v>
      </c>
      <c r="BE100">
        <v>9</v>
      </c>
      <c r="BF100">
        <v>8</v>
      </c>
      <c r="BG100">
        <f t="shared" si="41"/>
        <v>17</v>
      </c>
    </row>
    <row r="101" spans="1:59" x14ac:dyDescent="0.4">
      <c r="A101" s="5">
        <v>100</v>
      </c>
      <c r="B101" s="28">
        <v>45800</v>
      </c>
      <c r="C101" s="5" t="s">
        <v>14</v>
      </c>
      <c r="D101" s="5"/>
      <c r="E101" s="5"/>
      <c r="F101" s="5"/>
      <c r="G101" s="5"/>
      <c r="H101" s="5">
        <f t="shared" si="32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 s="5">
        <f t="shared" si="28"/>
        <v>0</v>
      </c>
      <c r="M101" s="5">
        <f t="shared" si="29"/>
        <v>0</v>
      </c>
      <c r="N101" s="5">
        <f t="shared" si="30"/>
        <v>0</v>
      </c>
      <c r="O101" s="5">
        <f t="shared" si="31"/>
        <v>0</v>
      </c>
      <c r="P101" s="5"/>
      <c r="Q101" s="3">
        <f>AVERAGE($D$2:$D100)</f>
        <v>512</v>
      </c>
      <c r="R101" s="3">
        <f>AVERAGE($E$2:E101)</f>
        <v>5</v>
      </c>
      <c r="S101" s="5"/>
      <c r="T101" s="5"/>
      <c r="U101" s="5"/>
      <c r="V101" s="68"/>
      <c r="W101" s="86"/>
      <c r="X101" s="25"/>
      <c r="Y101">
        <v>423</v>
      </c>
      <c r="AL101">
        <v>100</v>
      </c>
      <c r="AM101" s="27" t="s">
        <v>122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>
        <v>0</v>
      </c>
      <c r="AU101" s="5">
        <f t="shared" si="33"/>
        <v>0</v>
      </c>
      <c r="AV101" s="5">
        <f t="shared" si="34"/>
        <v>1</v>
      </c>
      <c r="AW101" s="5">
        <f t="shared" si="35"/>
        <v>1</v>
      </c>
      <c r="AX101" s="5">
        <f t="shared" si="36"/>
        <v>1</v>
      </c>
      <c r="AY101" s="5">
        <f t="shared" si="37"/>
        <v>1</v>
      </c>
      <c r="AZ101" s="5">
        <f t="shared" si="38"/>
        <v>1</v>
      </c>
      <c r="BA101" s="5">
        <f t="shared" si="39"/>
        <v>0</v>
      </c>
      <c r="BB101" s="5">
        <f t="shared" si="40"/>
        <v>0</v>
      </c>
      <c r="BD101">
        <v>0</v>
      </c>
      <c r="BE101">
        <v>9</v>
      </c>
      <c r="BF101">
        <v>9</v>
      </c>
      <c r="BG101" s="5">
        <f t="shared" si="41"/>
        <v>18</v>
      </c>
    </row>
    <row r="102" spans="1:59" x14ac:dyDescent="0.4">
      <c r="A102" s="5">
        <v>101</v>
      </c>
      <c r="B102" s="28">
        <v>45803</v>
      </c>
      <c r="C102" s="5" t="s">
        <v>15</v>
      </c>
      <c r="D102" s="5"/>
      <c r="E102" s="5"/>
      <c r="F102" s="5"/>
      <c r="G102" s="5"/>
      <c r="H102" s="5">
        <f t="shared" si="32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 s="5">
        <f t="shared" si="28"/>
        <v>0</v>
      </c>
      <c r="M102" s="5">
        <f t="shared" si="29"/>
        <v>0</v>
      </c>
      <c r="N102" s="5">
        <f t="shared" si="30"/>
        <v>0</v>
      </c>
      <c r="O102" s="5">
        <f t="shared" si="31"/>
        <v>0</v>
      </c>
      <c r="P102" s="5"/>
      <c r="Q102" s="3">
        <f>AVERAGE($D$2:$D101)</f>
        <v>512</v>
      </c>
      <c r="R102" s="3">
        <f>AVERAGE($E$2:E102)</f>
        <v>5</v>
      </c>
      <c r="S102" s="5"/>
      <c r="T102" s="5"/>
      <c r="U102" s="5"/>
      <c r="V102" s="5"/>
      <c r="W102" s="86"/>
      <c r="X102" s="25"/>
      <c r="Y102">
        <v>424</v>
      </c>
      <c r="AL102">
        <v>101</v>
      </c>
      <c r="AM102" s="27" t="s">
        <v>123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f t="shared" si="33"/>
        <v>0</v>
      </c>
      <c r="AV102" s="5">
        <f t="shared" si="34"/>
        <v>2</v>
      </c>
      <c r="AW102" s="5">
        <f t="shared" si="35"/>
        <v>1</v>
      </c>
      <c r="AX102" s="5">
        <f t="shared" si="36"/>
        <v>0</v>
      </c>
      <c r="AY102" s="5">
        <f t="shared" si="37"/>
        <v>0</v>
      </c>
      <c r="AZ102" s="5">
        <f t="shared" si="38"/>
        <v>0</v>
      </c>
      <c r="BA102" s="5">
        <f t="shared" si="39"/>
        <v>0</v>
      </c>
      <c r="BB102" s="5">
        <f t="shared" si="40"/>
        <v>0</v>
      </c>
      <c r="BD102">
        <v>1</v>
      </c>
      <c r="BE102">
        <v>0</v>
      </c>
      <c r="BF102">
        <v>0</v>
      </c>
      <c r="BG102">
        <f t="shared" si="41"/>
        <v>1</v>
      </c>
    </row>
    <row r="103" spans="1:59" x14ac:dyDescent="0.4">
      <c r="A103" s="5">
        <v>102</v>
      </c>
      <c r="B103" s="28">
        <v>45804</v>
      </c>
      <c r="C103" s="5" t="s">
        <v>16</v>
      </c>
      <c r="D103" s="5"/>
      <c r="E103" s="5"/>
      <c r="F103" s="5"/>
      <c r="G103" s="5"/>
      <c r="H103" s="5">
        <f t="shared" si="32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 s="5">
        <f t="shared" si="28"/>
        <v>0</v>
      </c>
      <c r="M103" s="5">
        <f t="shared" si="29"/>
        <v>0</v>
      </c>
      <c r="N103" s="5">
        <f t="shared" si="30"/>
        <v>0</v>
      </c>
      <c r="O103" s="5">
        <f t="shared" si="31"/>
        <v>0</v>
      </c>
      <c r="P103" s="5"/>
      <c r="Q103" s="3">
        <f>AVERAGE($D$2:$D102)</f>
        <v>512</v>
      </c>
      <c r="R103" s="3">
        <f>AVERAGE($E$2:E103)</f>
        <v>5</v>
      </c>
      <c r="S103" s="5"/>
      <c r="T103" s="5"/>
      <c r="U103" s="5"/>
      <c r="V103" s="5"/>
      <c r="W103" s="86"/>
      <c r="X103" s="25"/>
      <c r="Y103">
        <v>425</v>
      </c>
      <c r="AL103">
        <v>102</v>
      </c>
      <c r="AM103" s="27" t="s">
        <v>124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f t="shared" si="33"/>
        <v>0</v>
      </c>
      <c r="AV103" s="5">
        <f t="shared" si="34"/>
        <v>2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AZ103" s="5">
        <f t="shared" si="38"/>
        <v>1</v>
      </c>
      <c r="BA103" s="5">
        <f t="shared" si="39"/>
        <v>1</v>
      </c>
      <c r="BB103" s="5">
        <f t="shared" si="40"/>
        <v>1</v>
      </c>
      <c r="BD103">
        <v>1</v>
      </c>
      <c r="BE103">
        <v>0</v>
      </c>
      <c r="BF103">
        <v>1</v>
      </c>
      <c r="BG103">
        <f t="shared" si="41"/>
        <v>2</v>
      </c>
    </row>
    <row r="104" spans="1:59" x14ac:dyDescent="0.4">
      <c r="A104" s="5">
        <v>103</v>
      </c>
      <c r="B104" s="28">
        <v>45805</v>
      </c>
      <c r="C104" s="5" t="s">
        <v>12</v>
      </c>
      <c r="D104" s="5"/>
      <c r="E104" s="5"/>
      <c r="F104" s="5"/>
      <c r="G104" s="5"/>
      <c r="H104" s="5">
        <f t="shared" si="32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 s="5">
        <f t="shared" si="28"/>
        <v>0</v>
      </c>
      <c r="M104" s="5">
        <f t="shared" si="29"/>
        <v>0</v>
      </c>
      <c r="N104" s="5">
        <f t="shared" si="30"/>
        <v>0</v>
      </c>
      <c r="O104" s="5">
        <f t="shared" si="31"/>
        <v>0</v>
      </c>
      <c r="P104" s="5"/>
      <c r="Q104" s="3">
        <f>AVERAGE($D$2:$D103)</f>
        <v>512</v>
      </c>
      <c r="R104" s="3">
        <f>AVERAGE($E$2:E104)</f>
        <v>5</v>
      </c>
      <c r="S104" s="5"/>
      <c r="T104" s="5"/>
      <c r="U104" s="5"/>
      <c r="V104" s="5"/>
      <c r="W104" s="86"/>
      <c r="X104" s="25"/>
      <c r="Y104">
        <v>426</v>
      </c>
      <c r="AL104">
        <v>103</v>
      </c>
      <c r="AM104" s="27" t="s">
        <v>125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AZ104" s="5">
        <f t="shared" si="38"/>
        <v>0</v>
      </c>
      <c r="BA104" s="5">
        <f t="shared" si="39"/>
        <v>0</v>
      </c>
      <c r="BB104" s="5">
        <f t="shared" si="40"/>
        <v>0</v>
      </c>
      <c r="BD104">
        <v>1</v>
      </c>
      <c r="BE104">
        <v>0</v>
      </c>
      <c r="BF104">
        <v>2</v>
      </c>
      <c r="BG104">
        <f t="shared" si="41"/>
        <v>3</v>
      </c>
    </row>
    <row r="105" spans="1:59" x14ac:dyDescent="0.4">
      <c r="A105" s="5">
        <v>104</v>
      </c>
      <c r="B105" s="28">
        <v>45806</v>
      </c>
      <c r="C105" s="5" t="s">
        <v>13</v>
      </c>
      <c r="D105" s="5"/>
      <c r="E105" s="5"/>
      <c r="F105" s="5"/>
      <c r="G105" s="5"/>
      <c r="H105" s="5">
        <f t="shared" si="32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 s="5">
        <f t="shared" si="28"/>
        <v>0</v>
      </c>
      <c r="M105" s="5">
        <f t="shared" si="29"/>
        <v>0</v>
      </c>
      <c r="N105" s="5">
        <f t="shared" si="30"/>
        <v>0</v>
      </c>
      <c r="O105" s="5">
        <f t="shared" si="31"/>
        <v>0</v>
      </c>
      <c r="P105" s="5"/>
      <c r="Q105" s="3">
        <f>AVERAGE($D$2:$D104)</f>
        <v>512</v>
      </c>
      <c r="R105" s="3">
        <f>AVERAGE($E$2:E105)</f>
        <v>5</v>
      </c>
      <c r="S105" s="5"/>
      <c r="T105" s="5"/>
      <c r="U105" s="5"/>
      <c r="V105" s="68"/>
      <c r="W105" s="86"/>
      <c r="X105" s="25"/>
      <c r="Y105">
        <v>427</v>
      </c>
      <c r="AL105">
        <v>104</v>
      </c>
      <c r="AM105" s="27" t="s">
        <v>126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f t="shared" si="33"/>
        <v>0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AZ105" s="5">
        <f t="shared" si="38"/>
        <v>1</v>
      </c>
      <c r="BA105" s="5">
        <f t="shared" si="39"/>
        <v>1</v>
      </c>
      <c r="BB105" s="5">
        <f t="shared" si="40"/>
        <v>1</v>
      </c>
      <c r="BD105">
        <v>1</v>
      </c>
      <c r="BE105">
        <v>0</v>
      </c>
      <c r="BF105">
        <v>3</v>
      </c>
      <c r="BG105">
        <f t="shared" si="41"/>
        <v>4</v>
      </c>
    </row>
    <row r="106" spans="1:59" x14ac:dyDescent="0.4">
      <c r="A106" s="5">
        <v>105</v>
      </c>
      <c r="B106" s="28">
        <v>45807</v>
      </c>
      <c r="C106" s="5" t="s">
        <v>14</v>
      </c>
      <c r="D106" s="5"/>
      <c r="E106" s="5"/>
      <c r="F106" s="5"/>
      <c r="G106" s="5"/>
      <c r="H106" s="5">
        <f t="shared" si="32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 s="5">
        <f t="shared" si="28"/>
        <v>0</v>
      </c>
      <c r="M106" s="5">
        <f t="shared" si="29"/>
        <v>0</v>
      </c>
      <c r="N106" s="5">
        <f t="shared" si="30"/>
        <v>0</v>
      </c>
      <c r="O106" s="5">
        <f t="shared" si="31"/>
        <v>0</v>
      </c>
      <c r="P106" s="5"/>
      <c r="Q106" s="3">
        <f>AVERAGE($D$2:$D105)</f>
        <v>512</v>
      </c>
      <c r="R106" s="3">
        <f>AVERAGE($E$2:E106)</f>
        <v>5</v>
      </c>
      <c r="S106" s="5"/>
      <c r="T106" s="5"/>
      <c r="U106" s="5"/>
      <c r="V106" s="5"/>
      <c r="W106" s="86"/>
      <c r="X106" s="25"/>
      <c r="Y106">
        <v>428</v>
      </c>
      <c r="AL106">
        <v>105</v>
      </c>
      <c r="AM106" s="27" t="s">
        <v>127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1</v>
      </c>
      <c r="AT106" s="5">
        <v>0</v>
      </c>
      <c r="AU106" s="5">
        <f t="shared" si="33"/>
        <v>0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AZ106" s="5">
        <f t="shared" si="38"/>
        <v>1</v>
      </c>
      <c r="BA106" s="5">
        <f t="shared" si="39"/>
        <v>1</v>
      </c>
      <c r="BB106" s="5">
        <f t="shared" si="40"/>
        <v>1</v>
      </c>
      <c r="BD106">
        <v>1</v>
      </c>
      <c r="BE106">
        <v>0</v>
      </c>
      <c r="BF106">
        <v>4</v>
      </c>
      <c r="BG106">
        <f t="shared" si="41"/>
        <v>5</v>
      </c>
    </row>
    <row r="107" spans="1:59" x14ac:dyDescent="0.4">
      <c r="A107" s="5">
        <v>106</v>
      </c>
      <c r="B107" s="28">
        <v>45810</v>
      </c>
      <c r="C107" s="5" t="s">
        <v>15</v>
      </c>
      <c r="D107" s="5"/>
      <c r="E107" s="5"/>
      <c r="F107" s="5"/>
      <c r="G107" s="5"/>
      <c r="H107" s="5">
        <f t="shared" si="32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 s="5">
        <f t="shared" si="28"/>
        <v>0</v>
      </c>
      <c r="M107" s="5">
        <f t="shared" si="29"/>
        <v>0</v>
      </c>
      <c r="N107" s="5">
        <f t="shared" si="30"/>
        <v>0</v>
      </c>
      <c r="O107" s="5">
        <f t="shared" si="31"/>
        <v>0</v>
      </c>
      <c r="P107" s="5"/>
      <c r="Q107" s="3">
        <f>AVERAGE($D$2:$D106)</f>
        <v>512</v>
      </c>
      <c r="R107" s="3">
        <f>AVERAGE($E$2:E107)</f>
        <v>5</v>
      </c>
      <c r="S107" s="5"/>
      <c r="T107" s="5"/>
      <c r="U107" s="5"/>
      <c r="V107" s="5"/>
      <c r="W107" s="86"/>
      <c r="X107" s="25"/>
      <c r="Y107">
        <v>429</v>
      </c>
      <c r="AL107">
        <v>106</v>
      </c>
      <c r="AM107" s="27" t="s">
        <v>128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f t="shared" si="33"/>
        <v>0</v>
      </c>
      <c r="AV107" s="5">
        <f t="shared" si="34"/>
        <v>3</v>
      </c>
      <c r="AW107" s="5">
        <f t="shared" si="35"/>
        <v>2</v>
      </c>
      <c r="AX107" s="5">
        <f t="shared" si="36"/>
        <v>1</v>
      </c>
      <c r="AY107" s="5">
        <f t="shared" si="37"/>
        <v>1</v>
      </c>
      <c r="AZ107" s="5">
        <f t="shared" si="38"/>
        <v>1</v>
      </c>
      <c r="BA107" s="5">
        <f t="shared" si="39"/>
        <v>1</v>
      </c>
      <c r="BB107" s="5">
        <f t="shared" si="40"/>
        <v>1</v>
      </c>
      <c r="BD107">
        <v>1</v>
      </c>
      <c r="BE107">
        <v>0</v>
      </c>
      <c r="BF107">
        <v>5</v>
      </c>
      <c r="BG107">
        <f t="shared" si="41"/>
        <v>6</v>
      </c>
    </row>
    <row r="108" spans="1:59" x14ac:dyDescent="0.4">
      <c r="A108" s="5">
        <v>107</v>
      </c>
      <c r="B108" s="28">
        <v>45811</v>
      </c>
      <c r="C108" s="5" t="s">
        <v>16</v>
      </c>
      <c r="D108" s="5"/>
      <c r="E108" s="5"/>
      <c r="F108" s="5"/>
      <c r="G108" s="5"/>
      <c r="H108" s="5">
        <f t="shared" si="32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 s="5">
        <f t="shared" si="28"/>
        <v>0</v>
      </c>
      <c r="M108" s="5">
        <f t="shared" si="29"/>
        <v>0</v>
      </c>
      <c r="N108" s="5">
        <f t="shared" si="30"/>
        <v>0</v>
      </c>
      <c r="O108" s="5">
        <f t="shared" si="31"/>
        <v>0</v>
      </c>
      <c r="P108" s="5"/>
      <c r="Q108" s="3">
        <f>AVERAGE($D$2:$D107)</f>
        <v>512</v>
      </c>
      <c r="R108" s="3">
        <f>AVERAGE($E$2:E108)</f>
        <v>5</v>
      </c>
      <c r="S108" s="5"/>
      <c r="T108" s="5"/>
      <c r="U108" s="5"/>
      <c r="V108" s="5"/>
      <c r="W108" s="86"/>
      <c r="X108" s="25"/>
      <c r="Y108">
        <v>430</v>
      </c>
      <c r="AL108">
        <v>107</v>
      </c>
      <c r="AM108" s="27" t="s">
        <v>129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0</v>
      </c>
      <c r="AT108" s="5">
        <v>0</v>
      </c>
      <c r="AU108" s="5">
        <f t="shared" si="33"/>
        <v>0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1</v>
      </c>
      <c r="AZ108" s="5">
        <f t="shared" si="38"/>
        <v>1</v>
      </c>
      <c r="BA108" s="5">
        <f t="shared" si="39"/>
        <v>1</v>
      </c>
      <c r="BB108" s="5">
        <f t="shared" si="40"/>
        <v>0</v>
      </c>
      <c r="BD108">
        <v>1</v>
      </c>
      <c r="BE108">
        <v>0</v>
      </c>
      <c r="BF108">
        <v>6</v>
      </c>
      <c r="BG108">
        <f t="shared" si="41"/>
        <v>7</v>
      </c>
    </row>
    <row r="109" spans="1:59" x14ac:dyDescent="0.4">
      <c r="A109" s="5">
        <v>108</v>
      </c>
      <c r="B109" s="28">
        <v>45812</v>
      </c>
      <c r="C109" s="5" t="s">
        <v>12</v>
      </c>
      <c r="D109" s="5"/>
      <c r="E109" s="5"/>
      <c r="F109" s="5"/>
      <c r="G109" s="5"/>
      <c r="H109" s="5">
        <f t="shared" si="32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 s="5">
        <f t="shared" si="28"/>
        <v>0</v>
      </c>
      <c r="M109" s="5">
        <f t="shared" si="29"/>
        <v>0</v>
      </c>
      <c r="N109" s="5">
        <f t="shared" si="30"/>
        <v>0</v>
      </c>
      <c r="O109" s="5">
        <f t="shared" si="31"/>
        <v>0</v>
      </c>
      <c r="P109" s="5"/>
      <c r="Q109" s="3">
        <f>AVERAGE($D$2:$D108)</f>
        <v>512</v>
      </c>
      <c r="R109" s="3">
        <f>AVERAGE($E$2:E109)</f>
        <v>5</v>
      </c>
      <c r="S109" s="5"/>
      <c r="T109" s="5"/>
      <c r="U109" s="5"/>
      <c r="V109" s="5"/>
      <c r="W109" s="86"/>
      <c r="X109" s="25"/>
      <c r="Y109">
        <v>431</v>
      </c>
      <c r="Z109" s="63"/>
      <c r="AA109" s="47"/>
      <c r="AB109" s="47"/>
      <c r="AC109" s="47"/>
      <c r="AD109" s="47"/>
      <c r="AL109">
        <v>108</v>
      </c>
      <c r="AM109" s="27" t="s">
        <v>130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AZ109" s="5">
        <f t="shared" si="38"/>
        <v>0</v>
      </c>
      <c r="BA109" s="5">
        <f t="shared" si="39"/>
        <v>0</v>
      </c>
      <c r="BB109" s="5">
        <f t="shared" si="40"/>
        <v>0</v>
      </c>
      <c r="BD109">
        <v>1</v>
      </c>
      <c r="BE109">
        <v>0</v>
      </c>
      <c r="BF109">
        <v>7</v>
      </c>
      <c r="BG109">
        <f t="shared" si="41"/>
        <v>8</v>
      </c>
    </row>
    <row r="110" spans="1:59" x14ac:dyDescent="0.4">
      <c r="A110" s="5">
        <v>109</v>
      </c>
      <c r="B110" s="28">
        <v>45813</v>
      </c>
      <c r="C110" s="5" t="s">
        <v>13</v>
      </c>
      <c r="D110" s="5"/>
      <c r="E110" s="5"/>
      <c r="F110" s="5"/>
      <c r="G110" s="5"/>
      <c r="H110" s="5">
        <f t="shared" si="32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 s="5">
        <f t="shared" si="28"/>
        <v>0</v>
      </c>
      <c r="M110" s="5">
        <f t="shared" si="29"/>
        <v>0</v>
      </c>
      <c r="N110" s="5">
        <f t="shared" si="30"/>
        <v>0</v>
      </c>
      <c r="O110" s="5">
        <f t="shared" si="31"/>
        <v>0</v>
      </c>
      <c r="P110" s="5"/>
      <c r="Q110" s="3">
        <f>AVERAGE($D$2:$D109)</f>
        <v>512</v>
      </c>
      <c r="R110" s="3">
        <f>AVERAGE($E$2:E110)</f>
        <v>5</v>
      </c>
      <c r="S110" s="5"/>
      <c r="T110" s="5"/>
      <c r="U110" s="5"/>
      <c r="V110" s="5"/>
      <c r="W110" s="86"/>
      <c r="X110" s="25"/>
      <c r="Y110">
        <v>432</v>
      </c>
      <c r="AL110">
        <v>109</v>
      </c>
      <c r="AM110" s="27" t="s">
        <v>131</v>
      </c>
      <c r="AN110" s="5">
        <v>0</v>
      </c>
      <c r="AO110" s="5">
        <v>0</v>
      </c>
      <c r="AP110" s="5">
        <v>1</v>
      </c>
      <c r="AQ110" s="5">
        <v>1</v>
      </c>
      <c r="AR110" s="5">
        <v>0</v>
      </c>
      <c r="AS110" s="5">
        <v>1</v>
      </c>
      <c r="AT110" s="5">
        <v>1</v>
      </c>
      <c r="AU110" s="5">
        <f t="shared" si="33"/>
        <v>0</v>
      </c>
      <c r="AV110" s="5">
        <f t="shared" si="34"/>
        <v>4</v>
      </c>
      <c r="AW110" s="5">
        <f t="shared" si="35"/>
        <v>3</v>
      </c>
      <c r="AX110" s="5">
        <f t="shared" si="36"/>
        <v>3</v>
      </c>
      <c r="AY110" s="5">
        <f t="shared" si="37"/>
        <v>3</v>
      </c>
      <c r="AZ110" s="5">
        <f t="shared" si="38"/>
        <v>2</v>
      </c>
      <c r="BA110" s="5">
        <f t="shared" si="39"/>
        <v>1</v>
      </c>
      <c r="BB110" s="5">
        <f t="shared" si="40"/>
        <v>1</v>
      </c>
      <c r="BD110">
        <v>1</v>
      </c>
      <c r="BE110">
        <v>0</v>
      </c>
      <c r="BF110">
        <v>8</v>
      </c>
      <c r="BG110">
        <f t="shared" si="41"/>
        <v>9</v>
      </c>
    </row>
    <row r="111" spans="1:59" x14ac:dyDescent="0.4">
      <c r="A111" s="5">
        <v>110</v>
      </c>
      <c r="B111" s="28">
        <v>45814</v>
      </c>
      <c r="C111" s="5" t="s">
        <v>14</v>
      </c>
      <c r="D111" s="5"/>
      <c r="E111" s="5"/>
      <c r="F111" s="5"/>
      <c r="G111" s="5"/>
      <c r="H111" s="5">
        <f t="shared" si="32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 s="5">
        <f t="shared" si="28"/>
        <v>0</v>
      </c>
      <c r="M111" s="5">
        <f t="shared" si="29"/>
        <v>0</v>
      </c>
      <c r="N111" s="5">
        <f t="shared" si="30"/>
        <v>0</v>
      </c>
      <c r="O111" s="5">
        <f t="shared" si="31"/>
        <v>0</v>
      </c>
      <c r="P111" s="5"/>
      <c r="Q111" s="3">
        <f>AVERAGE($D$2:$D110)</f>
        <v>512</v>
      </c>
      <c r="R111" s="3">
        <f>AVERAGE($E$2:E111)</f>
        <v>5</v>
      </c>
      <c r="S111" s="5"/>
      <c r="T111" s="5"/>
      <c r="U111" s="5"/>
      <c r="V111" s="5"/>
      <c r="W111" s="86"/>
      <c r="X111" s="25"/>
      <c r="Y111">
        <v>433</v>
      </c>
      <c r="AL111">
        <v>110</v>
      </c>
      <c r="AM111" s="27" t="s">
        <v>132</v>
      </c>
      <c r="AN111" s="5">
        <v>1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>
        <v>0</v>
      </c>
      <c r="AU111" s="5">
        <f t="shared" si="33"/>
        <v>0</v>
      </c>
      <c r="AV111" s="5">
        <f t="shared" si="34"/>
        <v>4</v>
      </c>
      <c r="AW111" s="5">
        <f t="shared" si="35"/>
        <v>4</v>
      </c>
      <c r="AX111" s="5">
        <f t="shared" si="36"/>
        <v>3</v>
      </c>
      <c r="AY111" s="5">
        <f t="shared" si="37"/>
        <v>3</v>
      </c>
      <c r="AZ111" s="5">
        <f t="shared" si="38"/>
        <v>2</v>
      </c>
      <c r="BA111" s="5">
        <f t="shared" si="39"/>
        <v>1</v>
      </c>
      <c r="BB111" s="5">
        <f t="shared" si="40"/>
        <v>1</v>
      </c>
      <c r="BD111">
        <v>1</v>
      </c>
      <c r="BE111">
        <v>0</v>
      </c>
      <c r="BF111">
        <v>9</v>
      </c>
      <c r="BG111">
        <f t="shared" si="41"/>
        <v>10</v>
      </c>
    </row>
    <row r="112" spans="1:59" x14ac:dyDescent="0.4">
      <c r="A112" s="5">
        <v>111</v>
      </c>
      <c r="B112" s="28">
        <v>45817</v>
      </c>
      <c r="C112" s="5" t="s">
        <v>15</v>
      </c>
      <c r="D112" s="5"/>
      <c r="E112" s="5"/>
      <c r="F112" s="5"/>
      <c r="G112" s="5"/>
      <c r="H112" s="5">
        <f t="shared" si="32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 s="5">
        <f t="shared" si="28"/>
        <v>0</v>
      </c>
      <c r="M112" s="5">
        <f t="shared" si="29"/>
        <v>0</v>
      </c>
      <c r="N112" s="5">
        <f t="shared" si="30"/>
        <v>0</v>
      </c>
      <c r="O112" s="5">
        <f t="shared" si="31"/>
        <v>0</v>
      </c>
      <c r="P112" s="5"/>
      <c r="Q112" s="3">
        <f>AVERAGE($D$2:$D111)</f>
        <v>512</v>
      </c>
      <c r="R112" s="3">
        <f>AVERAGE($E$2:E112)</f>
        <v>5</v>
      </c>
      <c r="S112" s="5"/>
      <c r="T112" s="5"/>
      <c r="U112" s="5"/>
      <c r="V112" s="5"/>
      <c r="W112" s="86"/>
      <c r="X112" s="25"/>
      <c r="Y112">
        <v>434</v>
      </c>
      <c r="AL112">
        <v>111</v>
      </c>
      <c r="AM112" s="27" t="s">
        <v>133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5">
        <v>0</v>
      </c>
      <c r="AU112" s="5">
        <f t="shared" si="33"/>
        <v>0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AZ112" s="5">
        <f t="shared" si="38"/>
        <v>1</v>
      </c>
      <c r="BA112" s="5">
        <f t="shared" si="39"/>
        <v>1</v>
      </c>
      <c r="BB112" s="5">
        <f t="shared" si="40"/>
        <v>1</v>
      </c>
      <c r="BD112">
        <v>1</v>
      </c>
      <c r="BE112">
        <v>1</v>
      </c>
      <c r="BF112">
        <v>0</v>
      </c>
      <c r="BG112">
        <f t="shared" si="41"/>
        <v>2</v>
      </c>
    </row>
    <row r="113" spans="1:59" x14ac:dyDescent="0.4">
      <c r="A113" s="5">
        <v>112</v>
      </c>
      <c r="B113" s="28">
        <v>45818</v>
      </c>
      <c r="C113" s="5" t="s">
        <v>16</v>
      </c>
      <c r="D113" s="5"/>
      <c r="E113" s="5"/>
      <c r="F113" s="5"/>
      <c r="G113" s="5"/>
      <c r="H113" s="5">
        <f t="shared" si="32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 s="5">
        <f t="shared" si="28"/>
        <v>0</v>
      </c>
      <c r="M113" s="5">
        <f t="shared" si="29"/>
        <v>0</v>
      </c>
      <c r="N113" s="5">
        <f t="shared" si="30"/>
        <v>0</v>
      </c>
      <c r="O113" s="5">
        <f t="shared" si="31"/>
        <v>0</v>
      </c>
      <c r="P113" s="5"/>
      <c r="Q113" s="3">
        <f>AVERAGE($D$2:$D112)</f>
        <v>512</v>
      </c>
      <c r="R113" s="3">
        <f>AVERAGE($E$2:E113)</f>
        <v>5</v>
      </c>
      <c r="S113" s="5"/>
      <c r="T113" s="5"/>
      <c r="U113" s="5"/>
      <c r="V113" s="5"/>
      <c r="W113" s="86"/>
      <c r="X113" s="25"/>
      <c r="Y113">
        <v>435</v>
      </c>
      <c r="AL113">
        <v>112</v>
      </c>
      <c r="AM113" s="27" t="s">
        <v>134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AZ113" s="5">
        <f t="shared" si="38"/>
        <v>0</v>
      </c>
      <c r="BA113" s="5">
        <f t="shared" si="39"/>
        <v>0</v>
      </c>
      <c r="BB113" s="5">
        <f t="shared" si="40"/>
        <v>0</v>
      </c>
      <c r="BD113">
        <v>1</v>
      </c>
      <c r="BE113">
        <v>1</v>
      </c>
      <c r="BF113">
        <v>1</v>
      </c>
      <c r="BG113">
        <f t="shared" si="41"/>
        <v>3</v>
      </c>
    </row>
    <row r="114" spans="1:59" x14ac:dyDescent="0.4">
      <c r="A114" s="5">
        <v>113</v>
      </c>
      <c r="B114" s="28">
        <v>45819</v>
      </c>
      <c r="C114" s="5" t="s">
        <v>12</v>
      </c>
      <c r="D114" s="5"/>
      <c r="E114" s="5"/>
      <c r="F114" s="5"/>
      <c r="G114" s="5"/>
      <c r="H114" s="5">
        <f t="shared" si="32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 s="5">
        <f t="shared" si="28"/>
        <v>0</v>
      </c>
      <c r="M114" s="5">
        <f t="shared" si="29"/>
        <v>0</v>
      </c>
      <c r="N114" s="5">
        <f t="shared" si="30"/>
        <v>0</v>
      </c>
      <c r="O114" s="5">
        <f t="shared" si="31"/>
        <v>0</v>
      </c>
      <c r="P114" s="5"/>
      <c r="Q114" s="3">
        <f>AVERAGE($D$2:$D113)</f>
        <v>512</v>
      </c>
      <c r="R114" s="3">
        <f>AVERAGE($E$2:E114)</f>
        <v>5</v>
      </c>
      <c r="S114" s="5"/>
      <c r="T114" s="5"/>
      <c r="U114" s="5"/>
      <c r="V114" s="5"/>
      <c r="W114" s="86"/>
      <c r="X114" s="25"/>
      <c r="Y114">
        <v>436</v>
      </c>
      <c r="AL114">
        <v>113</v>
      </c>
      <c r="AM114" s="27" t="s">
        <v>135</v>
      </c>
      <c r="AN114" s="5">
        <v>0</v>
      </c>
      <c r="AO114" s="5">
        <v>0</v>
      </c>
      <c r="AP114" s="5">
        <v>1</v>
      </c>
      <c r="AQ114" s="5">
        <v>0</v>
      </c>
      <c r="AR114" s="5">
        <v>1</v>
      </c>
      <c r="AS114" s="5">
        <v>1</v>
      </c>
      <c r="AT114" s="5">
        <v>0</v>
      </c>
      <c r="AU114" s="5">
        <f t="shared" si="33"/>
        <v>0</v>
      </c>
      <c r="AV114" s="5">
        <f t="shared" si="34"/>
        <v>3</v>
      </c>
      <c r="AW114" s="5">
        <f t="shared" si="35"/>
        <v>3</v>
      </c>
      <c r="AX114" s="5">
        <f t="shared" si="36"/>
        <v>3</v>
      </c>
      <c r="AY114" s="5">
        <f t="shared" si="37"/>
        <v>3</v>
      </c>
      <c r="AZ114" s="5">
        <f t="shared" si="38"/>
        <v>2</v>
      </c>
      <c r="BA114" s="5">
        <f t="shared" si="39"/>
        <v>2</v>
      </c>
      <c r="BB114" s="5">
        <f t="shared" si="40"/>
        <v>1</v>
      </c>
      <c r="BD114">
        <v>1</v>
      </c>
      <c r="BE114">
        <v>1</v>
      </c>
      <c r="BF114">
        <v>2</v>
      </c>
      <c r="BG114">
        <f t="shared" si="41"/>
        <v>4</v>
      </c>
    </row>
    <row r="115" spans="1:59" x14ac:dyDescent="0.4">
      <c r="A115" s="5">
        <v>114</v>
      </c>
      <c r="B115" s="28">
        <v>45820</v>
      </c>
      <c r="C115" s="5" t="s">
        <v>13</v>
      </c>
      <c r="D115" s="5"/>
      <c r="E115" s="5"/>
      <c r="F115" s="5"/>
      <c r="G115" s="5"/>
      <c r="H115" s="5">
        <f t="shared" si="32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 s="5">
        <f t="shared" si="28"/>
        <v>0</v>
      </c>
      <c r="M115" s="5">
        <f t="shared" si="29"/>
        <v>0</v>
      </c>
      <c r="N115" s="5">
        <f t="shared" si="30"/>
        <v>0</v>
      </c>
      <c r="O115" s="5">
        <f t="shared" si="31"/>
        <v>0</v>
      </c>
      <c r="P115" s="5"/>
      <c r="Q115" s="3">
        <f>AVERAGE($D$2:$D114)</f>
        <v>512</v>
      </c>
      <c r="R115" s="3">
        <f>AVERAGE($E$2:E115)</f>
        <v>5</v>
      </c>
      <c r="S115" s="5"/>
      <c r="T115" s="5"/>
      <c r="U115" s="5"/>
      <c r="V115" s="5"/>
      <c r="W115" s="86"/>
      <c r="X115" s="25"/>
      <c r="Y115">
        <v>437</v>
      </c>
      <c r="AL115">
        <v>114</v>
      </c>
      <c r="AM115" s="27" t="s">
        <v>136</v>
      </c>
      <c r="AN115" s="5">
        <v>0</v>
      </c>
      <c r="AO115" s="5">
        <v>1</v>
      </c>
      <c r="AP115" s="5">
        <v>1</v>
      </c>
      <c r="AQ115" s="5">
        <v>0</v>
      </c>
      <c r="AR115" s="5">
        <v>0</v>
      </c>
      <c r="AS115" s="5">
        <v>0</v>
      </c>
      <c r="AT115" s="5">
        <v>1</v>
      </c>
      <c r="AU115" s="5">
        <f t="shared" si="33"/>
        <v>0</v>
      </c>
      <c r="AV115" s="5">
        <f t="shared" si="34"/>
        <v>3</v>
      </c>
      <c r="AW115" s="5">
        <f t="shared" si="35"/>
        <v>2</v>
      </c>
      <c r="AX115" s="5">
        <f t="shared" si="36"/>
        <v>2</v>
      </c>
      <c r="AY115" s="5">
        <f t="shared" si="37"/>
        <v>1</v>
      </c>
      <c r="AZ115" s="5">
        <f t="shared" si="38"/>
        <v>0</v>
      </c>
      <c r="BA115" s="5">
        <f t="shared" si="39"/>
        <v>0</v>
      </c>
      <c r="BB115" s="5">
        <f t="shared" si="40"/>
        <v>0</v>
      </c>
      <c r="BD115">
        <v>1</v>
      </c>
      <c r="BE115">
        <v>1</v>
      </c>
      <c r="BF115">
        <v>3</v>
      </c>
      <c r="BG115">
        <f t="shared" si="41"/>
        <v>5</v>
      </c>
    </row>
    <row r="116" spans="1:59" x14ac:dyDescent="0.4">
      <c r="A116" s="5">
        <v>115</v>
      </c>
      <c r="B116" s="28">
        <v>45821</v>
      </c>
      <c r="C116" s="5" t="s">
        <v>14</v>
      </c>
      <c r="D116" s="5"/>
      <c r="E116" s="5"/>
      <c r="F116" s="5"/>
      <c r="G116" s="5"/>
      <c r="H116" s="5">
        <f t="shared" si="32"/>
        <v>0</v>
      </c>
      <c r="I116" s="5">
        <f>COUNTIFS($AM$2:$AM$1001,"="&amp;D116,$AW$2:$AW$1001,"=6")</f>
        <v>0</v>
      </c>
      <c r="J116" s="5">
        <f>COUNTIFS($AM$2:$AM$1001,"="&amp;D116,$AW$2:$AW$1001,"=5")</f>
        <v>0</v>
      </c>
      <c r="K116" s="5">
        <f>COUNTIFS($AM$2:$AM$1001,"="&amp;D116,$AW$2:$AW$1001,"=4")</f>
        <v>0</v>
      </c>
      <c r="L116" s="5">
        <f>COUNTIFS($AM$2:$AM$1001,"="&amp;D116,$AW$2:$AW$1001,"=3")</f>
        <v>0</v>
      </c>
      <c r="M116" s="5">
        <f>COUNTIFS($AM$2:$AM$1001,"="&amp;D116,$AW$2:$AW$1001,"=2")</f>
        <v>0</v>
      </c>
      <c r="N116" s="5">
        <f>COUNTIFS($AM$2:$AM$1001,"="&amp;D116,$AW$2:$AW$1001,"=1")</f>
        <v>0</v>
      </c>
      <c r="O116" s="5">
        <f>COUNTIFS($AM$2:$AM$1001,"="&amp;D116,$AW$2:$AW$1001,"=0")</f>
        <v>0</v>
      </c>
      <c r="P116" s="5"/>
      <c r="Q116" s="3">
        <f>AVERAGE($D$2:$D115)</f>
        <v>512</v>
      </c>
      <c r="R116" s="3">
        <f>AVERAGE($E$2:E116)</f>
        <v>5</v>
      </c>
      <c r="S116" s="5"/>
      <c r="T116" s="5"/>
      <c r="U116" s="5"/>
      <c r="V116" s="5"/>
      <c r="W116" s="86"/>
      <c r="X116" s="25"/>
      <c r="Y116">
        <v>438</v>
      </c>
      <c r="AL116">
        <v>115</v>
      </c>
      <c r="AM116" s="27" t="s">
        <v>137</v>
      </c>
      <c r="AN116" s="5">
        <v>0</v>
      </c>
      <c r="AO116" s="5">
        <v>0</v>
      </c>
      <c r="AP116" s="5">
        <v>0</v>
      </c>
      <c r="AQ116" s="5">
        <v>1</v>
      </c>
      <c r="AR116" s="5">
        <v>1</v>
      </c>
      <c r="AS116" s="5">
        <v>1</v>
      </c>
      <c r="AT116" s="5">
        <v>0</v>
      </c>
      <c r="AU116" s="5">
        <f t="shared" si="33"/>
        <v>0</v>
      </c>
      <c r="AV116" s="5">
        <f t="shared" si="34"/>
        <v>3</v>
      </c>
      <c r="AW116" s="5">
        <f t="shared" si="35"/>
        <v>3</v>
      </c>
      <c r="AX116" s="5">
        <f t="shared" si="36"/>
        <v>3</v>
      </c>
      <c r="AY116" s="5">
        <f t="shared" si="37"/>
        <v>3</v>
      </c>
      <c r="AZ116" s="5">
        <f t="shared" si="38"/>
        <v>3</v>
      </c>
      <c r="BA116" s="5">
        <f t="shared" si="39"/>
        <v>2</v>
      </c>
      <c r="BB116" s="5">
        <f t="shared" si="40"/>
        <v>1</v>
      </c>
      <c r="BD116">
        <v>1</v>
      </c>
      <c r="BE116">
        <v>1</v>
      </c>
      <c r="BF116">
        <v>4</v>
      </c>
      <c r="BG116">
        <f t="shared" si="41"/>
        <v>6</v>
      </c>
    </row>
    <row r="117" spans="1:59" x14ac:dyDescent="0.4">
      <c r="A117" s="5">
        <v>116</v>
      </c>
      <c r="B117" s="28">
        <v>45824</v>
      </c>
      <c r="C117" s="5" t="s">
        <v>15</v>
      </c>
      <c r="D117" s="5"/>
      <c r="E117" s="5"/>
      <c r="F117" s="5"/>
      <c r="G117" s="5"/>
      <c r="H117" s="5">
        <f t="shared" si="32"/>
        <v>0</v>
      </c>
      <c r="I117" s="5">
        <f t="shared" ref="I117:I180" si="42">COUNTIFS($AM$2:$AM$1001,"="&amp;D117,$AW$2:$AW$1001,"=6")</f>
        <v>0</v>
      </c>
      <c r="J117" s="5">
        <f t="shared" ref="J117:J180" si="43">COUNTIFS($AM$2:$AM$1001,"="&amp;D117,$AW$2:$AW$1001,"=5")</f>
        <v>0</v>
      </c>
      <c r="K117" s="5">
        <f t="shared" ref="K117:K180" si="44">COUNTIFS($AM$2:$AM$1001,"="&amp;D117,$AW$2:$AW$1001,"=4")</f>
        <v>0</v>
      </c>
      <c r="L117" s="5">
        <f t="shared" ref="L117:L180" si="45">COUNTIFS($AM$2:$AM$1001,"="&amp;D117,$AW$2:$AW$1001,"=3")</f>
        <v>0</v>
      </c>
      <c r="M117" s="5">
        <f t="shared" ref="M117:M180" si="46">COUNTIFS($AM$2:$AM$1001,"="&amp;D117,$AW$2:$AW$1001,"=2")</f>
        <v>0</v>
      </c>
      <c r="N117" s="5">
        <f t="shared" ref="N117:N180" si="47">COUNTIFS($AM$2:$AM$1001,"="&amp;D117,$AW$2:$AW$1001,"=1")</f>
        <v>0</v>
      </c>
      <c r="O117" s="5">
        <f t="shared" ref="O117:O180" si="48">COUNTIFS($AM$2:$AM$1001,"="&amp;D117,$AW$2:$AW$1001,"=0")</f>
        <v>0</v>
      </c>
      <c r="P117" s="5"/>
      <c r="Q117" s="3">
        <f>AVERAGE($D$2:$D116)</f>
        <v>512</v>
      </c>
      <c r="R117" s="3">
        <f>AVERAGE($E$2:E117)</f>
        <v>5</v>
      </c>
      <c r="S117" s="5"/>
      <c r="T117" s="5"/>
      <c r="U117" s="5"/>
      <c r="V117" s="5"/>
      <c r="W117" s="86"/>
      <c r="X117" s="25"/>
      <c r="Y117">
        <v>439</v>
      </c>
      <c r="AL117">
        <v>116</v>
      </c>
      <c r="AM117" s="27" t="s">
        <v>138</v>
      </c>
      <c r="AN117" s="5">
        <v>2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f t="shared" si="33"/>
        <v>0</v>
      </c>
      <c r="AV117" s="5">
        <f t="shared" si="34"/>
        <v>2</v>
      </c>
      <c r="AW117" s="5">
        <f t="shared" si="35"/>
        <v>2</v>
      </c>
      <c r="AX117" s="5">
        <f t="shared" si="36"/>
        <v>0</v>
      </c>
      <c r="AY117" s="5">
        <f t="shared" si="37"/>
        <v>0</v>
      </c>
      <c r="AZ117" s="5">
        <f t="shared" si="38"/>
        <v>0</v>
      </c>
      <c r="BA117" s="5">
        <f t="shared" si="39"/>
        <v>0</v>
      </c>
      <c r="BB117" s="5">
        <f t="shared" si="40"/>
        <v>0</v>
      </c>
      <c r="BD117">
        <v>1</v>
      </c>
      <c r="BE117">
        <v>1</v>
      </c>
      <c r="BF117">
        <v>5</v>
      </c>
      <c r="BG117">
        <f t="shared" si="41"/>
        <v>7</v>
      </c>
    </row>
    <row r="118" spans="1:59" x14ac:dyDescent="0.4">
      <c r="A118" s="5">
        <v>117</v>
      </c>
      <c r="B118" s="28">
        <v>45825</v>
      </c>
      <c r="C118" s="5" t="s">
        <v>16</v>
      </c>
      <c r="D118" s="5"/>
      <c r="E118" s="5"/>
      <c r="F118" s="5"/>
      <c r="G118" s="5"/>
      <c r="H118" s="5">
        <f t="shared" si="32"/>
        <v>0</v>
      </c>
      <c r="I118" s="5">
        <f t="shared" si="42"/>
        <v>0</v>
      </c>
      <c r="J118" s="5">
        <f t="shared" si="43"/>
        <v>0</v>
      </c>
      <c r="K118" s="5">
        <f t="shared" si="44"/>
        <v>0</v>
      </c>
      <c r="L118" s="5">
        <f t="shared" si="45"/>
        <v>0</v>
      </c>
      <c r="M118" s="5">
        <f t="shared" si="46"/>
        <v>0</v>
      </c>
      <c r="N118" s="5">
        <f t="shared" si="47"/>
        <v>0</v>
      </c>
      <c r="O118" s="5">
        <f t="shared" si="48"/>
        <v>0</v>
      </c>
      <c r="P118" s="5"/>
      <c r="Q118" s="3">
        <f>AVERAGE($D$2:$D117)</f>
        <v>512</v>
      </c>
      <c r="R118" s="3">
        <f>AVERAGE($E$2:E118)</f>
        <v>5</v>
      </c>
      <c r="S118" s="5"/>
      <c r="T118" s="5"/>
      <c r="U118" s="5"/>
      <c r="V118" s="5"/>
      <c r="W118" s="86"/>
      <c r="X118" s="25"/>
      <c r="Y118">
        <v>440</v>
      </c>
      <c r="AL118">
        <v>117</v>
      </c>
      <c r="AM118" s="27" t="s">
        <v>139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AZ118" s="5">
        <f t="shared" si="38"/>
        <v>0</v>
      </c>
      <c r="BA118" s="5">
        <f t="shared" si="39"/>
        <v>0</v>
      </c>
      <c r="BB118" s="5">
        <f t="shared" si="40"/>
        <v>0</v>
      </c>
      <c r="BD118">
        <v>1</v>
      </c>
      <c r="BE118">
        <v>1</v>
      </c>
      <c r="BF118">
        <v>6</v>
      </c>
      <c r="BG118">
        <f t="shared" si="41"/>
        <v>8</v>
      </c>
    </row>
    <row r="119" spans="1:59" x14ac:dyDescent="0.4">
      <c r="A119" s="5">
        <v>118</v>
      </c>
      <c r="B119" s="28">
        <v>45826</v>
      </c>
      <c r="C119" s="5" t="s">
        <v>12</v>
      </c>
      <c r="D119" s="5"/>
      <c r="E119" s="5"/>
      <c r="F119" s="5"/>
      <c r="G119" s="5"/>
      <c r="H119" s="5">
        <f t="shared" si="32"/>
        <v>0</v>
      </c>
      <c r="I119" s="5">
        <f t="shared" si="42"/>
        <v>0</v>
      </c>
      <c r="J119" s="5">
        <f t="shared" si="43"/>
        <v>0</v>
      </c>
      <c r="K119" s="5">
        <f t="shared" si="44"/>
        <v>0</v>
      </c>
      <c r="L119" s="5">
        <f t="shared" si="45"/>
        <v>0</v>
      </c>
      <c r="M119" s="5">
        <f t="shared" si="46"/>
        <v>0</v>
      </c>
      <c r="N119" s="5">
        <f t="shared" si="47"/>
        <v>0</v>
      </c>
      <c r="O119" s="5">
        <f t="shared" si="48"/>
        <v>0</v>
      </c>
      <c r="P119" s="5"/>
      <c r="Q119" s="3">
        <f>AVERAGE($D$2:$D118)</f>
        <v>512</v>
      </c>
      <c r="R119" s="3">
        <f>AVERAGE($E$2:E119)</f>
        <v>5</v>
      </c>
      <c r="S119" s="5"/>
      <c r="T119" s="5"/>
      <c r="U119" s="5"/>
      <c r="V119" s="5"/>
      <c r="W119" s="86"/>
      <c r="X119" s="25"/>
      <c r="Y119">
        <v>441</v>
      </c>
      <c r="AL119">
        <v>118</v>
      </c>
      <c r="AM119" s="27" t="s">
        <v>140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1</v>
      </c>
      <c r="AT119" s="5">
        <v>0</v>
      </c>
      <c r="AU119" s="5">
        <f t="shared" si="33"/>
        <v>0</v>
      </c>
      <c r="AV119" s="5">
        <f t="shared" si="34"/>
        <v>2</v>
      </c>
      <c r="AW119" s="5">
        <f t="shared" si="35"/>
        <v>2</v>
      </c>
      <c r="AX119" s="5">
        <f t="shared" si="36"/>
        <v>2</v>
      </c>
      <c r="AY119" s="5">
        <f t="shared" si="37"/>
        <v>2</v>
      </c>
      <c r="AZ119" s="5">
        <f t="shared" si="38"/>
        <v>2</v>
      </c>
      <c r="BA119" s="5">
        <f t="shared" si="39"/>
        <v>1</v>
      </c>
      <c r="BB119" s="5">
        <f t="shared" si="40"/>
        <v>1</v>
      </c>
      <c r="BD119">
        <v>1</v>
      </c>
      <c r="BE119">
        <v>1</v>
      </c>
      <c r="BF119">
        <v>7</v>
      </c>
      <c r="BG119">
        <f t="shared" si="41"/>
        <v>9</v>
      </c>
    </row>
    <row r="120" spans="1:59" x14ac:dyDescent="0.4">
      <c r="A120" s="5">
        <v>119</v>
      </c>
      <c r="B120" s="28">
        <v>45827</v>
      </c>
      <c r="C120" s="5" t="s">
        <v>13</v>
      </c>
      <c r="D120" s="5"/>
      <c r="E120" s="5"/>
      <c r="F120" s="5"/>
      <c r="G120" s="5"/>
      <c r="H120" s="5">
        <f t="shared" si="32"/>
        <v>0</v>
      </c>
      <c r="I120" s="5">
        <f t="shared" si="42"/>
        <v>0</v>
      </c>
      <c r="J120" s="5">
        <f t="shared" si="43"/>
        <v>0</v>
      </c>
      <c r="K120" s="5">
        <f t="shared" si="44"/>
        <v>0</v>
      </c>
      <c r="L120" s="5">
        <f t="shared" si="45"/>
        <v>0</v>
      </c>
      <c r="M120" s="5">
        <f t="shared" si="46"/>
        <v>0</v>
      </c>
      <c r="N120" s="5">
        <f t="shared" si="47"/>
        <v>0</v>
      </c>
      <c r="O120" s="5">
        <f t="shared" si="48"/>
        <v>0</v>
      </c>
      <c r="P120" s="5"/>
      <c r="Q120" s="3">
        <f>AVERAGE($D$2:$D119)</f>
        <v>512</v>
      </c>
      <c r="R120" s="3">
        <f>AVERAGE($E$2:E120)</f>
        <v>5</v>
      </c>
      <c r="S120" s="5"/>
      <c r="T120" s="5"/>
      <c r="U120" s="5"/>
      <c r="V120" s="5"/>
      <c r="W120" s="86"/>
      <c r="X120" s="25"/>
      <c r="Y120">
        <v>442</v>
      </c>
      <c r="AL120">
        <v>119</v>
      </c>
      <c r="AM120" s="27" t="s">
        <v>141</v>
      </c>
      <c r="AN120" s="5">
        <v>2</v>
      </c>
      <c r="AO120" s="5">
        <v>1</v>
      </c>
      <c r="AP120" s="5">
        <v>1</v>
      </c>
      <c r="AQ120" s="5">
        <v>1</v>
      </c>
      <c r="AR120" s="5">
        <v>1</v>
      </c>
      <c r="AS120" s="5">
        <v>2</v>
      </c>
      <c r="AT120" s="5">
        <v>0</v>
      </c>
      <c r="AU120" s="5">
        <f t="shared" si="33"/>
        <v>0</v>
      </c>
      <c r="AV120" s="5">
        <f t="shared" si="34"/>
        <v>8</v>
      </c>
      <c r="AW120" s="5">
        <f t="shared" si="35"/>
        <v>8</v>
      </c>
      <c r="AX120" s="5">
        <f t="shared" si="36"/>
        <v>6</v>
      </c>
      <c r="AY120" s="5">
        <f t="shared" si="37"/>
        <v>5</v>
      </c>
      <c r="AZ120" s="5">
        <f t="shared" si="38"/>
        <v>4</v>
      </c>
      <c r="BA120" s="5">
        <f t="shared" si="39"/>
        <v>3</v>
      </c>
      <c r="BB120" s="5">
        <f t="shared" si="40"/>
        <v>2</v>
      </c>
      <c r="BD120">
        <v>1</v>
      </c>
      <c r="BE120">
        <v>1</v>
      </c>
      <c r="BF120">
        <v>8</v>
      </c>
      <c r="BG120">
        <f t="shared" si="41"/>
        <v>10</v>
      </c>
    </row>
    <row r="121" spans="1:59" x14ac:dyDescent="0.4">
      <c r="A121" s="5">
        <v>120</v>
      </c>
      <c r="B121" s="28">
        <v>45828</v>
      </c>
      <c r="C121" s="5" t="s">
        <v>14</v>
      </c>
      <c r="D121" s="5"/>
      <c r="E121" s="5"/>
      <c r="F121" s="5"/>
      <c r="G121" s="5"/>
      <c r="H121" s="5">
        <f t="shared" si="32"/>
        <v>0</v>
      </c>
      <c r="I121" s="5">
        <f t="shared" si="42"/>
        <v>0</v>
      </c>
      <c r="J121" s="5">
        <f t="shared" si="43"/>
        <v>0</v>
      </c>
      <c r="K121" s="5">
        <f t="shared" si="44"/>
        <v>0</v>
      </c>
      <c r="L121" s="5">
        <f t="shared" si="45"/>
        <v>0</v>
      </c>
      <c r="M121" s="5">
        <f t="shared" si="46"/>
        <v>0</v>
      </c>
      <c r="N121" s="5">
        <f t="shared" si="47"/>
        <v>0</v>
      </c>
      <c r="O121" s="5">
        <f t="shared" si="48"/>
        <v>0</v>
      </c>
      <c r="P121" s="5"/>
      <c r="Q121" s="3">
        <f>AVERAGE($D$2:$D120)</f>
        <v>512</v>
      </c>
      <c r="R121" s="3">
        <f>AVERAGE($E$2:E121)</f>
        <v>5</v>
      </c>
      <c r="S121" s="5"/>
      <c r="T121" s="5"/>
      <c r="U121" s="5"/>
      <c r="V121" s="5"/>
      <c r="W121" s="86"/>
      <c r="X121" s="25"/>
      <c r="Y121">
        <v>443</v>
      </c>
      <c r="AL121">
        <v>120</v>
      </c>
      <c r="AM121" s="27" t="s">
        <v>142</v>
      </c>
      <c r="AN121" s="5">
        <v>2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1</v>
      </c>
      <c r="AU121" s="5">
        <f t="shared" si="33"/>
        <v>0</v>
      </c>
      <c r="AV121" s="5">
        <f t="shared" si="34"/>
        <v>3</v>
      </c>
      <c r="AW121" s="5">
        <f t="shared" si="35"/>
        <v>2</v>
      </c>
      <c r="AX121" s="5">
        <f t="shared" si="36"/>
        <v>0</v>
      </c>
      <c r="AY121" s="5">
        <f t="shared" si="37"/>
        <v>0</v>
      </c>
      <c r="AZ121" s="5">
        <f t="shared" si="38"/>
        <v>0</v>
      </c>
      <c r="BA121" s="5">
        <f t="shared" si="39"/>
        <v>0</v>
      </c>
      <c r="BB121" s="5">
        <f t="shared" si="40"/>
        <v>0</v>
      </c>
      <c r="BD121">
        <v>1</v>
      </c>
      <c r="BE121">
        <v>1</v>
      </c>
      <c r="BF121">
        <v>9</v>
      </c>
      <c r="BG121">
        <f t="shared" si="41"/>
        <v>11</v>
      </c>
    </row>
    <row r="122" spans="1:59" x14ac:dyDescent="0.4">
      <c r="A122" s="5">
        <v>121</v>
      </c>
      <c r="B122" s="28">
        <v>45831</v>
      </c>
      <c r="C122" s="5" t="s">
        <v>15</v>
      </c>
      <c r="D122" s="5"/>
      <c r="E122" s="5"/>
      <c r="F122" s="5"/>
      <c r="G122" s="5"/>
      <c r="H122" s="5">
        <f t="shared" si="32"/>
        <v>0</v>
      </c>
      <c r="I122" s="5">
        <f t="shared" si="42"/>
        <v>0</v>
      </c>
      <c r="J122" s="5">
        <f t="shared" si="43"/>
        <v>0</v>
      </c>
      <c r="K122" s="5">
        <f t="shared" si="44"/>
        <v>0</v>
      </c>
      <c r="L122" s="5">
        <f t="shared" si="45"/>
        <v>0</v>
      </c>
      <c r="M122" s="5">
        <f t="shared" si="46"/>
        <v>0</v>
      </c>
      <c r="N122" s="5">
        <f t="shared" si="47"/>
        <v>0</v>
      </c>
      <c r="O122" s="5">
        <f t="shared" si="48"/>
        <v>0</v>
      </c>
      <c r="P122" s="5"/>
      <c r="Q122" s="3">
        <f>AVERAGE($D$2:$D121)</f>
        <v>512</v>
      </c>
      <c r="R122" s="3">
        <f>AVERAGE($E$2:E122)</f>
        <v>5</v>
      </c>
      <c r="S122" s="5"/>
      <c r="T122" s="5"/>
      <c r="U122" s="5"/>
      <c r="V122" s="5"/>
      <c r="W122" s="86"/>
      <c r="X122" s="25"/>
      <c r="Y122">
        <v>444</v>
      </c>
      <c r="AL122">
        <v>121</v>
      </c>
      <c r="AM122" s="27" t="s">
        <v>143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AZ122" s="5">
        <f t="shared" si="38"/>
        <v>0</v>
      </c>
      <c r="BA122" s="5">
        <f t="shared" si="39"/>
        <v>0</v>
      </c>
      <c r="BB122" s="5">
        <f t="shared" si="40"/>
        <v>0</v>
      </c>
      <c r="BD122">
        <v>1</v>
      </c>
      <c r="BE122">
        <v>2</v>
      </c>
      <c r="BF122">
        <v>0</v>
      </c>
      <c r="BG122">
        <f t="shared" si="41"/>
        <v>3</v>
      </c>
    </row>
    <row r="123" spans="1:59" x14ac:dyDescent="0.4">
      <c r="A123" s="5">
        <v>122</v>
      </c>
      <c r="B123" s="28">
        <v>45832</v>
      </c>
      <c r="C123" s="5" t="s">
        <v>16</v>
      </c>
      <c r="D123" s="5"/>
      <c r="E123" s="5"/>
      <c r="F123" s="5"/>
      <c r="G123" s="5"/>
      <c r="H123" s="5">
        <f t="shared" si="32"/>
        <v>0</v>
      </c>
      <c r="I123" s="5">
        <f t="shared" si="42"/>
        <v>0</v>
      </c>
      <c r="J123" s="5">
        <f t="shared" si="43"/>
        <v>0</v>
      </c>
      <c r="K123" s="5">
        <f t="shared" si="44"/>
        <v>0</v>
      </c>
      <c r="L123" s="5">
        <f t="shared" si="45"/>
        <v>0</v>
      </c>
      <c r="M123" s="5">
        <f t="shared" si="46"/>
        <v>0</v>
      </c>
      <c r="N123" s="5">
        <f t="shared" si="47"/>
        <v>0</v>
      </c>
      <c r="O123" s="5">
        <f t="shared" si="48"/>
        <v>0</v>
      </c>
      <c r="P123" s="5"/>
      <c r="Q123" s="3">
        <f>AVERAGE($D$2:$D122)</f>
        <v>512</v>
      </c>
      <c r="R123" s="3">
        <f>AVERAGE($E$2:E123)</f>
        <v>5</v>
      </c>
      <c r="S123" s="5"/>
      <c r="T123" s="5"/>
      <c r="U123" s="5"/>
      <c r="V123" s="5"/>
      <c r="W123" s="86"/>
      <c r="X123" s="25"/>
      <c r="Y123">
        <v>445</v>
      </c>
      <c r="AL123">
        <v>122</v>
      </c>
      <c r="AM123" s="27" t="s">
        <v>144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AZ123" s="5">
        <f t="shared" si="38"/>
        <v>0</v>
      </c>
      <c r="BA123" s="5">
        <f t="shared" si="39"/>
        <v>0</v>
      </c>
      <c r="BB123" s="5">
        <f t="shared" si="40"/>
        <v>0</v>
      </c>
      <c r="BD123">
        <v>1</v>
      </c>
      <c r="BE123">
        <v>2</v>
      </c>
      <c r="BF123">
        <v>1</v>
      </c>
      <c r="BG123">
        <f t="shared" si="41"/>
        <v>4</v>
      </c>
    </row>
    <row r="124" spans="1:59" x14ac:dyDescent="0.4">
      <c r="A124" s="5">
        <v>123</v>
      </c>
      <c r="B124" s="28">
        <v>45833</v>
      </c>
      <c r="C124" s="5" t="s">
        <v>12</v>
      </c>
      <c r="D124" s="5"/>
      <c r="E124" s="5"/>
      <c r="F124" s="5"/>
      <c r="G124" s="5"/>
      <c r="H124" s="5">
        <f t="shared" si="32"/>
        <v>0</v>
      </c>
      <c r="I124" s="5">
        <f t="shared" si="42"/>
        <v>0</v>
      </c>
      <c r="J124" s="5">
        <f t="shared" si="43"/>
        <v>0</v>
      </c>
      <c r="K124" s="5">
        <f t="shared" si="44"/>
        <v>0</v>
      </c>
      <c r="L124" s="5">
        <f t="shared" si="45"/>
        <v>0</v>
      </c>
      <c r="M124" s="5">
        <f t="shared" si="46"/>
        <v>0</v>
      </c>
      <c r="N124" s="5">
        <f t="shared" si="47"/>
        <v>0</v>
      </c>
      <c r="O124" s="5">
        <f t="shared" si="48"/>
        <v>0</v>
      </c>
      <c r="P124" s="5"/>
      <c r="Q124" s="3">
        <f>AVERAGE($D$2:$D123)</f>
        <v>512</v>
      </c>
      <c r="R124" s="3">
        <f>AVERAGE($E$2:E124)</f>
        <v>5</v>
      </c>
      <c r="S124" s="5"/>
      <c r="T124" s="5"/>
      <c r="U124" s="5"/>
      <c r="V124" s="5"/>
      <c r="W124" s="86"/>
      <c r="X124" s="25"/>
      <c r="Y124">
        <v>446</v>
      </c>
      <c r="AL124">
        <v>123</v>
      </c>
      <c r="AM124" s="27" t="s">
        <v>145</v>
      </c>
      <c r="AN124" s="5">
        <v>1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f t="shared" si="33"/>
        <v>0</v>
      </c>
      <c r="AV124" s="5">
        <f t="shared" si="34"/>
        <v>1</v>
      </c>
      <c r="AW124" s="5">
        <f t="shared" si="35"/>
        <v>1</v>
      </c>
      <c r="AX124" s="5">
        <f t="shared" si="36"/>
        <v>0</v>
      </c>
      <c r="AY124" s="5">
        <f t="shared" si="37"/>
        <v>0</v>
      </c>
      <c r="AZ124" s="5">
        <f t="shared" si="38"/>
        <v>0</v>
      </c>
      <c r="BA124" s="5">
        <f t="shared" si="39"/>
        <v>0</v>
      </c>
      <c r="BB124" s="5">
        <f t="shared" si="40"/>
        <v>0</v>
      </c>
      <c r="BD124">
        <v>1</v>
      </c>
      <c r="BE124">
        <v>2</v>
      </c>
      <c r="BF124">
        <v>2</v>
      </c>
      <c r="BG124">
        <f t="shared" si="41"/>
        <v>5</v>
      </c>
    </row>
    <row r="125" spans="1:59" x14ac:dyDescent="0.4">
      <c r="A125" s="5">
        <v>124</v>
      </c>
      <c r="B125" s="28">
        <v>45834</v>
      </c>
      <c r="C125" s="5" t="s">
        <v>13</v>
      </c>
      <c r="D125" s="5"/>
      <c r="E125" s="5"/>
      <c r="F125" s="5"/>
      <c r="G125" s="5"/>
      <c r="H125" s="5">
        <f t="shared" si="32"/>
        <v>0</v>
      </c>
      <c r="I125" s="5">
        <f t="shared" si="42"/>
        <v>0</v>
      </c>
      <c r="J125" s="5">
        <f t="shared" si="43"/>
        <v>0</v>
      </c>
      <c r="K125" s="5">
        <f t="shared" si="44"/>
        <v>0</v>
      </c>
      <c r="L125" s="5">
        <f t="shared" si="45"/>
        <v>0</v>
      </c>
      <c r="M125" s="5">
        <f t="shared" si="46"/>
        <v>0</v>
      </c>
      <c r="N125" s="5">
        <f t="shared" si="47"/>
        <v>0</v>
      </c>
      <c r="O125" s="5">
        <f t="shared" si="48"/>
        <v>0</v>
      </c>
      <c r="P125" s="5"/>
      <c r="Q125" s="3">
        <f>AVERAGE($D$2:$D124)</f>
        <v>512</v>
      </c>
      <c r="R125" s="3">
        <f>AVERAGE($E$2:E125)</f>
        <v>5</v>
      </c>
      <c r="S125" s="5"/>
      <c r="T125" s="5"/>
      <c r="U125" s="5"/>
      <c r="V125" s="5"/>
      <c r="W125" s="86"/>
      <c r="X125" s="25"/>
      <c r="Y125">
        <v>447</v>
      </c>
      <c r="AL125">
        <v>124</v>
      </c>
      <c r="AM125" s="27" t="s">
        <v>146</v>
      </c>
      <c r="AN125" s="5">
        <v>1</v>
      </c>
      <c r="AO125" s="5">
        <v>1</v>
      </c>
      <c r="AP125" s="5">
        <v>1</v>
      </c>
      <c r="AQ125" s="5">
        <v>0</v>
      </c>
      <c r="AR125" s="5">
        <v>1</v>
      </c>
      <c r="AS125" s="5">
        <v>0</v>
      </c>
      <c r="AT125" s="5">
        <v>0</v>
      </c>
      <c r="AU125" s="5">
        <f t="shared" si="33"/>
        <v>0</v>
      </c>
      <c r="AV125" s="5">
        <f t="shared" si="34"/>
        <v>4</v>
      </c>
      <c r="AW125" s="5">
        <f t="shared" si="35"/>
        <v>4</v>
      </c>
      <c r="AX125" s="5">
        <f t="shared" si="36"/>
        <v>3</v>
      </c>
      <c r="AY125" s="5">
        <f t="shared" si="37"/>
        <v>2</v>
      </c>
      <c r="AZ125" s="5">
        <f t="shared" si="38"/>
        <v>1</v>
      </c>
      <c r="BA125" s="5">
        <f t="shared" si="39"/>
        <v>1</v>
      </c>
      <c r="BB125" s="5">
        <f t="shared" si="40"/>
        <v>0</v>
      </c>
      <c r="BD125">
        <v>1</v>
      </c>
      <c r="BE125">
        <v>2</v>
      </c>
      <c r="BF125">
        <v>3</v>
      </c>
      <c r="BG125">
        <f t="shared" si="41"/>
        <v>6</v>
      </c>
    </row>
    <row r="126" spans="1:59" x14ac:dyDescent="0.4">
      <c r="A126" s="5">
        <v>125</v>
      </c>
      <c r="B126" s="28">
        <v>45835</v>
      </c>
      <c r="C126" s="5" t="s">
        <v>14</v>
      </c>
      <c r="D126" s="5"/>
      <c r="E126" s="5"/>
      <c r="F126" s="5"/>
      <c r="G126" s="5"/>
      <c r="H126" s="5">
        <f t="shared" si="32"/>
        <v>0</v>
      </c>
      <c r="I126" s="5">
        <f t="shared" si="42"/>
        <v>0</v>
      </c>
      <c r="J126" s="5">
        <f t="shared" si="43"/>
        <v>0</v>
      </c>
      <c r="K126" s="5">
        <f t="shared" si="44"/>
        <v>0</v>
      </c>
      <c r="L126" s="5">
        <f t="shared" si="45"/>
        <v>0</v>
      </c>
      <c r="M126" s="5">
        <f t="shared" si="46"/>
        <v>0</v>
      </c>
      <c r="N126" s="5">
        <f t="shared" si="47"/>
        <v>0</v>
      </c>
      <c r="O126" s="5">
        <f t="shared" si="48"/>
        <v>0</v>
      </c>
      <c r="P126" s="5"/>
      <c r="Q126" s="3">
        <f>AVERAGE($D$2:$D125)</f>
        <v>512</v>
      </c>
      <c r="R126" s="3">
        <f>AVERAGE($E$2:E126)</f>
        <v>5</v>
      </c>
      <c r="S126" s="5"/>
      <c r="T126" s="5"/>
      <c r="U126" s="5"/>
      <c r="V126" s="5"/>
      <c r="W126" s="86"/>
      <c r="X126" s="25"/>
      <c r="Y126">
        <v>448</v>
      </c>
      <c r="AL126">
        <v>125</v>
      </c>
      <c r="AM126" s="27" t="s">
        <v>147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0</v>
      </c>
      <c r="AU126" s="5">
        <f t="shared" si="33"/>
        <v>0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1</v>
      </c>
      <c r="AZ126" s="5">
        <f t="shared" si="38"/>
        <v>1</v>
      </c>
      <c r="BA126" s="5">
        <f t="shared" si="39"/>
        <v>1</v>
      </c>
      <c r="BB126" s="5">
        <f t="shared" si="40"/>
        <v>0</v>
      </c>
      <c r="BD126">
        <v>1</v>
      </c>
      <c r="BE126">
        <v>2</v>
      </c>
      <c r="BF126">
        <v>4</v>
      </c>
      <c r="BG126">
        <f t="shared" si="41"/>
        <v>7</v>
      </c>
    </row>
    <row r="127" spans="1:59" x14ac:dyDescent="0.4">
      <c r="A127" s="5">
        <v>126</v>
      </c>
      <c r="B127" s="28">
        <v>45838</v>
      </c>
      <c r="C127" s="5" t="s">
        <v>15</v>
      </c>
      <c r="D127" s="5"/>
      <c r="E127" s="5"/>
      <c r="F127" s="5"/>
      <c r="G127" s="5"/>
      <c r="H127" s="5">
        <f t="shared" si="32"/>
        <v>0</v>
      </c>
      <c r="I127" s="5">
        <f t="shared" si="42"/>
        <v>0</v>
      </c>
      <c r="J127" s="5">
        <f t="shared" si="43"/>
        <v>0</v>
      </c>
      <c r="K127" s="5">
        <f t="shared" si="44"/>
        <v>0</v>
      </c>
      <c r="L127" s="5">
        <f t="shared" si="45"/>
        <v>0</v>
      </c>
      <c r="M127" s="5">
        <f t="shared" si="46"/>
        <v>0</v>
      </c>
      <c r="N127" s="5">
        <f t="shared" si="47"/>
        <v>0</v>
      </c>
      <c r="O127" s="5">
        <f t="shared" si="48"/>
        <v>0</v>
      </c>
      <c r="P127" s="5"/>
      <c r="Q127" s="3">
        <f>AVERAGE($D$2:$D126)</f>
        <v>512</v>
      </c>
      <c r="R127" s="3">
        <f>AVERAGE($E$2:E127)</f>
        <v>5</v>
      </c>
      <c r="S127" s="5"/>
      <c r="T127" s="5"/>
      <c r="U127" s="5"/>
      <c r="V127" s="5"/>
      <c r="W127" s="86"/>
      <c r="X127" s="25"/>
      <c r="Y127">
        <v>449</v>
      </c>
      <c r="AL127">
        <v>126</v>
      </c>
      <c r="AM127" s="27" t="s">
        <v>148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>
        <v>0</v>
      </c>
      <c r="AU127" s="5">
        <f t="shared" si="33"/>
        <v>0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2</v>
      </c>
      <c r="AZ127" s="5">
        <f t="shared" si="38"/>
        <v>2</v>
      </c>
      <c r="BA127" s="5">
        <f t="shared" si="39"/>
        <v>2</v>
      </c>
      <c r="BB127" s="5">
        <f t="shared" si="40"/>
        <v>0</v>
      </c>
      <c r="BD127">
        <v>1</v>
      </c>
      <c r="BE127">
        <v>2</v>
      </c>
      <c r="BF127">
        <v>5</v>
      </c>
      <c r="BG127">
        <f t="shared" si="41"/>
        <v>8</v>
      </c>
    </row>
    <row r="128" spans="1:59" x14ac:dyDescent="0.4">
      <c r="A128" s="5">
        <v>127</v>
      </c>
      <c r="B128" s="28">
        <v>45839</v>
      </c>
      <c r="C128" s="5" t="s">
        <v>16</v>
      </c>
      <c r="D128" s="5"/>
      <c r="E128" s="5"/>
      <c r="F128" s="5"/>
      <c r="G128" s="5"/>
      <c r="H128" s="5">
        <f t="shared" si="32"/>
        <v>0</v>
      </c>
      <c r="I128" s="5">
        <f t="shared" si="42"/>
        <v>0</v>
      </c>
      <c r="J128" s="5">
        <f t="shared" si="43"/>
        <v>0</v>
      </c>
      <c r="K128" s="5">
        <f t="shared" si="44"/>
        <v>0</v>
      </c>
      <c r="L128" s="5">
        <f t="shared" si="45"/>
        <v>0</v>
      </c>
      <c r="M128" s="5">
        <f t="shared" si="46"/>
        <v>0</v>
      </c>
      <c r="N128" s="5">
        <f t="shared" si="47"/>
        <v>0</v>
      </c>
      <c r="O128" s="5">
        <f t="shared" si="48"/>
        <v>0</v>
      </c>
      <c r="P128" s="5"/>
      <c r="Q128" s="3">
        <f>AVERAGE($D$2:$D127)</f>
        <v>512</v>
      </c>
      <c r="R128" s="3">
        <f>AVERAGE($E$2:E128)</f>
        <v>5</v>
      </c>
      <c r="S128" s="5"/>
      <c r="T128" s="5"/>
      <c r="U128" s="5"/>
      <c r="V128" s="5"/>
      <c r="W128" s="86"/>
      <c r="X128" s="25"/>
      <c r="Y128">
        <v>450</v>
      </c>
      <c r="AL128">
        <v>127</v>
      </c>
      <c r="AM128" s="27" t="s">
        <v>149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>
        <v>0</v>
      </c>
      <c r="AU128" s="5">
        <f t="shared" si="33"/>
        <v>0</v>
      </c>
      <c r="AV128" s="5">
        <f t="shared" si="34"/>
        <v>1</v>
      </c>
      <c r="AW128" s="5">
        <f t="shared" si="35"/>
        <v>1</v>
      </c>
      <c r="AX128" s="5">
        <f t="shared" si="36"/>
        <v>1</v>
      </c>
      <c r="AY128" s="5">
        <f t="shared" si="37"/>
        <v>1</v>
      </c>
      <c r="AZ128" s="5">
        <f t="shared" si="38"/>
        <v>1</v>
      </c>
      <c r="BA128" s="5">
        <f t="shared" si="39"/>
        <v>0</v>
      </c>
      <c r="BB128" s="5">
        <f t="shared" si="40"/>
        <v>0</v>
      </c>
      <c r="BD128">
        <v>1</v>
      </c>
      <c r="BE128">
        <v>2</v>
      </c>
      <c r="BF128">
        <v>6</v>
      </c>
      <c r="BG128">
        <f t="shared" si="41"/>
        <v>9</v>
      </c>
    </row>
    <row r="129" spans="1:59" x14ac:dyDescent="0.4">
      <c r="A129" s="5">
        <v>128</v>
      </c>
      <c r="B129" s="28">
        <v>45840</v>
      </c>
      <c r="C129" s="5" t="s">
        <v>12</v>
      </c>
      <c r="D129" s="5"/>
      <c r="E129" s="5"/>
      <c r="F129" s="5"/>
      <c r="G129" s="5"/>
      <c r="H129" s="5">
        <f t="shared" si="32"/>
        <v>0</v>
      </c>
      <c r="I129" s="5">
        <f t="shared" si="42"/>
        <v>0</v>
      </c>
      <c r="J129" s="5">
        <f t="shared" si="43"/>
        <v>0</v>
      </c>
      <c r="K129" s="5">
        <f t="shared" si="44"/>
        <v>0</v>
      </c>
      <c r="L129" s="5">
        <f t="shared" si="45"/>
        <v>0</v>
      </c>
      <c r="M129" s="5">
        <f t="shared" si="46"/>
        <v>0</v>
      </c>
      <c r="N129" s="5">
        <f t="shared" si="47"/>
        <v>0</v>
      </c>
      <c r="O129" s="5">
        <f t="shared" si="48"/>
        <v>0</v>
      </c>
      <c r="P129" s="5"/>
      <c r="Q129" s="3">
        <f>AVERAGE($D$2:$D128)</f>
        <v>512</v>
      </c>
      <c r="R129" s="3">
        <f>AVERAGE($E$2:E129)</f>
        <v>5</v>
      </c>
      <c r="S129" s="5"/>
      <c r="T129" s="5"/>
      <c r="U129" s="5"/>
      <c r="V129" s="5"/>
      <c r="W129" s="86"/>
      <c r="X129" s="25"/>
      <c r="Y129">
        <v>451</v>
      </c>
      <c r="AL129">
        <v>128</v>
      </c>
      <c r="AM129" s="27" t="s">
        <v>150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1</v>
      </c>
      <c r="AU129" s="5">
        <f t="shared" si="33"/>
        <v>0</v>
      </c>
      <c r="AV129" s="5">
        <f t="shared" si="34"/>
        <v>1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AZ129" s="5">
        <f t="shared" si="38"/>
        <v>0</v>
      </c>
      <c r="BA129" s="5">
        <f t="shared" si="39"/>
        <v>0</v>
      </c>
      <c r="BB129" s="5">
        <f t="shared" si="40"/>
        <v>0</v>
      </c>
      <c r="BD129">
        <v>1</v>
      </c>
      <c r="BE129">
        <v>2</v>
      </c>
      <c r="BF129">
        <v>7</v>
      </c>
      <c r="BG129">
        <f t="shared" si="41"/>
        <v>10</v>
      </c>
    </row>
    <row r="130" spans="1:59" x14ac:dyDescent="0.4">
      <c r="A130" s="5">
        <v>129</v>
      </c>
      <c r="B130" s="28">
        <v>45841</v>
      </c>
      <c r="C130" s="5" t="s">
        <v>13</v>
      </c>
      <c r="D130" s="5"/>
      <c r="E130" s="5"/>
      <c r="F130" s="5"/>
      <c r="G130" s="5"/>
      <c r="H130" s="5">
        <f t="shared" si="32"/>
        <v>0</v>
      </c>
      <c r="I130" s="5">
        <f t="shared" si="42"/>
        <v>0</v>
      </c>
      <c r="J130" s="5">
        <f t="shared" si="43"/>
        <v>0</v>
      </c>
      <c r="K130" s="5">
        <f t="shared" si="44"/>
        <v>0</v>
      </c>
      <c r="L130" s="5">
        <f t="shared" si="45"/>
        <v>0</v>
      </c>
      <c r="M130" s="5">
        <f t="shared" si="46"/>
        <v>0</v>
      </c>
      <c r="N130" s="5">
        <f t="shared" si="47"/>
        <v>0</v>
      </c>
      <c r="O130" s="5">
        <f t="shared" si="48"/>
        <v>0</v>
      </c>
      <c r="P130" s="5"/>
      <c r="Q130" s="3">
        <f>AVERAGE($D$2:$D129)</f>
        <v>512</v>
      </c>
      <c r="R130" s="3">
        <f>AVERAGE($E$2:E130)</f>
        <v>5</v>
      </c>
      <c r="S130" s="5"/>
      <c r="T130" s="5"/>
      <c r="U130" s="5"/>
      <c r="V130" s="5"/>
      <c r="W130" s="86"/>
      <c r="X130" s="25"/>
      <c r="Y130">
        <v>452</v>
      </c>
      <c r="AL130">
        <v>129</v>
      </c>
      <c r="AM130" s="27" t="s">
        <v>151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>
        <v>0</v>
      </c>
      <c r="AU130" s="5">
        <f t="shared" si="33"/>
        <v>0</v>
      </c>
      <c r="AV130" s="5">
        <f t="shared" si="34"/>
        <v>1</v>
      </c>
      <c r="AW130" s="5">
        <f t="shared" si="35"/>
        <v>1</v>
      </c>
      <c r="AX130" s="5">
        <f t="shared" si="36"/>
        <v>1</v>
      </c>
      <c r="AY130" s="5">
        <f t="shared" si="37"/>
        <v>1</v>
      </c>
      <c r="AZ130" s="5">
        <f t="shared" si="38"/>
        <v>1</v>
      </c>
      <c r="BA130" s="5">
        <f t="shared" si="39"/>
        <v>0</v>
      </c>
      <c r="BB130" s="5">
        <f t="shared" si="40"/>
        <v>0</v>
      </c>
      <c r="BD130">
        <v>1</v>
      </c>
      <c r="BE130">
        <v>2</v>
      </c>
      <c r="BF130">
        <v>8</v>
      </c>
      <c r="BG130">
        <f t="shared" si="41"/>
        <v>11</v>
      </c>
    </row>
    <row r="131" spans="1:59" x14ac:dyDescent="0.4">
      <c r="A131" s="5">
        <v>130</v>
      </c>
      <c r="B131" s="28">
        <v>45842</v>
      </c>
      <c r="C131" s="5" t="s">
        <v>14</v>
      </c>
      <c r="D131" s="5"/>
      <c r="E131" s="5"/>
      <c r="F131" s="5"/>
      <c r="G131" s="5"/>
      <c r="H131" s="5">
        <f t="shared" ref="H131:H194" si="49">COUNTIFS($AN$2:$AN$1001,"="&amp;D131,$AW$2:$AW$1001,"=7")</f>
        <v>0</v>
      </c>
      <c r="I131" s="5">
        <f t="shared" si="42"/>
        <v>0</v>
      </c>
      <c r="J131" s="5">
        <f t="shared" si="43"/>
        <v>0</v>
      </c>
      <c r="K131" s="5">
        <f t="shared" si="44"/>
        <v>0</v>
      </c>
      <c r="L131" s="5">
        <f t="shared" si="45"/>
        <v>0</v>
      </c>
      <c r="M131" s="5">
        <f t="shared" si="46"/>
        <v>0</v>
      </c>
      <c r="N131" s="5">
        <f t="shared" si="47"/>
        <v>0</v>
      </c>
      <c r="O131" s="5">
        <f t="shared" si="48"/>
        <v>0</v>
      </c>
      <c r="P131" s="5"/>
      <c r="Q131" s="3">
        <f>AVERAGE($D$2:$D130)</f>
        <v>512</v>
      </c>
      <c r="R131" s="3">
        <f>AVERAGE($E$2:E131)</f>
        <v>5</v>
      </c>
      <c r="S131" s="5"/>
      <c r="T131" s="5"/>
      <c r="U131" s="5"/>
      <c r="V131" s="5"/>
      <c r="W131" s="86"/>
      <c r="X131" s="25"/>
      <c r="Y131">
        <v>453</v>
      </c>
      <c r="AL131">
        <v>130</v>
      </c>
      <c r="AM131" s="27" t="s">
        <v>152</v>
      </c>
      <c r="AN131" s="5">
        <v>0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>
        <v>0</v>
      </c>
      <c r="AU131" s="5">
        <f t="shared" ref="AU131:AU194" si="50">COUNTIFS($D$2:$D$259,AM131)</f>
        <v>0</v>
      </c>
      <c r="AV131" s="5">
        <f t="shared" ref="AV131:AV194" si="51">SUM(AN131:AT131)</f>
        <v>2</v>
      </c>
      <c r="AW131" s="5">
        <f t="shared" ref="AW131:AW194" si="52">SUM(AN131:AS131)</f>
        <v>2</v>
      </c>
      <c r="AX131" s="5">
        <f t="shared" ref="AX131:AX194" si="53">SUM(AO131:AS131)</f>
        <v>2</v>
      </c>
      <c r="AY131" s="5">
        <f t="shared" ref="AY131:AY194" si="54">SUM(AP131:AS131)</f>
        <v>1</v>
      </c>
      <c r="AZ131" s="5">
        <f t="shared" ref="AZ131:AZ194" si="55">SUM(AQ131:AS131)</f>
        <v>0</v>
      </c>
      <c r="BA131" s="5">
        <f t="shared" ref="BA131:BA194" si="56">SUM(AR131:AS131)</f>
        <v>0</v>
      </c>
      <c r="BB131" s="5">
        <f t="shared" ref="BB131:BB194" si="57">SUM(AS131)</f>
        <v>0</v>
      </c>
      <c r="BD131">
        <v>1</v>
      </c>
      <c r="BE131">
        <v>2</v>
      </c>
      <c r="BF131">
        <v>9</v>
      </c>
      <c r="BG131">
        <f t="shared" si="41"/>
        <v>12</v>
      </c>
    </row>
    <row r="132" spans="1:59" x14ac:dyDescent="0.4">
      <c r="A132" s="5">
        <v>131</v>
      </c>
      <c r="B132" s="28">
        <v>45845</v>
      </c>
      <c r="C132" s="5" t="s">
        <v>15</v>
      </c>
      <c r="D132" s="5"/>
      <c r="E132" s="5"/>
      <c r="F132" s="5"/>
      <c r="G132" s="5"/>
      <c r="H132" s="5">
        <f t="shared" si="49"/>
        <v>0</v>
      </c>
      <c r="I132" s="5">
        <f>COUNTIFS($AM$2:$AM$1001,"="&amp;#REF!,$AW$2:$AW$1001,"=6")</f>
        <v>0</v>
      </c>
      <c r="J132" s="5">
        <f>COUNTIFS($AM$2:$AM$1001,"="&amp;#REF!,$AW$2:$AW$1001,"=5")</f>
        <v>0</v>
      </c>
      <c r="K132" s="5">
        <f>COUNTIFS($AM$2:$AM$1001,"="&amp;#REF!,$AW$2:$AW$1001,"=4")</f>
        <v>0</v>
      </c>
      <c r="L132" s="5">
        <f>COUNTIFS($AM$2:$AM$1001,"="&amp;#REF!,$AW$2:$AW$1001,"=3")</f>
        <v>0</v>
      </c>
      <c r="M132" s="5">
        <f>COUNTIFS($AM$2:$AM$1001,"="&amp;#REF!,$AW$2:$AW$1001,"=2")</f>
        <v>0</v>
      </c>
      <c r="N132" s="5">
        <f>COUNTIFS($AM$2:$AM$1001,"="&amp;#REF!,$AW$2:$AW$1001,"=1")</f>
        <v>0</v>
      </c>
      <c r="O132" s="5">
        <f>COUNTIFS($AM$2:$AM$1001,"="&amp;#REF!,$AW$2:$AW$1001,"=0")</f>
        <v>0</v>
      </c>
      <c r="P132" s="5"/>
      <c r="Q132" s="3">
        <f>AVERAGE($D$2:$D131)</f>
        <v>512</v>
      </c>
      <c r="R132" s="3">
        <f>AVERAGE($E$2:E132)</f>
        <v>5</v>
      </c>
      <c r="S132" s="5"/>
      <c r="T132" s="5"/>
      <c r="U132" s="5"/>
      <c r="V132" s="5"/>
      <c r="W132" s="86"/>
      <c r="X132" s="25"/>
      <c r="Y132">
        <v>454</v>
      </c>
      <c r="AL132">
        <v>131</v>
      </c>
      <c r="AM132" s="27" t="s">
        <v>153</v>
      </c>
      <c r="AN132" s="5">
        <v>0</v>
      </c>
      <c r="AO132" s="5">
        <v>0</v>
      </c>
      <c r="AP132" s="5">
        <v>2</v>
      </c>
      <c r="AQ132" s="5">
        <v>1</v>
      </c>
      <c r="AR132" s="5">
        <v>0</v>
      </c>
      <c r="AS132" s="5">
        <v>0</v>
      </c>
      <c r="AT132" s="5">
        <v>0</v>
      </c>
      <c r="AU132" s="5">
        <f t="shared" si="50"/>
        <v>0</v>
      </c>
      <c r="AV132" s="5">
        <f t="shared" si="51"/>
        <v>3</v>
      </c>
      <c r="AW132" s="5">
        <f t="shared" si="52"/>
        <v>3</v>
      </c>
      <c r="AX132" s="5">
        <f t="shared" si="53"/>
        <v>3</v>
      </c>
      <c r="AY132" s="5">
        <f t="shared" si="54"/>
        <v>3</v>
      </c>
      <c r="AZ132" s="5">
        <f t="shared" si="55"/>
        <v>1</v>
      </c>
      <c r="BA132" s="5">
        <f t="shared" si="56"/>
        <v>0</v>
      </c>
      <c r="BB132" s="5">
        <f t="shared" si="57"/>
        <v>0</v>
      </c>
      <c r="BD132">
        <v>1</v>
      </c>
      <c r="BE132">
        <v>3</v>
      </c>
      <c r="BF132">
        <v>0</v>
      </c>
      <c r="BG132">
        <f t="shared" si="41"/>
        <v>4</v>
      </c>
    </row>
    <row r="133" spans="1:59" x14ac:dyDescent="0.4">
      <c r="A133" s="5">
        <v>132</v>
      </c>
      <c r="B133" s="28">
        <v>45846</v>
      </c>
      <c r="C133" s="5" t="s">
        <v>16</v>
      </c>
      <c r="D133" s="5"/>
      <c r="E133" s="5"/>
      <c r="F133" s="5"/>
      <c r="G133" s="5"/>
      <c r="H133" s="5">
        <f t="shared" si="49"/>
        <v>0</v>
      </c>
      <c r="I133" s="5">
        <f>COUNTIFS($AM$2:$AM$1001,"="&amp;D132,$AW$2:$AW$1001,"=6")</f>
        <v>0</v>
      </c>
      <c r="J133" s="5">
        <f>COUNTIFS($AM$2:$AM$1001,"="&amp;D132,$AW$2:$AW$1001,"=5")</f>
        <v>0</v>
      </c>
      <c r="K133" s="5">
        <f>COUNTIFS($AM$2:$AM$1001,"="&amp;D132,$AW$2:$AW$1001,"=4")</f>
        <v>0</v>
      </c>
      <c r="L133" s="5">
        <f>COUNTIFS($AM$2:$AM$1001,"="&amp;D132,$AW$2:$AW$1001,"=3")</f>
        <v>0</v>
      </c>
      <c r="M133" s="5">
        <f>COUNTIFS($AM$2:$AM$1001,"="&amp;D132,$AW$2:$AW$1001,"=2")</f>
        <v>0</v>
      </c>
      <c r="N133" s="5">
        <f>COUNTIFS($AM$2:$AM$1001,"="&amp;D132,$AW$2:$AW$1001,"=1")</f>
        <v>0</v>
      </c>
      <c r="O133" s="5">
        <f>COUNTIFS($AM$2:$AM$1001,"="&amp;D132,$AW$2:$AW$1001,"=0")</f>
        <v>0</v>
      </c>
      <c r="P133" s="5"/>
      <c r="Q133" s="3">
        <f>AVERAGE($D$2:$D132)</f>
        <v>512</v>
      </c>
      <c r="R133" s="3">
        <f>AVERAGE($E$2:E132)</f>
        <v>5</v>
      </c>
      <c r="S133" s="5"/>
      <c r="T133" s="5"/>
      <c r="U133" s="5"/>
      <c r="V133" s="5"/>
      <c r="W133" s="86"/>
      <c r="X133" s="25"/>
      <c r="Y133">
        <v>455</v>
      </c>
      <c r="AL133">
        <v>132</v>
      </c>
      <c r="AM133" s="27" t="s">
        <v>154</v>
      </c>
      <c r="AN133" s="5">
        <v>2</v>
      </c>
      <c r="AO133" s="5">
        <v>0</v>
      </c>
      <c r="AP133" s="5">
        <v>0</v>
      </c>
      <c r="AQ133" s="5">
        <v>1</v>
      </c>
      <c r="AR133" s="5">
        <v>0</v>
      </c>
      <c r="AS133" s="5">
        <v>0</v>
      </c>
      <c r="AT133" s="5">
        <v>0</v>
      </c>
      <c r="AU133" s="5">
        <f t="shared" si="50"/>
        <v>0</v>
      </c>
      <c r="AV133" s="5">
        <f t="shared" si="51"/>
        <v>3</v>
      </c>
      <c r="AW133" s="5">
        <f t="shared" si="52"/>
        <v>3</v>
      </c>
      <c r="AX133" s="5">
        <f t="shared" si="53"/>
        <v>1</v>
      </c>
      <c r="AY133" s="5">
        <f t="shared" si="54"/>
        <v>1</v>
      </c>
      <c r="AZ133" s="5">
        <f t="shared" si="55"/>
        <v>1</v>
      </c>
      <c r="BA133" s="5">
        <f t="shared" si="56"/>
        <v>0</v>
      </c>
      <c r="BB133" s="5">
        <f t="shared" si="57"/>
        <v>0</v>
      </c>
      <c r="BD133">
        <v>1</v>
      </c>
      <c r="BE133">
        <v>3</v>
      </c>
      <c r="BF133">
        <v>1</v>
      </c>
      <c r="BG133">
        <f t="shared" si="41"/>
        <v>5</v>
      </c>
    </row>
    <row r="134" spans="1:59" x14ac:dyDescent="0.4">
      <c r="A134" s="5">
        <v>133</v>
      </c>
      <c r="B134" s="28">
        <v>45847</v>
      </c>
      <c r="C134" s="5" t="s">
        <v>12</v>
      </c>
      <c r="D134" s="5"/>
      <c r="E134" s="5"/>
      <c r="F134" s="5"/>
      <c r="G134" s="5"/>
      <c r="H134" s="5">
        <f t="shared" si="49"/>
        <v>0</v>
      </c>
      <c r="I134" s="5">
        <f t="shared" si="42"/>
        <v>0</v>
      </c>
      <c r="J134" s="5">
        <f t="shared" si="43"/>
        <v>0</v>
      </c>
      <c r="K134" s="5">
        <f t="shared" si="44"/>
        <v>0</v>
      </c>
      <c r="L134" s="5">
        <f t="shared" si="45"/>
        <v>0</v>
      </c>
      <c r="M134" s="5">
        <f t="shared" si="46"/>
        <v>0</v>
      </c>
      <c r="N134" s="5">
        <f t="shared" si="47"/>
        <v>0</v>
      </c>
      <c r="O134" s="5">
        <f t="shared" si="48"/>
        <v>0</v>
      </c>
      <c r="P134" s="5"/>
      <c r="Q134" s="3">
        <f>AVERAGE($D$2:$D133)</f>
        <v>512</v>
      </c>
      <c r="R134" s="3">
        <f>AVERAGE($E$2:E134)</f>
        <v>5</v>
      </c>
      <c r="S134" s="5"/>
      <c r="T134" s="5"/>
      <c r="U134" s="5"/>
      <c r="V134" s="5"/>
      <c r="W134" s="86"/>
      <c r="X134" s="25"/>
      <c r="Y134">
        <v>456</v>
      </c>
      <c r="AL134">
        <v>133</v>
      </c>
      <c r="AM134" s="27" t="s">
        <v>155</v>
      </c>
      <c r="AN134" s="5">
        <v>1</v>
      </c>
      <c r="AO134" s="5">
        <v>0</v>
      </c>
      <c r="AP134" s="5">
        <v>1</v>
      </c>
      <c r="AQ134" s="5">
        <v>0</v>
      </c>
      <c r="AR134" s="5">
        <v>0</v>
      </c>
      <c r="AS134" s="5">
        <v>0</v>
      </c>
      <c r="AT134" s="5">
        <v>0</v>
      </c>
      <c r="AU134" s="5">
        <f t="shared" si="50"/>
        <v>0</v>
      </c>
      <c r="AV134" s="5">
        <f t="shared" si="51"/>
        <v>2</v>
      </c>
      <c r="AW134" s="5">
        <f t="shared" si="52"/>
        <v>2</v>
      </c>
      <c r="AX134" s="5">
        <f t="shared" si="53"/>
        <v>1</v>
      </c>
      <c r="AY134" s="5">
        <f t="shared" si="54"/>
        <v>1</v>
      </c>
      <c r="AZ134" s="5">
        <f t="shared" si="55"/>
        <v>0</v>
      </c>
      <c r="BA134" s="5">
        <f t="shared" si="56"/>
        <v>0</v>
      </c>
      <c r="BB134" s="5">
        <f t="shared" si="57"/>
        <v>0</v>
      </c>
      <c r="BD134">
        <v>1</v>
      </c>
      <c r="BE134">
        <v>3</v>
      </c>
      <c r="BF134">
        <v>2</v>
      </c>
      <c r="BG134">
        <f t="shared" ref="BG134:BG197" si="58">SUM(BD134:BF134)</f>
        <v>6</v>
      </c>
    </row>
    <row r="135" spans="1:59" x14ac:dyDescent="0.4">
      <c r="A135" s="5">
        <v>134</v>
      </c>
      <c r="B135" s="28">
        <v>45848</v>
      </c>
      <c r="C135" s="5" t="s">
        <v>13</v>
      </c>
      <c r="D135" s="5"/>
      <c r="E135" s="5"/>
      <c r="F135" s="5"/>
      <c r="G135" s="5"/>
      <c r="H135" s="5">
        <f t="shared" si="49"/>
        <v>0</v>
      </c>
      <c r="I135" s="5">
        <f t="shared" si="42"/>
        <v>0</v>
      </c>
      <c r="J135" s="5">
        <f t="shared" si="43"/>
        <v>0</v>
      </c>
      <c r="K135" s="5">
        <f t="shared" si="44"/>
        <v>0</v>
      </c>
      <c r="L135" s="5">
        <f t="shared" si="45"/>
        <v>0</v>
      </c>
      <c r="M135" s="5">
        <f t="shared" si="46"/>
        <v>0</v>
      </c>
      <c r="N135" s="5">
        <f t="shared" si="47"/>
        <v>0</v>
      </c>
      <c r="O135" s="5">
        <f t="shared" si="48"/>
        <v>0</v>
      </c>
      <c r="P135" s="5"/>
      <c r="Q135" s="3">
        <f>AVERAGE($D$2:$D134)</f>
        <v>512</v>
      </c>
      <c r="R135" s="3">
        <f>AVERAGE($E$2:E135)</f>
        <v>5</v>
      </c>
      <c r="S135" s="5"/>
      <c r="T135" s="5"/>
      <c r="U135" s="5"/>
      <c r="V135" s="5"/>
      <c r="W135" s="86"/>
      <c r="X135" s="25"/>
      <c r="Y135">
        <v>457</v>
      </c>
      <c r="AL135">
        <v>134</v>
      </c>
      <c r="AM135" s="27" t="s">
        <v>156</v>
      </c>
      <c r="AN135" s="5">
        <v>0</v>
      </c>
      <c r="AO135" s="5">
        <v>1</v>
      </c>
      <c r="AP135" s="5">
        <v>0</v>
      </c>
      <c r="AQ135" s="5">
        <v>0</v>
      </c>
      <c r="AR135" s="5">
        <v>1</v>
      </c>
      <c r="AS135" s="5">
        <v>0</v>
      </c>
      <c r="AT135" s="5">
        <v>1</v>
      </c>
      <c r="AU135" s="5">
        <f t="shared" si="50"/>
        <v>0</v>
      </c>
      <c r="AV135" s="5">
        <f t="shared" si="51"/>
        <v>3</v>
      </c>
      <c r="AW135" s="5">
        <f t="shared" si="52"/>
        <v>2</v>
      </c>
      <c r="AX135" s="5">
        <f t="shared" si="53"/>
        <v>2</v>
      </c>
      <c r="AY135" s="5">
        <f t="shared" si="54"/>
        <v>1</v>
      </c>
      <c r="AZ135" s="5">
        <f t="shared" si="55"/>
        <v>1</v>
      </c>
      <c r="BA135" s="5">
        <f t="shared" si="56"/>
        <v>1</v>
      </c>
      <c r="BB135" s="5">
        <f t="shared" si="57"/>
        <v>0</v>
      </c>
      <c r="BD135">
        <v>1</v>
      </c>
      <c r="BE135">
        <v>3</v>
      </c>
      <c r="BF135">
        <v>3</v>
      </c>
      <c r="BG135">
        <f t="shared" si="58"/>
        <v>7</v>
      </c>
    </row>
    <row r="136" spans="1:59" x14ac:dyDescent="0.4">
      <c r="A136" s="5">
        <v>135</v>
      </c>
      <c r="B136" s="28">
        <v>45849</v>
      </c>
      <c r="C136" s="5" t="s">
        <v>14</v>
      </c>
      <c r="D136" s="5"/>
      <c r="E136" s="5"/>
      <c r="F136" s="5"/>
      <c r="G136" s="5"/>
      <c r="H136" s="5">
        <f t="shared" si="49"/>
        <v>0</v>
      </c>
      <c r="I136" s="5">
        <f t="shared" si="42"/>
        <v>0</v>
      </c>
      <c r="J136" s="5">
        <f t="shared" si="43"/>
        <v>0</v>
      </c>
      <c r="K136" s="5">
        <f t="shared" si="44"/>
        <v>0</v>
      </c>
      <c r="L136" s="5">
        <f t="shared" si="45"/>
        <v>0</v>
      </c>
      <c r="M136" s="5">
        <f t="shared" si="46"/>
        <v>0</v>
      </c>
      <c r="N136" s="5">
        <f t="shared" si="47"/>
        <v>0</v>
      </c>
      <c r="O136" s="5">
        <f t="shared" si="48"/>
        <v>0</v>
      </c>
      <c r="P136" s="5"/>
      <c r="Q136" s="3">
        <f>AVERAGE($D$2:$D135)</f>
        <v>512</v>
      </c>
      <c r="R136" s="3">
        <f>AVERAGE($E$2:E136)</f>
        <v>5</v>
      </c>
      <c r="S136" s="5"/>
      <c r="T136" s="5"/>
      <c r="U136" s="5"/>
      <c r="V136" s="5"/>
      <c r="W136" s="86"/>
      <c r="X136" s="25"/>
      <c r="Y136">
        <v>458</v>
      </c>
      <c r="AL136">
        <v>135</v>
      </c>
      <c r="AM136" s="27" t="s">
        <v>157</v>
      </c>
      <c r="AN136" s="5">
        <v>0</v>
      </c>
      <c r="AO136" s="5">
        <v>1</v>
      </c>
      <c r="AP136" s="5">
        <v>0</v>
      </c>
      <c r="AQ136" s="5">
        <v>0</v>
      </c>
      <c r="AR136" s="5">
        <v>1</v>
      </c>
      <c r="AS136" s="5">
        <v>1</v>
      </c>
      <c r="AT136" s="5">
        <v>0</v>
      </c>
      <c r="AU136" s="5">
        <f t="shared" si="50"/>
        <v>0</v>
      </c>
      <c r="AV136" s="5">
        <f t="shared" si="51"/>
        <v>3</v>
      </c>
      <c r="AW136" s="5">
        <f t="shared" si="52"/>
        <v>3</v>
      </c>
      <c r="AX136" s="5">
        <f t="shared" si="53"/>
        <v>3</v>
      </c>
      <c r="AY136" s="5">
        <f t="shared" si="54"/>
        <v>2</v>
      </c>
      <c r="AZ136" s="5">
        <f t="shared" si="55"/>
        <v>2</v>
      </c>
      <c r="BA136" s="5">
        <f t="shared" si="56"/>
        <v>2</v>
      </c>
      <c r="BB136" s="5">
        <f t="shared" si="57"/>
        <v>1</v>
      </c>
      <c r="BD136">
        <v>1</v>
      </c>
      <c r="BE136">
        <v>3</v>
      </c>
      <c r="BF136">
        <v>4</v>
      </c>
      <c r="BG136">
        <f t="shared" si="58"/>
        <v>8</v>
      </c>
    </row>
    <row r="137" spans="1:59" x14ac:dyDescent="0.4">
      <c r="A137" s="5">
        <v>136</v>
      </c>
      <c r="B137" s="28">
        <v>45852</v>
      </c>
      <c r="C137" s="5" t="s">
        <v>15</v>
      </c>
      <c r="D137" s="5"/>
      <c r="E137" s="5"/>
      <c r="F137" s="5"/>
      <c r="G137" s="5"/>
      <c r="H137" s="5">
        <f t="shared" si="49"/>
        <v>0</v>
      </c>
      <c r="I137" s="5">
        <f t="shared" si="42"/>
        <v>0</v>
      </c>
      <c r="J137" s="5">
        <f t="shared" si="43"/>
        <v>0</v>
      </c>
      <c r="K137" s="5">
        <f t="shared" si="44"/>
        <v>0</v>
      </c>
      <c r="L137" s="5">
        <f t="shared" si="45"/>
        <v>0</v>
      </c>
      <c r="M137" s="5">
        <f t="shared" si="46"/>
        <v>0</v>
      </c>
      <c r="N137" s="5">
        <f t="shared" si="47"/>
        <v>0</v>
      </c>
      <c r="O137" s="5">
        <f t="shared" si="48"/>
        <v>0</v>
      </c>
      <c r="P137" s="5"/>
      <c r="Q137" s="3">
        <f>AVERAGE($D$2:$D136)</f>
        <v>512</v>
      </c>
      <c r="R137" s="3">
        <f>AVERAGE($E$2:E137)</f>
        <v>5</v>
      </c>
      <c r="S137" s="5"/>
      <c r="T137" s="5"/>
      <c r="U137" s="5"/>
      <c r="V137" s="5"/>
      <c r="W137" s="86"/>
      <c r="X137" s="25"/>
      <c r="Y137">
        <v>459</v>
      </c>
      <c r="Z137" s="61"/>
      <c r="AA137" s="5"/>
      <c r="AB137" s="5"/>
      <c r="AC137" s="5"/>
      <c r="AD137" s="5"/>
      <c r="AL137">
        <v>136</v>
      </c>
      <c r="AM137" s="27" t="s">
        <v>158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f t="shared" si="50"/>
        <v>0</v>
      </c>
      <c r="AV137" s="5">
        <f t="shared" si="51"/>
        <v>0</v>
      </c>
      <c r="AW137" s="5">
        <f t="shared" si="52"/>
        <v>0</v>
      </c>
      <c r="AX137" s="5">
        <f t="shared" si="53"/>
        <v>0</v>
      </c>
      <c r="AY137" s="5">
        <f t="shared" si="54"/>
        <v>0</v>
      </c>
      <c r="AZ137" s="5">
        <f t="shared" si="55"/>
        <v>0</v>
      </c>
      <c r="BA137" s="5">
        <f t="shared" si="56"/>
        <v>0</v>
      </c>
      <c r="BB137" s="5">
        <f t="shared" si="57"/>
        <v>0</v>
      </c>
      <c r="BD137">
        <v>1</v>
      </c>
      <c r="BE137">
        <v>3</v>
      </c>
      <c r="BF137">
        <v>5</v>
      </c>
      <c r="BG137">
        <f t="shared" si="58"/>
        <v>9</v>
      </c>
    </row>
    <row r="138" spans="1:59" x14ac:dyDescent="0.4">
      <c r="A138" s="5">
        <v>137</v>
      </c>
      <c r="B138" s="28">
        <v>45853</v>
      </c>
      <c r="C138" s="5" t="s">
        <v>16</v>
      </c>
      <c r="D138" s="5"/>
      <c r="E138" s="5"/>
      <c r="F138" s="5"/>
      <c r="G138" s="5"/>
      <c r="H138" s="5">
        <f t="shared" si="49"/>
        <v>0</v>
      </c>
      <c r="I138" s="5">
        <f t="shared" si="42"/>
        <v>0</v>
      </c>
      <c r="J138" s="5">
        <f t="shared" si="43"/>
        <v>0</v>
      </c>
      <c r="K138" s="5">
        <f t="shared" si="44"/>
        <v>0</v>
      </c>
      <c r="L138" s="5">
        <f t="shared" si="45"/>
        <v>0</v>
      </c>
      <c r="M138" s="5">
        <f t="shared" si="46"/>
        <v>0</v>
      </c>
      <c r="N138" s="5">
        <f t="shared" si="47"/>
        <v>0</v>
      </c>
      <c r="O138" s="5">
        <f t="shared" si="48"/>
        <v>0</v>
      </c>
      <c r="P138" s="5"/>
      <c r="Q138" s="3">
        <f>AVERAGE($D$2:$D137)</f>
        <v>512</v>
      </c>
      <c r="R138" s="3">
        <f>AVERAGE($E$2:E138)</f>
        <v>5</v>
      </c>
      <c r="S138" s="5"/>
      <c r="T138" s="5"/>
      <c r="U138" s="5"/>
      <c r="V138" s="5"/>
      <c r="W138" s="86"/>
      <c r="X138" s="25"/>
      <c r="Y138">
        <v>460</v>
      </c>
      <c r="Z138" s="61"/>
      <c r="AA138" s="5"/>
      <c r="AB138" s="5"/>
      <c r="AC138" s="5"/>
      <c r="AD138" s="5"/>
      <c r="AL138">
        <v>137</v>
      </c>
      <c r="AM138" s="27" t="s">
        <v>159</v>
      </c>
      <c r="AN138" s="5">
        <v>1</v>
      </c>
      <c r="AO138" s="5">
        <v>0</v>
      </c>
      <c r="AP138" s="5">
        <v>1</v>
      </c>
      <c r="AQ138" s="5">
        <v>1</v>
      </c>
      <c r="AR138" s="5">
        <v>0</v>
      </c>
      <c r="AS138" s="5">
        <v>0</v>
      </c>
      <c r="AT138" s="5">
        <v>0</v>
      </c>
      <c r="AU138" s="5">
        <f t="shared" si="50"/>
        <v>0</v>
      </c>
      <c r="AV138" s="5">
        <f t="shared" si="51"/>
        <v>3</v>
      </c>
      <c r="AW138" s="5">
        <f t="shared" si="52"/>
        <v>3</v>
      </c>
      <c r="AX138" s="5">
        <f t="shared" si="53"/>
        <v>2</v>
      </c>
      <c r="AY138" s="5">
        <f t="shared" si="54"/>
        <v>2</v>
      </c>
      <c r="AZ138" s="5">
        <f t="shared" si="55"/>
        <v>1</v>
      </c>
      <c r="BA138" s="5">
        <f t="shared" si="56"/>
        <v>0</v>
      </c>
      <c r="BB138" s="5">
        <f t="shared" si="57"/>
        <v>0</v>
      </c>
      <c r="BD138">
        <v>1</v>
      </c>
      <c r="BE138">
        <v>3</v>
      </c>
      <c r="BF138">
        <v>6</v>
      </c>
      <c r="BG138">
        <f t="shared" si="58"/>
        <v>10</v>
      </c>
    </row>
    <row r="139" spans="1:59" x14ac:dyDescent="0.4">
      <c r="A139" s="5">
        <v>138</v>
      </c>
      <c r="B139" s="28">
        <v>45854</v>
      </c>
      <c r="C139" s="5" t="s">
        <v>12</v>
      </c>
      <c r="D139" s="5"/>
      <c r="E139" s="5"/>
      <c r="F139" s="5"/>
      <c r="G139" s="5"/>
      <c r="H139" s="5">
        <f t="shared" si="49"/>
        <v>0</v>
      </c>
      <c r="I139" s="5">
        <f t="shared" si="42"/>
        <v>0</v>
      </c>
      <c r="J139" s="5">
        <f t="shared" si="43"/>
        <v>0</v>
      </c>
      <c r="K139" s="5">
        <f t="shared" si="44"/>
        <v>0</v>
      </c>
      <c r="L139" s="5">
        <f t="shared" si="45"/>
        <v>0</v>
      </c>
      <c r="M139" s="5">
        <f t="shared" si="46"/>
        <v>0</v>
      </c>
      <c r="N139" s="5">
        <f t="shared" si="47"/>
        <v>0</v>
      </c>
      <c r="O139" s="5">
        <f t="shared" si="48"/>
        <v>0</v>
      </c>
      <c r="P139" s="5"/>
      <c r="Q139" s="3">
        <f>AVERAGE($D$2:$D138)</f>
        <v>512</v>
      </c>
      <c r="R139" s="3">
        <f>AVERAGE($E$2:E139)</f>
        <v>5</v>
      </c>
      <c r="S139" s="5"/>
      <c r="T139" s="5"/>
      <c r="U139" s="5"/>
      <c r="V139" s="5"/>
      <c r="W139" s="86"/>
      <c r="X139" s="25"/>
      <c r="Y139">
        <v>461</v>
      </c>
      <c r="Z139" s="65"/>
      <c r="AA139" s="26"/>
      <c r="AB139" s="26"/>
      <c r="AC139" s="26"/>
      <c r="AD139" s="26"/>
      <c r="AL139">
        <v>138</v>
      </c>
      <c r="AM139" s="27" t="s">
        <v>160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1</v>
      </c>
      <c r="AT139" s="5">
        <v>0</v>
      </c>
      <c r="AU139" s="5">
        <f t="shared" si="50"/>
        <v>0</v>
      </c>
      <c r="AV139" s="5">
        <f t="shared" si="51"/>
        <v>2</v>
      </c>
      <c r="AW139" s="5">
        <f t="shared" si="52"/>
        <v>2</v>
      </c>
      <c r="AX139" s="5">
        <f t="shared" si="53"/>
        <v>1</v>
      </c>
      <c r="AY139" s="5">
        <f t="shared" si="54"/>
        <v>1</v>
      </c>
      <c r="AZ139" s="5">
        <f t="shared" si="55"/>
        <v>1</v>
      </c>
      <c r="BA139" s="5">
        <f t="shared" si="56"/>
        <v>1</v>
      </c>
      <c r="BB139" s="5">
        <f t="shared" si="57"/>
        <v>1</v>
      </c>
      <c r="BD139">
        <v>1</v>
      </c>
      <c r="BE139">
        <v>3</v>
      </c>
      <c r="BF139">
        <v>7</v>
      </c>
      <c r="BG139">
        <f t="shared" si="58"/>
        <v>11</v>
      </c>
    </row>
    <row r="140" spans="1:59" x14ac:dyDescent="0.4">
      <c r="A140" s="5">
        <v>139</v>
      </c>
      <c r="B140" s="28">
        <v>45855</v>
      </c>
      <c r="C140" s="5" t="s">
        <v>13</v>
      </c>
      <c r="D140" s="5"/>
      <c r="E140" s="5"/>
      <c r="F140" s="5"/>
      <c r="G140" s="5"/>
      <c r="H140" s="5">
        <f t="shared" si="49"/>
        <v>0</v>
      </c>
      <c r="I140" s="5">
        <f t="shared" si="42"/>
        <v>0</v>
      </c>
      <c r="J140" s="5">
        <f t="shared" si="43"/>
        <v>0</v>
      </c>
      <c r="K140" s="5">
        <f t="shared" si="44"/>
        <v>0</v>
      </c>
      <c r="L140" s="5">
        <f t="shared" si="45"/>
        <v>0</v>
      </c>
      <c r="M140" s="5">
        <f t="shared" si="46"/>
        <v>0</v>
      </c>
      <c r="N140" s="5">
        <f t="shared" si="47"/>
        <v>0</v>
      </c>
      <c r="O140" s="5">
        <f t="shared" si="48"/>
        <v>0</v>
      </c>
      <c r="P140" s="5"/>
      <c r="Q140" s="3">
        <f>AVERAGE($D$2:$D139)</f>
        <v>512</v>
      </c>
      <c r="R140" s="3">
        <f>AVERAGE($E$2:E140)</f>
        <v>5</v>
      </c>
      <c r="S140" s="5"/>
      <c r="T140" s="5"/>
      <c r="U140" s="5"/>
      <c r="V140" s="5"/>
      <c r="W140" s="86"/>
      <c r="X140" s="25"/>
      <c r="Y140">
        <v>462</v>
      </c>
      <c r="Z140" s="61"/>
      <c r="AA140" s="5"/>
      <c r="AB140" s="5"/>
      <c r="AC140" s="5"/>
      <c r="AD140" s="5"/>
      <c r="AL140">
        <v>139</v>
      </c>
      <c r="AM140" s="27" t="s">
        <v>161</v>
      </c>
      <c r="AN140" s="5">
        <v>1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>
        <v>1</v>
      </c>
      <c r="AU140" s="5">
        <f t="shared" si="50"/>
        <v>0</v>
      </c>
      <c r="AV140" s="5">
        <f t="shared" si="51"/>
        <v>4</v>
      </c>
      <c r="AW140" s="5">
        <f t="shared" si="52"/>
        <v>3</v>
      </c>
      <c r="AX140" s="5">
        <f t="shared" si="53"/>
        <v>2</v>
      </c>
      <c r="AY140" s="5">
        <f t="shared" si="54"/>
        <v>2</v>
      </c>
      <c r="AZ140" s="5">
        <f t="shared" si="55"/>
        <v>2</v>
      </c>
      <c r="BA140" s="5">
        <f t="shared" si="56"/>
        <v>2</v>
      </c>
      <c r="BB140" s="5">
        <f t="shared" si="57"/>
        <v>1</v>
      </c>
      <c r="BD140">
        <v>1</v>
      </c>
      <c r="BE140">
        <v>3</v>
      </c>
      <c r="BF140">
        <v>8</v>
      </c>
      <c r="BG140">
        <f t="shared" si="58"/>
        <v>12</v>
      </c>
    </row>
    <row r="141" spans="1:59" x14ac:dyDescent="0.4">
      <c r="A141" s="5">
        <v>140</v>
      </c>
      <c r="B141" s="28">
        <v>45856</v>
      </c>
      <c r="C141" s="5" t="s">
        <v>14</v>
      </c>
      <c r="D141" s="5"/>
      <c r="E141" s="5"/>
      <c r="F141" s="5"/>
      <c r="G141" s="5"/>
      <c r="H141" s="5">
        <f t="shared" si="49"/>
        <v>0</v>
      </c>
      <c r="I141" s="5">
        <f t="shared" si="42"/>
        <v>0</v>
      </c>
      <c r="J141" s="5">
        <f t="shared" si="43"/>
        <v>0</v>
      </c>
      <c r="K141" s="5">
        <f t="shared" si="44"/>
        <v>0</v>
      </c>
      <c r="L141" s="5">
        <f t="shared" si="45"/>
        <v>0</v>
      </c>
      <c r="M141" s="5">
        <f t="shared" si="46"/>
        <v>0</v>
      </c>
      <c r="N141" s="5">
        <f t="shared" si="47"/>
        <v>0</v>
      </c>
      <c r="O141" s="5">
        <f t="shared" si="48"/>
        <v>0</v>
      </c>
      <c r="P141" s="5"/>
      <c r="Q141" s="3">
        <f>AVERAGE($D$2:$D140)</f>
        <v>512</v>
      </c>
      <c r="R141" s="3">
        <f>AVERAGE($E$2:E141)</f>
        <v>5</v>
      </c>
      <c r="S141" s="5"/>
      <c r="T141" s="5"/>
      <c r="U141" s="5"/>
      <c r="V141" s="5"/>
      <c r="W141" s="86"/>
      <c r="X141" s="25"/>
      <c r="Y141">
        <v>463</v>
      </c>
      <c r="Z141" s="61"/>
      <c r="AA141" s="5"/>
      <c r="AB141" s="5"/>
      <c r="AC141" s="5"/>
      <c r="AD141" s="5"/>
      <c r="AL141">
        <v>140</v>
      </c>
      <c r="AM141" s="27" t="s">
        <v>162</v>
      </c>
      <c r="AN141" s="5">
        <v>1</v>
      </c>
      <c r="AO141" s="5">
        <v>0</v>
      </c>
      <c r="AP141" s="5">
        <v>0</v>
      </c>
      <c r="AQ141" s="5">
        <v>0</v>
      </c>
      <c r="AR141" s="5">
        <v>1</v>
      </c>
      <c r="AS141" s="5">
        <v>0</v>
      </c>
      <c r="AT141" s="5">
        <v>0</v>
      </c>
      <c r="AU141" s="5">
        <f t="shared" si="50"/>
        <v>0</v>
      </c>
      <c r="AV141" s="5">
        <f t="shared" si="51"/>
        <v>2</v>
      </c>
      <c r="AW141" s="5">
        <f t="shared" si="52"/>
        <v>2</v>
      </c>
      <c r="AX141" s="5">
        <f t="shared" si="53"/>
        <v>1</v>
      </c>
      <c r="AY141" s="5">
        <f t="shared" si="54"/>
        <v>1</v>
      </c>
      <c r="AZ141" s="5">
        <f t="shared" si="55"/>
        <v>1</v>
      </c>
      <c r="BA141" s="5">
        <f t="shared" si="56"/>
        <v>1</v>
      </c>
      <c r="BB141" s="5">
        <f t="shared" si="57"/>
        <v>0</v>
      </c>
      <c r="BD141">
        <v>1</v>
      </c>
      <c r="BE141">
        <v>3</v>
      </c>
      <c r="BF141">
        <v>9</v>
      </c>
      <c r="BG141">
        <f t="shared" si="58"/>
        <v>13</v>
      </c>
    </row>
    <row r="142" spans="1:59" x14ac:dyDescent="0.4">
      <c r="A142" s="5">
        <v>141</v>
      </c>
      <c r="B142" s="28">
        <v>45859</v>
      </c>
      <c r="C142" s="5" t="s">
        <v>15</v>
      </c>
      <c r="D142" s="5"/>
      <c r="E142" s="5"/>
      <c r="F142" s="5"/>
      <c r="G142" s="5"/>
      <c r="H142" s="5">
        <f t="shared" si="49"/>
        <v>0</v>
      </c>
      <c r="I142" s="5">
        <f t="shared" si="42"/>
        <v>0</v>
      </c>
      <c r="J142" s="5">
        <f t="shared" si="43"/>
        <v>0</v>
      </c>
      <c r="K142" s="5">
        <f t="shared" si="44"/>
        <v>0</v>
      </c>
      <c r="L142" s="5">
        <f t="shared" si="45"/>
        <v>0</v>
      </c>
      <c r="M142" s="5">
        <f t="shared" si="46"/>
        <v>0</v>
      </c>
      <c r="N142" s="5">
        <f t="shared" si="47"/>
        <v>0</v>
      </c>
      <c r="O142" s="5">
        <f t="shared" si="48"/>
        <v>0</v>
      </c>
      <c r="P142" s="5"/>
      <c r="Q142" s="3">
        <f>AVERAGE($D$2:$D141)</f>
        <v>512</v>
      </c>
      <c r="R142" s="3">
        <f>AVERAGE($E$2:E142)</f>
        <v>5</v>
      </c>
      <c r="S142" s="5"/>
      <c r="T142" s="5"/>
      <c r="U142" s="5"/>
      <c r="V142" s="5"/>
      <c r="W142" s="86"/>
      <c r="X142" s="25"/>
      <c r="Y142">
        <v>464</v>
      </c>
      <c r="Z142" s="61"/>
      <c r="AA142" s="5"/>
      <c r="AB142" s="5"/>
      <c r="AC142" s="5"/>
      <c r="AD142" s="5"/>
      <c r="AL142">
        <v>141</v>
      </c>
      <c r="AM142" s="27" t="s">
        <v>163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f t="shared" si="50"/>
        <v>0</v>
      </c>
      <c r="AV142" s="5">
        <f t="shared" si="51"/>
        <v>1</v>
      </c>
      <c r="AW142" s="5">
        <f t="shared" si="52"/>
        <v>1</v>
      </c>
      <c r="AX142" s="5">
        <f t="shared" si="53"/>
        <v>1</v>
      </c>
      <c r="AY142" s="5">
        <f t="shared" si="54"/>
        <v>1</v>
      </c>
      <c r="AZ142" s="5">
        <f t="shared" si="55"/>
        <v>1</v>
      </c>
      <c r="BA142" s="5">
        <f t="shared" si="56"/>
        <v>1</v>
      </c>
      <c r="BB142" s="5">
        <f t="shared" si="57"/>
        <v>1</v>
      </c>
      <c r="BD142">
        <v>1</v>
      </c>
      <c r="BE142">
        <v>4</v>
      </c>
      <c r="BF142">
        <v>0</v>
      </c>
      <c r="BG142">
        <f t="shared" si="58"/>
        <v>5</v>
      </c>
    </row>
    <row r="143" spans="1:59" x14ac:dyDescent="0.4">
      <c r="A143" s="5">
        <v>142</v>
      </c>
      <c r="B143" s="28">
        <v>45860</v>
      </c>
      <c r="C143" s="5" t="s">
        <v>16</v>
      </c>
      <c r="D143" s="5"/>
      <c r="E143" s="5"/>
      <c r="F143" s="5"/>
      <c r="G143" s="5"/>
      <c r="H143" s="5">
        <f t="shared" si="49"/>
        <v>0</v>
      </c>
      <c r="I143" s="5">
        <f t="shared" si="42"/>
        <v>0</v>
      </c>
      <c r="J143" s="5">
        <f t="shared" si="43"/>
        <v>0</v>
      </c>
      <c r="K143" s="5">
        <f t="shared" si="44"/>
        <v>0</v>
      </c>
      <c r="L143" s="5">
        <f t="shared" si="45"/>
        <v>0</v>
      </c>
      <c r="M143" s="5">
        <f t="shared" si="46"/>
        <v>0</v>
      </c>
      <c r="N143" s="5">
        <f t="shared" si="47"/>
        <v>0</v>
      </c>
      <c r="O143" s="5">
        <f t="shared" si="48"/>
        <v>0</v>
      </c>
      <c r="P143" s="5"/>
      <c r="Q143" s="3">
        <f>AVERAGE($D$2:$D142)</f>
        <v>512</v>
      </c>
      <c r="R143" s="3">
        <f>AVERAGE($E$2:E143)</f>
        <v>5</v>
      </c>
      <c r="S143" s="5"/>
      <c r="T143" s="5"/>
      <c r="U143" s="5"/>
      <c r="V143" s="5"/>
      <c r="W143" s="86"/>
      <c r="X143" s="25"/>
      <c r="Y143">
        <v>465</v>
      </c>
      <c r="Z143" s="61"/>
      <c r="AA143" s="5"/>
      <c r="AB143" s="5"/>
      <c r="AC143" s="5"/>
      <c r="AD143" s="5"/>
      <c r="AL143">
        <v>142</v>
      </c>
      <c r="AM143" s="27" t="s">
        <v>164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f t="shared" si="50"/>
        <v>0</v>
      </c>
      <c r="AV143" s="5">
        <f t="shared" si="51"/>
        <v>0</v>
      </c>
      <c r="AW143" s="5">
        <f t="shared" si="52"/>
        <v>0</v>
      </c>
      <c r="AX143" s="5">
        <f t="shared" si="53"/>
        <v>0</v>
      </c>
      <c r="AY143" s="5">
        <f t="shared" si="54"/>
        <v>0</v>
      </c>
      <c r="AZ143" s="5">
        <f t="shared" si="55"/>
        <v>0</v>
      </c>
      <c r="BA143" s="5">
        <f t="shared" si="56"/>
        <v>0</v>
      </c>
      <c r="BB143" s="5">
        <f t="shared" si="57"/>
        <v>0</v>
      </c>
      <c r="BD143">
        <v>1</v>
      </c>
      <c r="BE143">
        <v>4</v>
      </c>
      <c r="BF143">
        <v>1</v>
      </c>
      <c r="BG143">
        <f t="shared" si="58"/>
        <v>6</v>
      </c>
    </row>
    <row r="144" spans="1:59" x14ac:dyDescent="0.4">
      <c r="A144" s="5">
        <v>143</v>
      </c>
      <c r="B144" s="28">
        <v>45861</v>
      </c>
      <c r="C144" s="5" t="s">
        <v>12</v>
      </c>
      <c r="D144" s="5"/>
      <c r="E144" s="5"/>
      <c r="F144" s="5"/>
      <c r="G144" s="5"/>
      <c r="H144" s="5">
        <f t="shared" si="49"/>
        <v>0</v>
      </c>
      <c r="I144" s="5">
        <f t="shared" si="42"/>
        <v>0</v>
      </c>
      <c r="J144" s="5">
        <f t="shared" si="43"/>
        <v>0</v>
      </c>
      <c r="K144" s="5">
        <f t="shared" si="44"/>
        <v>0</v>
      </c>
      <c r="L144" s="5">
        <f t="shared" si="45"/>
        <v>0</v>
      </c>
      <c r="M144" s="5">
        <f t="shared" si="46"/>
        <v>0</v>
      </c>
      <c r="N144" s="5">
        <f t="shared" si="47"/>
        <v>0</v>
      </c>
      <c r="O144" s="5">
        <f t="shared" si="48"/>
        <v>0</v>
      </c>
      <c r="P144" s="5"/>
      <c r="Q144" s="3">
        <f>AVERAGE($D$2:$D143)</f>
        <v>512</v>
      </c>
      <c r="R144" s="3">
        <f>AVERAGE($E$2:E144)</f>
        <v>5</v>
      </c>
      <c r="S144" s="5"/>
      <c r="T144" s="5"/>
      <c r="U144" s="5"/>
      <c r="V144" s="5"/>
      <c r="W144" s="86"/>
      <c r="X144" s="25"/>
      <c r="Y144">
        <v>466</v>
      </c>
      <c r="Z144" s="61"/>
      <c r="AA144" s="5"/>
      <c r="AB144" s="5"/>
      <c r="AC144" s="5"/>
      <c r="AD144" s="5"/>
      <c r="AL144">
        <v>143</v>
      </c>
      <c r="AM144" s="27" t="s">
        <v>165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f t="shared" si="50"/>
        <v>0</v>
      </c>
      <c r="AV144" s="5">
        <f t="shared" si="51"/>
        <v>1</v>
      </c>
      <c r="AW144" s="5">
        <f t="shared" si="52"/>
        <v>1</v>
      </c>
      <c r="AX144" s="5">
        <f t="shared" si="53"/>
        <v>0</v>
      </c>
      <c r="AY144" s="5">
        <f t="shared" si="54"/>
        <v>0</v>
      </c>
      <c r="AZ144" s="5">
        <f t="shared" si="55"/>
        <v>0</v>
      </c>
      <c r="BA144" s="5">
        <f t="shared" si="56"/>
        <v>0</v>
      </c>
      <c r="BB144" s="5">
        <f t="shared" si="57"/>
        <v>0</v>
      </c>
      <c r="BD144">
        <v>1</v>
      </c>
      <c r="BE144">
        <v>4</v>
      </c>
      <c r="BF144">
        <v>2</v>
      </c>
      <c r="BG144">
        <f t="shared" si="58"/>
        <v>7</v>
      </c>
    </row>
    <row r="145" spans="1:59" x14ac:dyDescent="0.4">
      <c r="A145" s="5">
        <v>144</v>
      </c>
      <c r="B145" s="28">
        <v>45862</v>
      </c>
      <c r="C145" s="5" t="s">
        <v>13</v>
      </c>
      <c r="D145" s="5"/>
      <c r="E145" s="5"/>
      <c r="F145" s="5"/>
      <c r="G145" s="5"/>
      <c r="H145" s="5">
        <f t="shared" si="49"/>
        <v>0</v>
      </c>
      <c r="I145" s="5">
        <f t="shared" si="42"/>
        <v>0</v>
      </c>
      <c r="J145" s="5">
        <f t="shared" si="43"/>
        <v>0</v>
      </c>
      <c r="K145" s="5">
        <f t="shared" si="44"/>
        <v>0</v>
      </c>
      <c r="L145" s="5">
        <f t="shared" si="45"/>
        <v>0</v>
      </c>
      <c r="M145" s="5">
        <f t="shared" si="46"/>
        <v>0</v>
      </c>
      <c r="N145" s="5">
        <f t="shared" si="47"/>
        <v>0</v>
      </c>
      <c r="O145" s="5">
        <f t="shared" si="48"/>
        <v>0</v>
      </c>
      <c r="P145" s="5"/>
      <c r="Q145" s="3">
        <f>AVERAGE($D$2:$D144)</f>
        <v>512</v>
      </c>
      <c r="R145" s="3">
        <f>AVERAGE($E$2:E145)</f>
        <v>5</v>
      </c>
      <c r="S145" s="5"/>
      <c r="T145" s="5"/>
      <c r="U145" s="5"/>
      <c r="V145" s="5"/>
      <c r="W145" s="86"/>
      <c r="X145" s="25"/>
      <c r="Y145">
        <v>467</v>
      </c>
      <c r="Z145" s="61"/>
      <c r="AA145" s="5"/>
      <c r="AB145" s="5"/>
      <c r="AC145" s="5"/>
      <c r="AD145" s="5"/>
      <c r="AL145">
        <v>144</v>
      </c>
      <c r="AM145" s="27" t="s">
        <v>166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f t="shared" si="50"/>
        <v>0</v>
      </c>
      <c r="AV145" s="5">
        <f t="shared" si="51"/>
        <v>0</v>
      </c>
      <c r="AW145" s="5">
        <f t="shared" si="52"/>
        <v>0</v>
      </c>
      <c r="AX145" s="5">
        <f t="shared" si="53"/>
        <v>0</v>
      </c>
      <c r="AY145" s="5">
        <f t="shared" si="54"/>
        <v>0</v>
      </c>
      <c r="AZ145" s="5">
        <f t="shared" si="55"/>
        <v>0</v>
      </c>
      <c r="BA145" s="5">
        <f t="shared" si="56"/>
        <v>0</v>
      </c>
      <c r="BB145" s="5">
        <f t="shared" si="57"/>
        <v>0</v>
      </c>
      <c r="BD145">
        <v>1</v>
      </c>
      <c r="BE145">
        <v>4</v>
      </c>
      <c r="BF145">
        <v>3</v>
      </c>
      <c r="BG145">
        <f t="shared" si="58"/>
        <v>8</v>
      </c>
    </row>
    <row r="146" spans="1:59" x14ac:dyDescent="0.4">
      <c r="A146" s="5">
        <v>145</v>
      </c>
      <c r="B146" s="28">
        <v>45863</v>
      </c>
      <c r="C146" s="5" t="s">
        <v>14</v>
      </c>
      <c r="D146" s="5"/>
      <c r="E146" s="5"/>
      <c r="F146" s="5"/>
      <c r="G146" s="5"/>
      <c r="H146" s="5">
        <f t="shared" si="49"/>
        <v>0</v>
      </c>
      <c r="I146" s="5">
        <f t="shared" si="42"/>
        <v>0</v>
      </c>
      <c r="J146" s="5">
        <f t="shared" si="43"/>
        <v>0</v>
      </c>
      <c r="K146" s="5">
        <f t="shared" si="44"/>
        <v>0</v>
      </c>
      <c r="L146" s="5">
        <f t="shared" si="45"/>
        <v>0</v>
      </c>
      <c r="M146" s="5">
        <f t="shared" si="46"/>
        <v>0</v>
      </c>
      <c r="N146" s="5">
        <f t="shared" si="47"/>
        <v>0</v>
      </c>
      <c r="O146" s="5">
        <f t="shared" si="48"/>
        <v>0</v>
      </c>
      <c r="P146" s="5"/>
      <c r="Q146" s="3">
        <f>AVERAGE($D$2:$D145)</f>
        <v>512</v>
      </c>
      <c r="R146" s="3">
        <f>AVERAGE($E$2:E146)</f>
        <v>5</v>
      </c>
      <c r="S146" s="5"/>
      <c r="T146" s="5"/>
      <c r="U146" s="5"/>
      <c r="V146" s="5"/>
      <c r="W146" s="86"/>
      <c r="X146" s="25"/>
      <c r="Y146">
        <v>468</v>
      </c>
      <c r="Z146" s="61"/>
      <c r="AA146" s="5"/>
      <c r="AB146" s="5"/>
      <c r="AC146" s="5"/>
      <c r="AD146" s="5"/>
      <c r="AL146">
        <v>145</v>
      </c>
      <c r="AM146" s="27" t="s">
        <v>167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f t="shared" si="50"/>
        <v>0</v>
      </c>
      <c r="AV146" s="5">
        <f t="shared" si="51"/>
        <v>2</v>
      </c>
      <c r="AW146" s="5">
        <f t="shared" si="52"/>
        <v>2</v>
      </c>
      <c r="AX146" s="5">
        <f t="shared" si="53"/>
        <v>2</v>
      </c>
      <c r="AY146" s="5">
        <f t="shared" si="54"/>
        <v>2</v>
      </c>
      <c r="AZ146" s="5">
        <f t="shared" si="55"/>
        <v>2</v>
      </c>
      <c r="BA146" s="5">
        <f t="shared" si="56"/>
        <v>1</v>
      </c>
      <c r="BB146" s="5">
        <f t="shared" si="57"/>
        <v>1</v>
      </c>
      <c r="BD146">
        <v>1</v>
      </c>
      <c r="BE146">
        <v>4</v>
      </c>
      <c r="BF146">
        <v>4</v>
      </c>
      <c r="BG146">
        <f t="shared" si="58"/>
        <v>9</v>
      </c>
    </row>
    <row r="147" spans="1:59" x14ac:dyDescent="0.4">
      <c r="A147" s="5">
        <v>146</v>
      </c>
      <c r="B147" s="28">
        <v>45866</v>
      </c>
      <c r="C147" s="5" t="s">
        <v>15</v>
      </c>
      <c r="D147" s="5"/>
      <c r="E147" s="5"/>
      <c r="F147" s="5"/>
      <c r="G147" s="5"/>
      <c r="H147" s="5">
        <f t="shared" si="49"/>
        <v>0</v>
      </c>
      <c r="I147" s="5">
        <f t="shared" si="42"/>
        <v>0</v>
      </c>
      <c r="J147" s="5">
        <f t="shared" si="43"/>
        <v>0</v>
      </c>
      <c r="K147" s="5">
        <f t="shared" si="44"/>
        <v>0</v>
      </c>
      <c r="L147" s="5">
        <f t="shared" si="45"/>
        <v>0</v>
      </c>
      <c r="M147" s="5">
        <f t="shared" si="46"/>
        <v>0</v>
      </c>
      <c r="N147" s="5">
        <f t="shared" si="47"/>
        <v>0</v>
      </c>
      <c r="O147" s="5">
        <f t="shared" si="48"/>
        <v>0</v>
      </c>
      <c r="P147" s="5"/>
      <c r="Q147" s="3">
        <f>AVERAGE($D$2:$D146)</f>
        <v>512</v>
      </c>
      <c r="R147" s="3">
        <f>AVERAGE($E$2:E147)</f>
        <v>5</v>
      </c>
      <c r="S147" s="5"/>
      <c r="T147" s="5"/>
      <c r="U147" s="5"/>
      <c r="V147" s="5"/>
      <c r="W147" s="86"/>
      <c r="X147" s="25"/>
      <c r="Y147">
        <v>469</v>
      </c>
      <c r="Z147" s="61"/>
      <c r="AA147" s="5"/>
      <c r="AB147" s="5"/>
      <c r="AC147" s="5"/>
      <c r="AD147" s="5"/>
      <c r="AL147">
        <v>146</v>
      </c>
      <c r="AM147" s="27" t="s">
        <v>168</v>
      </c>
      <c r="AN147" s="5">
        <v>0</v>
      </c>
      <c r="AO147" s="5">
        <v>1</v>
      </c>
      <c r="AP147" s="5">
        <v>0</v>
      </c>
      <c r="AQ147" s="5">
        <v>0</v>
      </c>
      <c r="AR147" s="5">
        <v>0</v>
      </c>
      <c r="AS147" s="5">
        <v>1</v>
      </c>
      <c r="AT147" s="5">
        <v>0</v>
      </c>
      <c r="AU147" s="5">
        <f t="shared" si="50"/>
        <v>0</v>
      </c>
      <c r="AV147" s="5">
        <f t="shared" si="51"/>
        <v>2</v>
      </c>
      <c r="AW147" s="5">
        <f t="shared" si="52"/>
        <v>2</v>
      </c>
      <c r="AX147" s="5">
        <f t="shared" si="53"/>
        <v>2</v>
      </c>
      <c r="AY147" s="5">
        <f t="shared" si="54"/>
        <v>1</v>
      </c>
      <c r="AZ147" s="5">
        <f t="shared" si="55"/>
        <v>1</v>
      </c>
      <c r="BA147" s="5">
        <f t="shared" si="56"/>
        <v>1</v>
      </c>
      <c r="BB147" s="5">
        <f t="shared" si="57"/>
        <v>1</v>
      </c>
      <c r="BD147">
        <v>1</v>
      </c>
      <c r="BE147">
        <v>4</v>
      </c>
      <c r="BF147">
        <v>5</v>
      </c>
      <c r="BG147">
        <f t="shared" si="58"/>
        <v>10</v>
      </c>
    </row>
    <row r="148" spans="1:59" x14ac:dyDescent="0.4">
      <c r="A148" s="5">
        <v>147</v>
      </c>
      <c r="B148" s="28">
        <v>45867</v>
      </c>
      <c r="C148" s="5" t="s">
        <v>16</v>
      </c>
      <c r="D148" s="5"/>
      <c r="E148" s="5"/>
      <c r="F148" s="5"/>
      <c r="G148" s="5"/>
      <c r="H148" s="5">
        <f t="shared" si="49"/>
        <v>0</v>
      </c>
      <c r="I148" s="5">
        <f t="shared" si="42"/>
        <v>0</v>
      </c>
      <c r="J148" s="5">
        <f t="shared" si="43"/>
        <v>0</v>
      </c>
      <c r="K148" s="5">
        <f t="shared" si="44"/>
        <v>0</v>
      </c>
      <c r="L148" s="5">
        <f t="shared" si="45"/>
        <v>0</v>
      </c>
      <c r="M148" s="5">
        <f t="shared" si="46"/>
        <v>0</v>
      </c>
      <c r="N148" s="5">
        <f t="shared" si="47"/>
        <v>0</v>
      </c>
      <c r="O148" s="5">
        <f t="shared" si="48"/>
        <v>0</v>
      </c>
      <c r="P148" s="5"/>
      <c r="Q148" s="3">
        <f>AVERAGE($D$2:$D147)</f>
        <v>512</v>
      </c>
      <c r="R148" s="3">
        <f>AVERAGE($E$2:E148)</f>
        <v>5</v>
      </c>
      <c r="S148" s="5"/>
      <c r="T148" s="5"/>
      <c r="U148" s="5"/>
      <c r="V148" s="5"/>
      <c r="W148" s="86"/>
      <c r="X148" s="25"/>
      <c r="Y148">
        <v>470</v>
      </c>
      <c r="Z148" s="61"/>
      <c r="AA148" s="5"/>
      <c r="AB148" s="5"/>
      <c r="AC148" s="5"/>
      <c r="AD148" s="5"/>
      <c r="AL148">
        <v>147</v>
      </c>
      <c r="AM148" s="27" t="s">
        <v>169</v>
      </c>
      <c r="AN148" s="5">
        <v>0</v>
      </c>
      <c r="AO148" s="5">
        <v>0</v>
      </c>
      <c r="AP148" s="5">
        <v>0</v>
      </c>
      <c r="AQ148" s="5">
        <v>0</v>
      </c>
      <c r="AR148" s="5">
        <v>1</v>
      </c>
      <c r="AS148" s="5">
        <v>0</v>
      </c>
      <c r="AT148" s="5">
        <v>0</v>
      </c>
      <c r="AU148" s="5">
        <f t="shared" si="50"/>
        <v>0</v>
      </c>
      <c r="AV148" s="5">
        <f t="shared" si="51"/>
        <v>1</v>
      </c>
      <c r="AW148" s="5">
        <f t="shared" si="52"/>
        <v>1</v>
      </c>
      <c r="AX148" s="5">
        <f t="shared" si="53"/>
        <v>1</v>
      </c>
      <c r="AY148" s="5">
        <f t="shared" si="54"/>
        <v>1</v>
      </c>
      <c r="AZ148" s="5">
        <f t="shared" si="55"/>
        <v>1</v>
      </c>
      <c r="BA148" s="5">
        <f t="shared" si="56"/>
        <v>1</v>
      </c>
      <c r="BB148" s="5">
        <f t="shared" si="57"/>
        <v>0</v>
      </c>
      <c r="BD148">
        <v>1</v>
      </c>
      <c r="BE148">
        <v>4</v>
      </c>
      <c r="BF148">
        <v>6</v>
      </c>
      <c r="BG148">
        <f t="shared" si="58"/>
        <v>11</v>
      </c>
    </row>
    <row r="149" spans="1:59" x14ac:dyDescent="0.4">
      <c r="A149" s="5">
        <v>148</v>
      </c>
      <c r="B149" s="28">
        <v>45868</v>
      </c>
      <c r="C149" s="5" t="s">
        <v>12</v>
      </c>
      <c r="D149" s="5"/>
      <c r="E149" s="5"/>
      <c r="F149" s="5"/>
      <c r="G149" s="5"/>
      <c r="H149" s="5">
        <f t="shared" si="49"/>
        <v>0</v>
      </c>
      <c r="I149" s="5">
        <f t="shared" si="42"/>
        <v>0</v>
      </c>
      <c r="J149" s="5">
        <f t="shared" si="43"/>
        <v>0</v>
      </c>
      <c r="K149" s="5">
        <f t="shared" si="44"/>
        <v>0</v>
      </c>
      <c r="L149" s="5">
        <f t="shared" si="45"/>
        <v>0</v>
      </c>
      <c r="M149" s="5">
        <f t="shared" si="46"/>
        <v>0</v>
      </c>
      <c r="N149" s="5">
        <f t="shared" si="47"/>
        <v>0</v>
      </c>
      <c r="O149" s="5">
        <f t="shared" si="48"/>
        <v>0</v>
      </c>
      <c r="P149" s="5"/>
      <c r="Q149" s="3">
        <f>AVERAGE($D$2:$D148)</f>
        <v>512</v>
      </c>
      <c r="R149" s="3">
        <f>AVERAGE($E$2:E149)</f>
        <v>5</v>
      </c>
      <c r="S149" s="5"/>
      <c r="T149" s="5"/>
      <c r="U149" s="5"/>
      <c r="V149" s="5"/>
      <c r="W149" s="86"/>
      <c r="X149" s="25"/>
      <c r="Y149">
        <v>471</v>
      </c>
      <c r="Z149" s="61"/>
      <c r="AA149" s="5"/>
      <c r="AB149" s="5"/>
      <c r="AC149" s="5"/>
      <c r="AD149" s="5"/>
      <c r="AL149">
        <v>148</v>
      </c>
      <c r="AM149" s="27" t="s">
        <v>170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1</v>
      </c>
      <c r="AU149" s="5">
        <f t="shared" si="50"/>
        <v>0</v>
      </c>
      <c r="AV149" s="5">
        <f t="shared" si="51"/>
        <v>1</v>
      </c>
      <c r="AW149" s="5">
        <f t="shared" si="52"/>
        <v>0</v>
      </c>
      <c r="AX149" s="5">
        <f t="shared" si="53"/>
        <v>0</v>
      </c>
      <c r="AY149" s="5">
        <f t="shared" si="54"/>
        <v>0</v>
      </c>
      <c r="AZ149" s="5">
        <f t="shared" si="55"/>
        <v>0</v>
      </c>
      <c r="BA149" s="5">
        <f t="shared" si="56"/>
        <v>0</v>
      </c>
      <c r="BB149" s="5">
        <f t="shared" si="57"/>
        <v>0</v>
      </c>
      <c r="BD149">
        <v>1</v>
      </c>
      <c r="BE149">
        <v>4</v>
      </c>
      <c r="BF149">
        <v>7</v>
      </c>
      <c r="BG149">
        <f t="shared" si="58"/>
        <v>12</v>
      </c>
    </row>
    <row r="150" spans="1:59" x14ac:dyDescent="0.4">
      <c r="A150" s="5">
        <v>149</v>
      </c>
      <c r="B150" s="28">
        <v>45869</v>
      </c>
      <c r="C150" s="5" t="s">
        <v>13</v>
      </c>
      <c r="D150" s="5"/>
      <c r="E150" s="5"/>
      <c r="F150" s="5"/>
      <c r="G150" s="5"/>
      <c r="H150" s="5">
        <f t="shared" si="49"/>
        <v>0</v>
      </c>
      <c r="I150" s="5">
        <f t="shared" si="42"/>
        <v>0</v>
      </c>
      <c r="J150" s="5">
        <f t="shared" si="43"/>
        <v>0</v>
      </c>
      <c r="K150" s="5">
        <f t="shared" si="44"/>
        <v>0</v>
      </c>
      <c r="L150" s="5">
        <f t="shared" si="45"/>
        <v>0</v>
      </c>
      <c r="M150" s="5">
        <f t="shared" si="46"/>
        <v>0</v>
      </c>
      <c r="N150" s="5">
        <f t="shared" si="47"/>
        <v>0</v>
      </c>
      <c r="O150" s="5">
        <f t="shared" si="48"/>
        <v>0</v>
      </c>
      <c r="P150" s="5"/>
      <c r="Q150" s="3">
        <f>AVERAGE($D$2:$D149)</f>
        <v>512</v>
      </c>
      <c r="R150" s="3">
        <f>AVERAGE($E$2:E150)</f>
        <v>5</v>
      </c>
      <c r="S150" s="5"/>
      <c r="T150" s="5"/>
      <c r="U150" s="5"/>
      <c r="V150" s="5"/>
      <c r="W150" s="86"/>
      <c r="X150" s="25"/>
      <c r="Y150">
        <v>472</v>
      </c>
      <c r="Z150" s="61"/>
      <c r="AA150" s="5"/>
      <c r="AB150" s="5"/>
      <c r="AC150" s="5"/>
      <c r="AD150" s="5"/>
      <c r="AL150">
        <v>149</v>
      </c>
      <c r="AM150" s="27" t="s">
        <v>171</v>
      </c>
      <c r="AN150" s="5">
        <v>0</v>
      </c>
      <c r="AO150" s="5">
        <v>1</v>
      </c>
      <c r="AP150" s="5">
        <v>0</v>
      </c>
      <c r="AQ150" s="5">
        <v>1</v>
      </c>
      <c r="AR150" s="5">
        <v>0</v>
      </c>
      <c r="AS150" s="5">
        <v>0</v>
      </c>
      <c r="AT150" s="5">
        <v>0</v>
      </c>
      <c r="AU150" s="5">
        <f t="shared" si="50"/>
        <v>0</v>
      </c>
      <c r="AV150" s="5">
        <f t="shared" si="51"/>
        <v>2</v>
      </c>
      <c r="AW150" s="5">
        <f t="shared" si="52"/>
        <v>2</v>
      </c>
      <c r="AX150" s="5">
        <f t="shared" si="53"/>
        <v>2</v>
      </c>
      <c r="AY150" s="5">
        <f t="shared" si="54"/>
        <v>1</v>
      </c>
      <c r="AZ150" s="5">
        <f t="shared" si="55"/>
        <v>1</v>
      </c>
      <c r="BA150" s="5">
        <f t="shared" si="56"/>
        <v>0</v>
      </c>
      <c r="BB150" s="5">
        <f t="shared" si="57"/>
        <v>0</v>
      </c>
      <c r="BD150">
        <v>1</v>
      </c>
      <c r="BE150">
        <v>4</v>
      </c>
      <c r="BF150">
        <v>8</v>
      </c>
      <c r="BG150">
        <f t="shared" si="58"/>
        <v>13</v>
      </c>
    </row>
    <row r="151" spans="1:59" x14ac:dyDescent="0.4">
      <c r="A151" s="5">
        <v>150</v>
      </c>
      <c r="B151" s="28">
        <v>45870</v>
      </c>
      <c r="C151" s="5" t="s">
        <v>14</v>
      </c>
      <c r="D151" s="5"/>
      <c r="E151" s="5"/>
      <c r="F151" s="5"/>
      <c r="G151" s="5"/>
      <c r="H151" s="5">
        <f t="shared" si="49"/>
        <v>0</v>
      </c>
      <c r="I151" s="5">
        <f t="shared" si="42"/>
        <v>0</v>
      </c>
      <c r="J151" s="5">
        <f t="shared" si="43"/>
        <v>0</v>
      </c>
      <c r="K151" s="5">
        <f t="shared" si="44"/>
        <v>0</v>
      </c>
      <c r="L151" s="5">
        <f t="shared" si="45"/>
        <v>0</v>
      </c>
      <c r="M151" s="5">
        <f t="shared" si="46"/>
        <v>0</v>
      </c>
      <c r="N151" s="5">
        <f t="shared" si="47"/>
        <v>0</v>
      </c>
      <c r="O151" s="5">
        <f t="shared" si="48"/>
        <v>0</v>
      </c>
      <c r="P151" s="5"/>
      <c r="Q151" s="3">
        <f>AVERAGE($D$2:$D150)</f>
        <v>512</v>
      </c>
      <c r="R151" s="3">
        <f>AVERAGE($E$2:E151)</f>
        <v>5</v>
      </c>
      <c r="S151" s="5"/>
      <c r="T151" s="5"/>
      <c r="U151" s="5"/>
      <c r="V151" s="5"/>
      <c r="W151" s="86"/>
      <c r="X151" s="25"/>
      <c r="Y151">
        <v>473</v>
      </c>
      <c r="Z151" s="61"/>
      <c r="AA151" s="5"/>
      <c r="AB151" s="5"/>
      <c r="AC151" s="5"/>
      <c r="AD151" s="5"/>
      <c r="AL151">
        <v>150</v>
      </c>
      <c r="AM151" s="27" t="s">
        <v>172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</v>
      </c>
      <c r="AT151" s="5">
        <v>0</v>
      </c>
      <c r="AU151" s="5">
        <f t="shared" si="50"/>
        <v>0</v>
      </c>
      <c r="AV151" s="5">
        <f t="shared" si="51"/>
        <v>1</v>
      </c>
      <c r="AW151" s="5">
        <f t="shared" si="52"/>
        <v>1</v>
      </c>
      <c r="AX151" s="5">
        <f t="shared" si="53"/>
        <v>1</v>
      </c>
      <c r="AY151" s="5">
        <f t="shared" si="54"/>
        <v>1</v>
      </c>
      <c r="AZ151" s="5">
        <f t="shared" si="55"/>
        <v>1</v>
      </c>
      <c r="BA151" s="5">
        <f t="shared" si="56"/>
        <v>1</v>
      </c>
      <c r="BB151" s="5">
        <f t="shared" si="57"/>
        <v>1</v>
      </c>
      <c r="BD151">
        <v>1</v>
      </c>
      <c r="BE151">
        <v>4</v>
      </c>
      <c r="BF151">
        <v>9</v>
      </c>
      <c r="BG151">
        <f t="shared" si="58"/>
        <v>14</v>
      </c>
    </row>
    <row r="152" spans="1:59" x14ac:dyDescent="0.4">
      <c r="A152" s="5">
        <v>151</v>
      </c>
      <c r="B152" s="28">
        <v>45873</v>
      </c>
      <c r="C152" s="5" t="s">
        <v>15</v>
      </c>
      <c r="D152" s="5"/>
      <c r="E152" s="5"/>
      <c r="F152" s="5"/>
      <c r="G152" s="5"/>
      <c r="H152" s="5">
        <f t="shared" si="49"/>
        <v>0</v>
      </c>
      <c r="I152" s="5">
        <f t="shared" si="42"/>
        <v>0</v>
      </c>
      <c r="J152" s="5">
        <f t="shared" si="43"/>
        <v>0</v>
      </c>
      <c r="K152" s="5">
        <f t="shared" si="44"/>
        <v>0</v>
      </c>
      <c r="L152" s="5">
        <f t="shared" si="45"/>
        <v>0</v>
      </c>
      <c r="M152" s="5">
        <f t="shared" si="46"/>
        <v>0</v>
      </c>
      <c r="N152" s="5">
        <f t="shared" si="47"/>
        <v>0</v>
      </c>
      <c r="O152" s="5">
        <f t="shared" si="48"/>
        <v>0</v>
      </c>
      <c r="P152" s="5"/>
      <c r="Q152" s="3">
        <f>AVERAGE($D$2:$D151)</f>
        <v>512</v>
      </c>
      <c r="R152" s="3">
        <f>AVERAGE($E$2:E152)</f>
        <v>5</v>
      </c>
      <c r="S152" s="5"/>
      <c r="T152" s="5"/>
      <c r="U152" s="5"/>
      <c r="V152" s="68"/>
      <c r="W152" s="86"/>
      <c r="X152" s="25"/>
      <c r="Y152">
        <v>474</v>
      </c>
      <c r="Z152" s="61"/>
      <c r="AA152" s="5"/>
      <c r="AB152" s="5"/>
      <c r="AC152" s="5"/>
      <c r="AD152" s="5"/>
      <c r="AL152">
        <v>151</v>
      </c>
      <c r="AM152" s="27" t="s">
        <v>173</v>
      </c>
      <c r="AN152" s="5">
        <v>0</v>
      </c>
      <c r="AO152" s="5">
        <v>0</v>
      </c>
      <c r="AP152" s="5">
        <v>0</v>
      </c>
      <c r="AQ152" s="5">
        <v>0</v>
      </c>
      <c r="AR152" s="5">
        <v>1</v>
      </c>
      <c r="AS152" s="5">
        <v>0</v>
      </c>
      <c r="AT152" s="5">
        <v>1</v>
      </c>
      <c r="AU152" s="5">
        <f t="shared" si="50"/>
        <v>0</v>
      </c>
      <c r="AV152" s="5">
        <f t="shared" si="51"/>
        <v>2</v>
      </c>
      <c r="AW152" s="5">
        <f t="shared" si="52"/>
        <v>1</v>
      </c>
      <c r="AX152" s="5">
        <f t="shared" si="53"/>
        <v>1</v>
      </c>
      <c r="AY152" s="5">
        <f t="shared" si="54"/>
        <v>1</v>
      </c>
      <c r="AZ152" s="5">
        <f t="shared" si="55"/>
        <v>1</v>
      </c>
      <c r="BA152" s="5">
        <f t="shared" si="56"/>
        <v>1</v>
      </c>
      <c r="BB152" s="5">
        <f t="shared" si="57"/>
        <v>0</v>
      </c>
      <c r="BD152">
        <v>1</v>
      </c>
      <c r="BE152">
        <v>5</v>
      </c>
      <c r="BF152">
        <v>0</v>
      </c>
      <c r="BG152">
        <f t="shared" si="58"/>
        <v>6</v>
      </c>
    </row>
    <row r="153" spans="1:59" x14ac:dyDescent="0.4">
      <c r="A153" s="5">
        <v>152</v>
      </c>
      <c r="B153" s="28">
        <v>45874</v>
      </c>
      <c r="C153" s="5" t="s">
        <v>16</v>
      </c>
      <c r="D153" s="5"/>
      <c r="E153" s="5"/>
      <c r="F153" s="5"/>
      <c r="G153" s="5"/>
      <c r="H153" s="5">
        <f t="shared" si="49"/>
        <v>0</v>
      </c>
      <c r="I153" s="5">
        <f t="shared" si="42"/>
        <v>0</v>
      </c>
      <c r="J153" s="5">
        <f t="shared" si="43"/>
        <v>0</v>
      </c>
      <c r="K153" s="5">
        <f t="shared" si="44"/>
        <v>0</v>
      </c>
      <c r="L153" s="5">
        <f t="shared" si="45"/>
        <v>0</v>
      </c>
      <c r="M153" s="5">
        <f t="shared" si="46"/>
        <v>0</v>
      </c>
      <c r="N153" s="5">
        <f t="shared" si="47"/>
        <v>0</v>
      </c>
      <c r="O153" s="5">
        <f t="shared" si="48"/>
        <v>0</v>
      </c>
      <c r="P153" s="5"/>
      <c r="Q153" s="3">
        <f>AVERAGE($D$2:$D152)</f>
        <v>512</v>
      </c>
      <c r="R153" s="3">
        <f>AVERAGE($E$2:E153)</f>
        <v>5</v>
      </c>
      <c r="S153" s="5"/>
      <c r="T153" s="5"/>
      <c r="U153" s="5"/>
      <c r="V153" s="5"/>
      <c r="W153" s="86"/>
      <c r="X153" s="25"/>
      <c r="Y153">
        <v>475</v>
      </c>
      <c r="Z153" s="61"/>
      <c r="AA153" s="5"/>
      <c r="AB153" s="5"/>
      <c r="AC153" s="5"/>
      <c r="AD153" s="5"/>
      <c r="AL153">
        <v>152</v>
      </c>
      <c r="AM153" s="27" t="s">
        <v>174</v>
      </c>
      <c r="AN153" s="5">
        <v>0</v>
      </c>
      <c r="AO153" s="5">
        <v>0</v>
      </c>
      <c r="AP153" s="5">
        <v>0</v>
      </c>
      <c r="AQ153" s="5">
        <v>1</v>
      </c>
      <c r="AR153" s="5">
        <v>0</v>
      </c>
      <c r="AS153" s="5">
        <v>0</v>
      </c>
      <c r="AT153" s="5">
        <v>0</v>
      </c>
      <c r="AU153" s="5">
        <f t="shared" si="50"/>
        <v>0</v>
      </c>
      <c r="AV153" s="5">
        <f t="shared" si="51"/>
        <v>1</v>
      </c>
      <c r="AW153" s="5">
        <f t="shared" si="52"/>
        <v>1</v>
      </c>
      <c r="AX153" s="5">
        <f t="shared" si="53"/>
        <v>1</v>
      </c>
      <c r="AY153" s="5">
        <f t="shared" si="54"/>
        <v>1</v>
      </c>
      <c r="AZ153" s="5">
        <f t="shared" si="55"/>
        <v>1</v>
      </c>
      <c r="BA153" s="5">
        <f t="shared" si="56"/>
        <v>0</v>
      </c>
      <c r="BB153" s="5">
        <f t="shared" si="57"/>
        <v>0</v>
      </c>
      <c r="BD153">
        <v>1</v>
      </c>
      <c r="BE153">
        <v>5</v>
      </c>
      <c r="BF153">
        <v>1</v>
      </c>
      <c r="BG153">
        <f t="shared" si="58"/>
        <v>7</v>
      </c>
    </row>
    <row r="154" spans="1:59" x14ac:dyDescent="0.4">
      <c r="A154" s="5">
        <v>153</v>
      </c>
      <c r="B154" s="28">
        <v>45875</v>
      </c>
      <c r="C154" s="5" t="s">
        <v>12</v>
      </c>
      <c r="D154" s="5"/>
      <c r="E154" s="5"/>
      <c r="F154" s="5"/>
      <c r="G154" s="5"/>
      <c r="H154" s="5">
        <f t="shared" si="49"/>
        <v>0</v>
      </c>
      <c r="I154" s="5">
        <f t="shared" si="42"/>
        <v>0</v>
      </c>
      <c r="J154" s="5">
        <f t="shared" si="43"/>
        <v>0</v>
      </c>
      <c r="K154" s="5">
        <f t="shared" si="44"/>
        <v>0</v>
      </c>
      <c r="L154" s="5">
        <f t="shared" si="45"/>
        <v>0</v>
      </c>
      <c r="M154" s="5">
        <f t="shared" si="46"/>
        <v>0</v>
      </c>
      <c r="N154" s="5">
        <f t="shared" si="47"/>
        <v>0</v>
      </c>
      <c r="O154" s="5">
        <f t="shared" si="48"/>
        <v>0</v>
      </c>
      <c r="P154" s="5"/>
      <c r="Q154" s="3">
        <f>AVERAGE($D$2:$D153)</f>
        <v>512</v>
      </c>
      <c r="R154" s="3">
        <f>AVERAGE($E$2:E154)</f>
        <v>5</v>
      </c>
      <c r="S154" s="5"/>
      <c r="T154" s="5"/>
      <c r="U154" s="5"/>
      <c r="V154" s="5"/>
      <c r="W154" s="86"/>
      <c r="X154" s="25"/>
      <c r="Y154">
        <v>476</v>
      </c>
      <c r="Z154" s="65"/>
      <c r="AA154" s="26"/>
      <c r="AB154" s="26"/>
      <c r="AC154" s="26"/>
      <c r="AD154" s="26"/>
      <c r="AL154">
        <v>153</v>
      </c>
      <c r="AM154" s="27" t="s">
        <v>175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f t="shared" si="50"/>
        <v>0</v>
      </c>
      <c r="AV154" s="5">
        <f t="shared" si="51"/>
        <v>1</v>
      </c>
      <c r="AW154" s="5">
        <f t="shared" si="52"/>
        <v>1</v>
      </c>
      <c r="AX154" s="5">
        <f t="shared" si="53"/>
        <v>1</v>
      </c>
      <c r="AY154" s="5">
        <f t="shared" si="54"/>
        <v>0</v>
      </c>
      <c r="AZ154" s="5">
        <f t="shared" si="55"/>
        <v>0</v>
      </c>
      <c r="BA154" s="5">
        <f t="shared" si="56"/>
        <v>0</v>
      </c>
      <c r="BB154" s="5">
        <f t="shared" si="57"/>
        <v>0</v>
      </c>
      <c r="BD154">
        <v>1</v>
      </c>
      <c r="BE154">
        <v>5</v>
      </c>
      <c r="BF154">
        <v>2</v>
      </c>
      <c r="BG154">
        <f t="shared" si="58"/>
        <v>8</v>
      </c>
    </row>
    <row r="155" spans="1:59" x14ac:dyDescent="0.4">
      <c r="A155" s="5">
        <v>154</v>
      </c>
      <c r="B155" s="28">
        <v>45876</v>
      </c>
      <c r="C155" s="5" t="s">
        <v>13</v>
      </c>
      <c r="D155" s="5"/>
      <c r="E155" s="5"/>
      <c r="F155" s="5"/>
      <c r="G155" s="5"/>
      <c r="H155" s="5">
        <f t="shared" si="49"/>
        <v>0</v>
      </c>
      <c r="I155" s="5">
        <f t="shared" si="42"/>
        <v>0</v>
      </c>
      <c r="J155" s="5">
        <f t="shared" si="43"/>
        <v>0</v>
      </c>
      <c r="K155" s="5">
        <f t="shared" si="44"/>
        <v>0</v>
      </c>
      <c r="L155" s="5">
        <f t="shared" si="45"/>
        <v>0</v>
      </c>
      <c r="M155" s="5">
        <f t="shared" si="46"/>
        <v>0</v>
      </c>
      <c r="N155" s="5">
        <f t="shared" si="47"/>
        <v>0</v>
      </c>
      <c r="O155" s="5">
        <f t="shared" si="48"/>
        <v>0</v>
      </c>
      <c r="P155" s="5"/>
      <c r="Q155" s="3">
        <f>AVERAGE($D$2:$D154)</f>
        <v>512</v>
      </c>
      <c r="R155" s="3">
        <f>AVERAGE($E$2:E155)</f>
        <v>5</v>
      </c>
      <c r="S155" s="5"/>
      <c r="T155" s="5"/>
      <c r="U155" s="5"/>
      <c r="V155" s="5"/>
      <c r="W155" s="86"/>
      <c r="X155" s="25"/>
      <c r="Y155">
        <v>477</v>
      </c>
      <c r="Z155" s="61"/>
      <c r="AA155" s="5"/>
      <c r="AB155" s="5"/>
      <c r="AC155" s="5"/>
      <c r="AD155" s="5"/>
      <c r="AL155">
        <v>154</v>
      </c>
      <c r="AM155" s="27" t="s">
        <v>176</v>
      </c>
      <c r="AN155" s="5">
        <v>0</v>
      </c>
      <c r="AO155" s="5">
        <v>1</v>
      </c>
      <c r="AP155" s="5">
        <v>1</v>
      </c>
      <c r="AQ155" s="5">
        <v>1</v>
      </c>
      <c r="AR155" s="5">
        <v>0</v>
      </c>
      <c r="AS155" s="5">
        <v>1</v>
      </c>
      <c r="AT155" s="5">
        <v>0</v>
      </c>
      <c r="AU155" s="5">
        <f t="shared" si="50"/>
        <v>0</v>
      </c>
      <c r="AV155" s="5">
        <f t="shared" si="51"/>
        <v>4</v>
      </c>
      <c r="AW155" s="5">
        <f t="shared" si="52"/>
        <v>4</v>
      </c>
      <c r="AX155" s="5">
        <f t="shared" si="53"/>
        <v>4</v>
      </c>
      <c r="AY155" s="5">
        <f t="shared" si="54"/>
        <v>3</v>
      </c>
      <c r="AZ155" s="5">
        <f t="shared" si="55"/>
        <v>2</v>
      </c>
      <c r="BA155" s="5">
        <f t="shared" si="56"/>
        <v>1</v>
      </c>
      <c r="BB155" s="5">
        <f t="shared" si="57"/>
        <v>1</v>
      </c>
      <c r="BD155">
        <v>1</v>
      </c>
      <c r="BE155">
        <v>5</v>
      </c>
      <c r="BF155">
        <v>3</v>
      </c>
      <c r="BG155">
        <f t="shared" si="58"/>
        <v>9</v>
      </c>
    </row>
    <row r="156" spans="1:59" x14ac:dyDescent="0.4">
      <c r="A156" s="5">
        <v>155</v>
      </c>
      <c r="B156" s="28">
        <v>45877</v>
      </c>
      <c r="C156" s="5" t="s">
        <v>14</v>
      </c>
      <c r="D156" s="5"/>
      <c r="E156" s="5"/>
      <c r="F156" s="5"/>
      <c r="G156" s="5"/>
      <c r="H156" s="5">
        <f t="shared" si="49"/>
        <v>0</v>
      </c>
      <c r="I156" s="5">
        <f t="shared" si="42"/>
        <v>0</v>
      </c>
      <c r="J156" s="5">
        <f t="shared" si="43"/>
        <v>0</v>
      </c>
      <c r="K156" s="5">
        <f t="shared" si="44"/>
        <v>0</v>
      </c>
      <c r="L156" s="5">
        <f t="shared" si="45"/>
        <v>0</v>
      </c>
      <c r="M156" s="5">
        <f t="shared" si="46"/>
        <v>0</v>
      </c>
      <c r="N156" s="5">
        <f t="shared" si="47"/>
        <v>0</v>
      </c>
      <c r="O156" s="5">
        <f t="shared" si="48"/>
        <v>0</v>
      </c>
      <c r="P156" s="5"/>
      <c r="Q156" s="3">
        <f>AVERAGE($D$2:$D155)</f>
        <v>512</v>
      </c>
      <c r="R156" s="3">
        <f>AVERAGE($E$2:E156)</f>
        <v>5</v>
      </c>
      <c r="S156" s="5"/>
      <c r="T156" s="5"/>
      <c r="U156" s="5"/>
      <c r="V156" s="5"/>
      <c r="W156" s="86"/>
      <c r="X156" s="25"/>
      <c r="Y156">
        <v>478</v>
      </c>
      <c r="Z156" s="61"/>
      <c r="AA156" s="5"/>
      <c r="AB156" s="5"/>
      <c r="AC156" s="5"/>
      <c r="AD156" s="5"/>
      <c r="AL156">
        <v>155</v>
      </c>
      <c r="AM156" s="27" t="s">
        <v>177</v>
      </c>
      <c r="AN156" s="5">
        <v>0</v>
      </c>
      <c r="AO156" s="5">
        <v>0</v>
      </c>
      <c r="AP156" s="5">
        <v>0</v>
      </c>
      <c r="AQ156" s="5">
        <v>1</v>
      </c>
      <c r="AR156" s="5">
        <v>0</v>
      </c>
      <c r="AS156" s="5">
        <v>0</v>
      </c>
      <c r="AT156" s="5">
        <v>0</v>
      </c>
      <c r="AU156" s="5">
        <f t="shared" si="50"/>
        <v>0</v>
      </c>
      <c r="AV156" s="5">
        <f t="shared" si="51"/>
        <v>1</v>
      </c>
      <c r="AW156" s="5">
        <f t="shared" si="52"/>
        <v>1</v>
      </c>
      <c r="AX156" s="5">
        <f t="shared" si="53"/>
        <v>1</v>
      </c>
      <c r="AY156" s="5">
        <f t="shared" si="54"/>
        <v>1</v>
      </c>
      <c r="AZ156" s="5">
        <f t="shared" si="55"/>
        <v>1</v>
      </c>
      <c r="BA156" s="5">
        <f t="shared" si="56"/>
        <v>0</v>
      </c>
      <c r="BB156" s="5">
        <f t="shared" si="57"/>
        <v>0</v>
      </c>
      <c r="BD156">
        <v>1</v>
      </c>
      <c r="BE156">
        <v>5</v>
      </c>
      <c r="BF156">
        <v>4</v>
      </c>
      <c r="BG156">
        <f t="shared" si="58"/>
        <v>10</v>
      </c>
    </row>
    <row r="157" spans="1:59" x14ac:dyDescent="0.4">
      <c r="A157" s="5">
        <v>156</v>
      </c>
      <c r="B157" s="28">
        <v>45880</v>
      </c>
      <c r="C157" s="5" t="s">
        <v>15</v>
      </c>
      <c r="D157" s="5"/>
      <c r="E157" s="5"/>
      <c r="F157" s="5"/>
      <c r="G157" s="5"/>
      <c r="H157" s="5">
        <f t="shared" si="49"/>
        <v>0</v>
      </c>
      <c r="I157" s="5">
        <f t="shared" si="42"/>
        <v>0</v>
      </c>
      <c r="J157" s="5">
        <f t="shared" si="43"/>
        <v>0</v>
      </c>
      <c r="K157" s="5">
        <f t="shared" si="44"/>
        <v>0</v>
      </c>
      <c r="L157" s="5">
        <f t="shared" si="45"/>
        <v>0</v>
      </c>
      <c r="M157" s="5">
        <f t="shared" si="46"/>
        <v>0</v>
      </c>
      <c r="N157" s="5">
        <f t="shared" si="47"/>
        <v>0</v>
      </c>
      <c r="O157" s="5">
        <f t="shared" si="48"/>
        <v>0</v>
      </c>
      <c r="P157" s="5"/>
      <c r="Q157" s="3">
        <f>AVERAGE($D$2:$D156)</f>
        <v>512</v>
      </c>
      <c r="R157" s="3">
        <f>AVERAGE($E$2:E157)</f>
        <v>5</v>
      </c>
      <c r="S157" s="5"/>
      <c r="T157" s="5"/>
      <c r="U157" s="5"/>
      <c r="V157" s="5"/>
      <c r="W157" s="86"/>
      <c r="X157" s="25"/>
      <c r="Y157">
        <v>479</v>
      </c>
      <c r="Z157" s="61"/>
      <c r="AA157" s="5"/>
      <c r="AB157" s="5"/>
      <c r="AC157" s="5"/>
      <c r="AD157" s="5"/>
      <c r="AL157">
        <v>156</v>
      </c>
      <c r="AM157" s="27" t="s">
        <v>178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f t="shared" si="50"/>
        <v>0</v>
      </c>
      <c r="AV157" s="5">
        <f t="shared" si="51"/>
        <v>0</v>
      </c>
      <c r="AW157" s="5">
        <f t="shared" si="52"/>
        <v>0</v>
      </c>
      <c r="AX157" s="5">
        <f t="shared" si="53"/>
        <v>0</v>
      </c>
      <c r="AY157" s="5">
        <f t="shared" si="54"/>
        <v>0</v>
      </c>
      <c r="AZ157" s="5">
        <f t="shared" si="55"/>
        <v>0</v>
      </c>
      <c r="BA157" s="5">
        <f t="shared" si="56"/>
        <v>0</v>
      </c>
      <c r="BB157" s="5">
        <f t="shared" si="57"/>
        <v>0</v>
      </c>
      <c r="BD157">
        <v>1</v>
      </c>
      <c r="BE157">
        <v>5</v>
      </c>
      <c r="BF157">
        <v>5</v>
      </c>
      <c r="BG157">
        <f t="shared" si="58"/>
        <v>11</v>
      </c>
    </row>
    <row r="158" spans="1:59" x14ac:dyDescent="0.4">
      <c r="A158" s="5">
        <v>157</v>
      </c>
      <c r="B158" s="28">
        <v>45881</v>
      </c>
      <c r="C158" s="5" t="s">
        <v>16</v>
      </c>
      <c r="D158" s="5"/>
      <c r="E158" s="5"/>
      <c r="F158" s="5"/>
      <c r="G158" s="5"/>
      <c r="H158" s="5">
        <f t="shared" si="49"/>
        <v>0</v>
      </c>
      <c r="I158" s="5">
        <f t="shared" si="42"/>
        <v>0</v>
      </c>
      <c r="J158" s="5">
        <f t="shared" si="43"/>
        <v>0</v>
      </c>
      <c r="K158" s="5">
        <f t="shared" si="44"/>
        <v>0</v>
      </c>
      <c r="L158" s="5">
        <f t="shared" si="45"/>
        <v>0</v>
      </c>
      <c r="M158" s="5">
        <f t="shared" si="46"/>
        <v>0</v>
      </c>
      <c r="N158" s="5">
        <f t="shared" si="47"/>
        <v>0</v>
      </c>
      <c r="O158" s="5">
        <f t="shared" si="48"/>
        <v>0</v>
      </c>
      <c r="P158" s="5"/>
      <c r="Q158" s="3">
        <f>AVERAGE($D$2:$D157)</f>
        <v>512</v>
      </c>
      <c r="R158" s="3">
        <f>AVERAGE($E$2:E158)</f>
        <v>5</v>
      </c>
      <c r="S158" s="5"/>
      <c r="T158" s="5"/>
      <c r="U158" s="5"/>
      <c r="V158" s="5"/>
      <c r="W158" s="86"/>
      <c r="X158" s="25"/>
      <c r="Y158">
        <v>480</v>
      </c>
      <c r="Z158" s="61"/>
      <c r="AA158" s="5"/>
      <c r="AB158" s="5"/>
      <c r="AC158" s="5"/>
      <c r="AD158" s="5"/>
      <c r="AL158">
        <v>157</v>
      </c>
      <c r="AM158" s="27" t="s">
        <v>179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1</v>
      </c>
      <c r="AU158" s="5">
        <f t="shared" si="50"/>
        <v>0</v>
      </c>
      <c r="AV158" s="5">
        <f t="shared" si="51"/>
        <v>1</v>
      </c>
      <c r="AW158" s="5">
        <f t="shared" si="52"/>
        <v>0</v>
      </c>
      <c r="AX158" s="5">
        <f t="shared" si="53"/>
        <v>0</v>
      </c>
      <c r="AY158" s="5">
        <f t="shared" si="54"/>
        <v>0</v>
      </c>
      <c r="AZ158" s="5">
        <f t="shared" si="55"/>
        <v>0</v>
      </c>
      <c r="BA158" s="5">
        <f t="shared" si="56"/>
        <v>0</v>
      </c>
      <c r="BB158" s="5">
        <f t="shared" si="57"/>
        <v>0</v>
      </c>
      <c r="BD158">
        <v>1</v>
      </c>
      <c r="BE158">
        <v>5</v>
      </c>
      <c r="BF158">
        <v>6</v>
      </c>
      <c r="BG158">
        <f t="shared" si="58"/>
        <v>12</v>
      </c>
    </row>
    <row r="159" spans="1:59" x14ac:dyDescent="0.4">
      <c r="A159" s="5">
        <v>158</v>
      </c>
      <c r="B159" s="28">
        <v>45882</v>
      </c>
      <c r="C159" s="5" t="s">
        <v>12</v>
      </c>
      <c r="D159" s="5"/>
      <c r="E159" s="5"/>
      <c r="F159" s="5"/>
      <c r="G159" s="5"/>
      <c r="H159" s="5">
        <f t="shared" si="49"/>
        <v>0</v>
      </c>
      <c r="I159" s="5">
        <f t="shared" si="42"/>
        <v>0</v>
      </c>
      <c r="J159" s="5">
        <f t="shared" si="43"/>
        <v>0</v>
      </c>
      <c r="K159" s="5">
        <f t="shared" si="44"/>
        <v>0</v>
      </c>
      <c r="L159" s="5">
        <f t="shared" si="45"/>
        <v>0</v>
      </c>
      <c r="M159" s="5">
        <f t="shared" si="46"/>
        <v>0</v>
      </c>
      <c r="N159" s="5">
        <f t="shared" si="47"/>
        <v>0</v>
      </c>
      <c r="O159" s="5">
        <f t="shared" si="48"/>
        <v>0</v>
      </c>
      <c r="P159" s="5"/>
      <c r="Q159" s="3">
        <f>AVERAGE($D$2:$D158)</f>
        <v>512</v>
      </c>
      <c r="R159" s="3">
        <f>AVERAGE($E$2:E159)</f>
        <v>5</v>
      </c>
      <c r="S159" s="5"/>
      <c r="T159" s="5"/>
      <c r="U159" s="5"/>
      <c r="V159" s="5"/>
      <c r="W159" s="86"/>
      <c r="X159" s="25"/>
      <c r="Y159">
        <v>481</v>
      </c>
      <c r="Z159" s="65"/>
      <c r="AA159" s="26"/>
      <c r="AB159" s="26"/>
      <c r="AC159" s="26"/>
      <c r="AD159" s="26"/>
      <c r="AL159">
        <v>158</v>
      </c>
      <c r="AM159" s="27" t="s">
        <v>180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f t="shared" si="50"/>
        <v>0</v>
      </c>
      <c r="AV159" s="5">
        <f t="shared" si="51"/>
        <v>0</v>
      </c>
      <c r="AW159" s="5">
        <f t="shared" si="52"/>
        <v>0</v>
      </c>
      <c r="AX159" s="5">
        <f t="shared" si="53"/>
        <v>0</v>
      </c>
      <c r="AY159" s="5">
        <f t="shared" si="54"/>
        <v>0</v>
      </c>
      <c r="AZ159" s="5">
        <f t="shared" si="55"/>
        <v>0</v>
      </c>
      <c r="BA159" s="5">
        <f t="shared" si="56"/>
        <v>0</v>
      </c>
      <c r="BB159" s="5">
        <f t="shared" si="57"/>
        <v>0</v>
      </c>
      <c r="BD159">
        <v>1</v>
      </c>
      <c r="BE159">
        <v>5</v>
      </c>
      <c r="BF159">
        <v>7</v>
      </c>
      <c r="BG159">
        <f t="shared" si="58"/>
        <v>13</v>
      </c>
    </row>
    <row r="160" spans="1:59" x14ac:dyDescent="0.4">
      <c r="A160" s="5">
        <v>159</v>
      </c>
      <c r="B160" s="28">
        <v>45883</v>
      </c>
      <c r="C160" s="5" t="s">
        <v>13</v>
      </c>
      <c r="D160" s="5"/>
      <c r="E160" s="5"/>
      <c r="F160" s="5"/>
      <c r="G160" s="5"/>
      <c r="H160" s="5">
        <f t="shared" si="49"/>
        <v>0</v>
      </c>
      <c r="I160" s="5">
        <f t="shared" si="42"/>
        <v>0</v>
      </c>
      <c r="J160" s="5">
        <f t="shared" si="43"/>
        <v>0</v>
      </c>
      <c r="K160" s="5">
        <f t="shared" si="44"/>
        <v>0</v>
      </c>
      <c r="L160" s="5">
        <f t="shared" si="45"/>
        <v>0</v>
      </c>
      <c r="M160" s="5">
        <f t="shared" si="46"/>
        <v>0</v>
      </c>
      <c r="N160" s="5">
        <f t="shared" si="47"/>
        <v>0</v>
      </c>
      <c r="O160" s="5">
        <f t="shared" si="48"/>
        <v>0</v>
      </c>
      <c r="P160" s="5"/>
      <c r="Q160" s="3">
        <f>AVERAGE($D$2:$D159)</f>
        <v>512</v>
      </c>
      <c r="R160" s="3">
        <f>AVERAGE($E$2:E160)</f>
        <v>5</v>
      </c>
      <c r="S160" s="5"/>
      <c r="T160" s="5"/>
      <c r="U160" s="5"/>
      <c r="V160" s="5"/>
      <c r="W160" s="86"/>
      <c r="X160" s="25"/>
      <c r="Y160">
        <v>482</v>
      </c>
      <c r="Z160" s="65"/>
      <c r="AA160" s="26"/>
      <c r="AB160" s="26"/>
      <c r="AC160" s="26"/>
      <c r="AD160" s="26"/>
      <c r="AL160">
        <v>159</v>
      </c>
      <c r="AM160" s="27" t="s">
        <v>181</v>
      </c>
      <c r="AN160" s="5">
        <v>0</v>
      </c>
      <c r="AO160" s="5">
        <v>1</v>
      </c>
      <c r="AP160" s="5">
        <v>0</v>
      </c>
      <c r="AQ160" s="5">
        <v>0</v>
      </c>
      <c r="AR160" s="5">
        <v>0</v>
      </c>
      <c r="AS160" s="5">
        <v>1</v>
      </c>
      <c r="AT160" s="5">
        <v>0</v>
      </c>
      <c r="AU160" s="5">
        <f t="shared" si="50"/>
        <v>0</v>
      </c>
      <c r="AV160" s="5">
        <f t="shared" si="51"/>
        <v>2</v>
      </c>
      <c r="AW160" s="5">
        <f t="shared" si="52"/>
        <v>2</v>
      </c>
      <c r="AX160" s="5">
        <f t="shared" si="53"/>
        <v>2</v>
      </c>
      <c r="AY160" s="5">
        <f t="shared" si="54"/>
        <v>1</v>
      </c>
      <c r="AZ160" s="5">
        <f t="shared" si="55"/>
        <v>1</v>
      </c>
      <c r="BA160" s="5">
        <f t="shared" si="56"/>
        <v>1</v>
      </c>
      <c r="BB160" s="5">
        <f t="shared" si="57"/>
        <v>1</v>
      </c>
      <c r="BD160">
        <v>1</v>
      </c>
      <c r="BE160">
        <v>5</v>
      </c>
      <c r="BF160">
        <v>8</v>
      </c>
      <c r="BG160">
        <f t="shared" si="58"/>
        <v>14</v>
      </c>
    </row>
    <row r="161" spans="1:59" x14ac:dyDescent="0.4">
      <c r="A161" s="5">
        <v>160</v>
      </c>
      <c r="B161" s="28">
        <v>45884</v>
      </c>
      <c r="C161" s="5" t="s">
        <v>14</v>
      </c>
      <c r="D161" s="5"/>
      <c r="E161" s="5"/>
      <c r="F161" s="5"/>
      <c r="G161" s="5"/>
      <c r="H161" s="5">
        <f t="shared" si="49"/>
        <v>0</v>
      </c>
      <c r="I161" s="5">
        <f t="shared" si="42"/>
        <v>0</v>
      </c>
      <c r="J161" s="5">
        <f t="shared" si="43"/>
        <v>0</v>
      </c>
      <c r="K161" s="5">
        <f t="shared" si="44"/>
        <v>0</v>
      </c>
      <c r="L161" s="5">
        <f t="shared" si="45"/>
        <v>0</v>
      </c>
      <c r="M161" s="5">
        <f t="shared" si="46"/>
        <v>0</v>
      </c>
      <c r="N161" s="5">
        <f t="shared" si="47"/>
        <v>0</v>
      </c>
      <c r="O161" s="5">
        <f t="shared" si="48"/>
        <v>0</v>
      </c>
      <c r="P161" s="5"/>
      <c r="Q161" s="3">
        <f>AVERAGE($D$2:$D160)</f>
        <v>512</v>
      </c>
      <c r="R161" s="3">
        <f>AVERAGE($E$2:E161)</f>
        <v>5</v>
      </c>
      <c r="S161" s="5"/>
      <c r="T161" s="5"/>
      <c r="U161" s="5"/>
      <c r="V161" s="5"/>
      <c r="W161" s="86"/>
      <c r="X161" s="25"/>
      <c r="Y161">
        <v>483</v>
      </c>
      <c r="Z161" s="61"/>
      <c r="AA161" s="5"/>
      <c r="AB161" s="5"/>
      <c r="AC161" s="5"/>
      <c r="AD161" s="5"/>
      <c r="AL161">
        <v>160</v>
      </c>
      <c r="AM161" s="27" t="s">
        <v>182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f t="shared" si="50"/>
        <v>0</v>
      </c>
      <c r="AV161" s="5">
        <f t="shared" si="51"/>
        <v>1</v>
      </c>
      <c r="AW161" s="5">
        <f t="shared" si="52"/>
        <v>1</v>
      </c>
      <c r="AX161" s="5">
        <f t="shared" si="53"/>
        <v>0</v>
      </c>
      <c r="AY161" s="5">
        <f t="shared" si="54"/>
        <v>0</v>
      </c>
      <c r="AZ161" s="5">
        <f t="shared" si="55"/>
        <v>0</v>
      </c>
      <c r="BA161" s="5">
        <f t="shared" si="56"/>
        <v>0</v>
      </c>
      <c r="BB161" s="5">
        <f t="shared" si="57"/>
        <v>0</v>
      </c>
      <c r="BD161">
        <v>1</v>
      </c>
      <c r="BE161">
        <v>5</v>
      </c>
      <c r="BF161">
        <v>9</v>
      </c>
      <c r="BG161">
        <f t="shared" si="58"/>
        <v>15</v>
      </c>
    </row>
    <row r="162" spans="1:59" x14ac:dyDescent="0.4">
      <c r="A162" s="5">
        <v>161</v>
      </c>
      <c r="B162" s="28">
        <v>45887</v>
      </c>
      <c r="C162" s="5" t="s">
        <v>15</v>
      </c>
      <c r="D162" s="5"/>
      <c r="E162" s="5"/>
      <c r="F162" s="5"/>
      <c r="G162" s="5"/>
      <c r="H162" s="5">
        <f t="shared" si="49"/>
        <v>0</v>
      </c>
      <c r="I162" s="5">
        <f t="shared" si="42"/>
        <v>0</v>
      </c>
      <c r="J162" s="5">
        <f t="shared" si="43"/>
        <v>0</v>
      </c>
      <c r="K162" s="5">
        <f t="shared" si="44"/>
        <v>0</v>
      </c>
      <c r="L162" s="5">
        <f t="shared" si="45"/>
        <v>0</v>
      </c>
      <c r="M162" s="5">
        <f t="shared" si="46"/>
        <v>0</v>
      </c>
      <c r="N162" s="5">
        <f t="shared" si="47"/>
        <v>0</v>
      </c>
      <c r="O162" s="5">
        <f t="shared" si="48"/>
        <v>0</v>
      </c>
      <c r="P162" s="5"/>
      <c r="Q162" s="3">
        <f>AVERAGE($D$2:$D161)</f>
        <v>512</v>
      </c>
      <c r="R162" s="3">
        <f>AVERAGE($E$2:E162)</f>
        <v>5</v>
      </c>
      <c r="S162" s="5"/>
      <c r="T162" s="5"/>
      <c r="U162" s="5"/>
      <c r="V162" s="5"/>
      <c r="W162" s="86"/>
      <c r="X162" s="25"/>
      <c r="Y162">
        <v>484</v>
      </c>
      <c r="Z162" s="61"/>
      <c r="AA162" s="5"/>
      <c r="AB162" s="5"/>
      <c r="AC162" s="5"/>
      <c r="AD162" s="5"/>
      <c r="AL162">
        <v>161</v>
      </c>
      <c r="AM162" s="27" t="s">
        <v>183</v>
      </c>
      <c r="AN162" s="5">
        <v>0</v>
      </c>
      <c r="AO162" s="5">
        <v>0</v>
      </c>
      <c r="AP162" s="5">
        <v>1</v>
      </c>
      <c r="AQ162" s="5">
        <v>0</v>
      </c>
      <c r="AR162" s="5">
        <v>1</v>
      </c>
      <c r="AS162" s="5">
        <v>0</v>
      </c>
      <c r="AT162" s="5">
        <v>0</v>
      </c>
      <c r="AU162" s="5">
        <f t="shared" si="50"/>
        <v>0</v>
      </c>
      <c r="AV162" s="5">
        <f t="shared" si="51"/>
        <v>2</v>
      </c>
      <c r="AW162" s="5">
        <f t="shared" si="52"/>
        <v>2</v>
      </c>
      <c r="AX162" s="5">
        <f t="shared" si="53"/>
        <v>2</v>
      </c>
      <c r="AY162" s="5">
        <f t="shared" si="54"/>
        <v>2</v>
      </c>
      <c r="AZ162" s="5">
        <f t="shared" si="55"/>
        <v>1</v>
      </c>
      <c r="BA162" s="5">
        <f t="shared" si="56"/>
        <v>1</v>
      </c>
      <c r="BB162" s="5">
        <f t="shared" si="57"/>
        <v>0</v>
      </c>
      <c r="BD162">
        <v>1</v>
      </c>
      <c r="BE162">
        <v>6</v>
      </c>
      <c r="BF162">
        <v>0</v>
      </c>
      <c r="BG162">
        <f t="shared" si="58"/>
        <v>7</v>
      </c>
    </row>
    <row r="163" spans="1:59" x14ac:dyDescent="0.4">
      <c r="A163" s="5">
        <v>162</v>
      </c>
      <c r="B163" s="28">
        <v>45888</v>
      </c>
      <c r="C163" s="5" t="s">
        <v>16</v>
      </c>
      <c r="D163" s="5"/>
      <c r="E163" s="5"/>
      <c r="F163" s="5"/>
      <c r="G163" s="5"/>
      <c r="H163" s="5">
        <f t="shared" si="49"/>
        <v>0</v>
      </c>
      <c r="I163" s="5">
        <f t="shared" si="42"/>
        <v>0</v>
      </c>
      <c r="J163" s="5">
        <f t="shared" si="43"/>
        <v>0</v>
      </c>
      <c r="K163" s="5">
        <f t="shared" si="44"/>
        <v>0</v>
      </c>
      <c r="L163" s="5">
        <f t="shared" si="45"/>
        <v>0</v>
      </c>
      <c r="M163" s="5">
        <f t="shared" si="46"/>
        <v>0</v>
      </c>
      <c r="N163" s="5">
        <f t="shared" si="47"/>
        <v>0</v>
      </c>
      <c r="O163" s="5">
        <f t="shared" si="48"/>
        <v>0</v>
      </c>
      <c r="P163" s="5"/>
      <c r="Q163" s="3">
        <f>AVERAGE($D$2:$D162)</f>
        <v>512</v>
      </c>
      <c r="R163" s="3">
        <f>AVERAGE($E$2:E163)</f>
        <v>5</v>
      </c>
      <c r="S163" s="5"/>
      <c r="T163" s="5"/>
      <c r="U163" s="5"/>
      <c r="V163" s="5"/>
      <c r="W163" s="86"/>
      <c r="X163" s="25"/>
      <c r="Y163">
        <v>485</v>
      </c>
      <c r="Z163" s="65"/>
      <c r="AA163" s="26"/>
      <c r="AB163" s="26"/>
      <c r="AC163" s="26"/>
      <c r="AD163" s="26"/>
      <c r="AL163">
        <v>162</v>
      </c>
      <c r="AM163" s="27" t="s">
        <v>184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>
        <v>2</v>
      </c>
      <c r="AU163" s="5">
        <f t="shared" si="50"/>
        <v>0</v>
      </c>
      <c r="AV163" s="5">
        <f t="shared" si="51"/>
        <v>3</v>
      </c>
      <c r="AW163" s="5">
        <f t="shared" si="52"/>
        <v>1</v>
      </c>
      <c r="AX163" s="5">
        <f t="shared" si="53"/>
        <v>1</v>
      </c>
      <c r="AY163" s="5">
        <f t="shared" si="54"/>
        <v>1</v>
      </c>
      <c r="AZ163" s="5">
        <f t="shared" si="55"/>
        <v>1</v>
      </c>
      <c r="BA163" s="5">
        <f t="shared" si="56"/>
        <v>1</v>
      </c>
      <c r="BB163" s="5">
        <f t="shared" si="57"/>
        <v>1</v>
      </c>
      <c r="BD163">
        <v>1</v>
      </c>
      <c r="BE163">
        <v>6</v>
      </c>
      <c r="BF163">
        <v>1</v>
      </c>
      <c r="BG163">
        <f t="shared" si="58"/>
        <v>8</v>
      </c>
    </row>
    <row r="164" spans="1:59" x14ac:dyDescent="0.4">
      <c r="A164" s="5">
        <v>163</v>
      </c>
      <c r="B164" s="28">
        <v>45889</v>
      </c>
      <c r="C164" s="5" t="s">
        <v>12</v>
      </c>
      <c r="D164" s="5"/>
      <c r="E164" s="5"/>
      <c r="F164" s="5"/>
      <c r="G164" s="5"/>
      <c r="H164" s="5">
        <f t="shared" si="49"/>
        <v>0</v>
      </c>
      <c r="I164" s="5">
        <f t="shared" si="42"/>
        <v>0</v>
      </c>
      <c r="J164" s="5">
        <f t="shared" si="43"/>
        <v>0</v>
      </c>
      <c r="K164" s="5">
        <f t="shared" si="44"/>
        <v>0</v>
      </c>
      <c r="L164" s="5">
        <f t="shared" si="45"/>
        <v>0</v>
      </c>
      <c r="M164" s="5">
        <f t="shared" si="46"/>
        <v>0</v>
      </c>
      <c r="N164" s="5">
        <f t="shared" si="47"/>
        <v>0</v>
      </c>
      <c r="O164" s="5">
        <f t="shared" si="48"/>
        <v>0</v>
      </c>
      <c r="P164" s="5"/>
      <c r="Q164" s="3">
        <f>AVERAGE($D$2:$D163)</f>
        <v>512</v>
      </c>
      <c r="R164" s="3">
        <f>AVERAGE($E$2:E164)</f>
        <v>5</v>
      </c>
      <c r="S164" s="5"/>
      <c r="T164" s="5"/>
      <c r="U164" s="5"/>
      <c r="V164" s="5"/>
      <c r="W164" s="86"/>
      <c r="X164" s="25"/>
      <c r="Y164">
        <v>486</v>
      </c>
      <c r="Z164" s="61"/>
      <c r="AA164" s="5"/>
      <c r="AB164" s="5"/>
      <c r="AC164" s="5"/>
      <c r="AD164" s="5"/>
      <c r="AF164" s="5"/>
      <c r="AG164" s="5"/>
      <c r="AH164" s="5"/>
      <c r="AI164" s="5"/>
      <c r="AJ164" s="5"/>
      <c r="AK164" s="5"/>
      <c r="AL164">
        <v>163</v>
      </c>
      <c r="AM164" s="27" t="s">
        <v>185</v>
      </c>
      <c r="AN164" s="5">
        <v>0</v>
      </c>
      <c r="AO164" s="5">
        <v>1</v>
      </c>
      <c r="AP164" s="5">
        <v>2</v>
      </c>
      <c r="AQ164" s="5">
        <v>0</v>
      </c>
      <c r="AR164" s="5">
        <v>1</v>
      </c>
      <c r="AS164" s="5">
        <v>0</v>
      </c>
      <c r="AT164" s="5">
        <v>0</v>
      </c>
      <c r="AU164" s="5">
        <f t="shared" si="50"/>
        <v>0</v>
      </c>
      <c r="AV164" s="5">
        <f t="shared" si="51"/>
        <v>4</v>
      </c>
      <c r="AW164" s="5">
        <f t="shared" si="52"/>
        <v>4</v>
      </c>
      <c r="AX164" s="5">
        <f t="shared" si="53"/>
        <v>4</v>
      </c>
      <c r="AY164" s="5">
        <f t="shared" si="54"/>
        <v>3</v>
      </c>
      <c r="AZ164" s="5">
        <f t="shared" si="55"/>
        <v>1</v>
      </c>
      <c r="BA164" s="5">
        <f t="shared" si="56"/>
        <v>1</v>
      </c>
      <c r="BB164" s="5">
        <f t="shared" si="57"/>
        <v>0</v>
      </c>
      <c r="BD164">
        <v>1</v>
      </c>
      <c r="BE164">
        <v>6</v>
      </c>
      <c r="BF164">
        <v>2</v>
      </c>
      <c r="BG164">
        <f t="shared" si="58"/>
        <v>9</v>
      </c>
    </row>
    <row r="165" spans="1:59" x14ac:dyDescent="0.4">
      <c r="A165" s="5">
        <v>164</v>
      </c>
      <c r="B165" s="28">
        <v>45890</v>
      </c>
      <c r="C165" s="5" t="s">
        <v>13</v>
      </c>
      <c r="D165" s="5"/>
      <c r="E165" s="5"/>
      <c r="F165" s="5"/>
      <c r="G165" s="5"/>
      <c r="H165" s="5">
        <f t="shared" si="49"/>
        <v>0</v>
      </c>
      <c r="I165" s="5">
        <f t="shared" si="42"/>
        <v>0</v>
      </c>
      <c r="J165" s="5">
        <f t="shared" si="43"/>
        <v>0</v>
      </c>
      <c r="K165" s="5">
        <f t="shared" si="44"/>
        <v>0</v>
      </c>
      <c r="L165" s="5">
        <f t="shared" si="45"/>
        <v>0</v>
      </c>
      <c r="M165" s="5">
        <f t="shared" si="46"/>
        <v>0</v>
      </c>
      <c r="N165" s="5">
        <f t="shared" si="47"/>
        <v>0</v>
      </c>
      <c r="O165" s="5">
        <f t="shared" si="48"/>
        <v>0</v>
      </c>
      <c r="P165" s="5"/>
      <c r="Q165" s="3">
        <f>AVERAGE($D$2:$D164)</f>
        <v>512</v>
      </c>
      <c r="R165" s="3">
        <f>AVERAGE($E$2:E165)</f>
        <v>5</v>
      </c>
      <c r="S165" s="5"/>
      <c r="T165" s="5"/>
      <c r="U165" s="5"/>
      <c r="V165" s="5"/>
      <c r="W165" s="86"/>
      <c r="X165" s="25"/>
      <c r="Y165">
        <v>487</v>
      </c>
      <c r="Z165" s="90"/>
      <c r="AA165" s="25"/>
      <c r="AB165" s="25"/>
      <c r="AC165" s="25"/>
      <c r="AD165" s="25"/>
      <c r="AF165" s="5"/>
      <c r="AG165" s="5"/>
      <c r="AH165" s="5"/>
      <c r="AI165" s="5"/>
      <c r="AJ165" s="5"/>
      <c r="AK165" s="5"/>
      <c r="AL165">
        <v>164</v>
      </c>
      <c r="AM165" s="27" t="s">
        <v>186</v>
      </c>
      <c r="AN165" s="5">
        <v>0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>
        <v>0</v>
      </c>
      <c r="AU165" s="5">
        <f t="shared" si="50"/>
        <v>0</v>
      </c>
      <c r="AV165" s="5">
        <f t="shared" si="51"/>
        <v>2</v>
      </c>
      <c r="AW165" s="5">
        <f t="shared" si="52"/>
        <v>2</v>
      </c>
      <c r="AX165" s="5">
        <f t="shared" si="53"/>
        <v>2</v>
      </c>
      <c r="AY165" s="5">
        <f t="shared" si="54"/>
        <v>1</v>
      </c>
      <c r="AZ165" s="5">
        <f t="shared" si="55"/>
        <v>1</v>
      </c>
      <c r="BA165" s="5">
        <f t="shared" si="56"/>
        <v>0</v>
      </c>
      <c r="BB165" s="5">
        <f t="shared" si="57"/>
        <v>0</v>
      </c>
      <c r="BD165">
        <v>1</v>
      </c>
      <c r="BE165">
        <v>6</v>
      </c>
      <c r="BF165">
        <v>3</v>
      </c>
      <c r="BG165">
        <f t="shared" si="58"/>
        <v>10</v>
      </c>
    </row>
    <row r="166" spans="1:59" x14ac:dyDescent="0.4">
      <c r="A166" s="5">
        <v>165</v>
      </c>
      <c r="B166" s="28">
        <v>45891</v>
      </c>
      <c r="C166" s="5" t="s">
        <v>14</v>
      </c>
      <c r="D166" s="8"/>
      <c r="E166" s="8"/>
      <c r="F166" s="8"/>
      <c r="G166" s="8"/>
      <c r="H166" s="5">
        <f t="shared" si="49"/>
        <v>0</v>
      </c>
      <c r="I166" s="5">
        <f t="shared" si="42"/>
        <v>0</v>
      </c>
      <c r="J166" s="5">
        <f t="shared" si="43"/>
        <v>0</v>
      </c>
      <c r="K166" s="5">
        <f t="shared" si="44"/>
        <v>0</v>
      </c>
      <c r="L166" s="5">
        <f t="shared" si="45"/>
        <v>0</v>
      </c>
      <c r="M166" s="5">
        <f t="shared" si="46"/>
        <v>0</v>
      </c>
      <c r="N166" s="5">
        <f t="shared" si="47"/>
        <v>0</v>
      </c>
      <c r="O166" s="5">
        <f t="shared" si="48"/>
        <v>0</v>
      </c>
      <c r="P166" s="5"/>
      <c r="Q166" s="3">
        <f>AVERAGE($D$2:$D165)</f>
        <v>512</v>
      </c>
      <c r="R166" s="3">
        <f>AVERAGE($E$2:E166)</f>
        <v>5</v>
      </c>
      <c r="S166" s="5"/>
      <c r="T166" s="5"/>
      <c r="U166" s="5"/>
      <c r="V166" s="5"/>
      <c r="W166" s="86"/>
      <c r="X166" s="25"/>
      <c r="Y166">
        <v>488</v>
      </c>
      <c r="Z166" s="90"/>
      <c r="AA166" s="25"/>
      <c r="AB166" s="25"/>
      <c r="AC166" s="25"/>
      <c r="AD166" s="25"/>
      <c r="AF166" s="5"/>
      <c r="AG166" s="5"/>
      <c r="AH166" s="5"/>
      <c r="AI166" s="5"/>
      <c r="AJ166" s="5"/>
      <c r="AK166" s="5"/>
      <c r="AL166">
        <v>165</v>
      </c>
      <c r="AM166" s="27" t="s">
        <v>187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1</v>
      </c>
      <c r="AT166" s="5">
        <v>0</v>
      </c>
      <c r="AU166" s="5">
        <f t="shared" si="50"/>
        <v>0</v>
      </c>
      <c r="AV166" s="5">
        <f t="shared" si="51"/>
        <v>1</v>
      </c>
      <c r="AW166" s="5">
        <f t="shared" si="52"/>
        <v>1</v>
      </c>
      <c r="AX166" s="5">
        <f t="shared" si="53"/>
        <v>1</v>
      </c>
      <c r="AY166" s="5">
        <f t="shared" si="54"/>
        <v>1</v>
      </c>
      <c r="AZ166" s="5">
        <f t="shared" si="55"/>
        <v>1</v>
      </c>
      <c r="BA166" s="5">
        <f t="shared" si="56"/>
        <v>1</v>
      </c>
      <c r="BB166" s="5">
        <f t="shared" si="57"/>
        <v>1</v>
      </c>
      <c r="BD166">
        <v>1</v>
      </c>
      <c r="BE166">
        <v>6</v>
      </c>
      <c r="BF166">
        <v>4</v>
      </c>
      <c r="BG166">
        <f t="shared" si="58"/>
        <v>11</v>
      </c>
    </row>
    <row r="167" spans="1:59" x14ac:dyDescent="0.4">
      <c r="A167" s="5">
        <v>166</v>
      </c>
      <c r="B167" s="28">
        <v>45894</v>
      </c>
      <c r="C167" s="5" t="s">
        <v>15</v>
      </c>
      <c r="D167" s="5"/>
      <c r="E167" s="5"/>
      <c r="F167" s="5"/>
      <c r="G167" s="5"/>
      <c r="H167" s="5">
        <f t="shared" si="49"/>
        <v>0</v>
      </c>
      <c r="I167" s="5">
        <f t="shared" si="42"/>
        <v>0</v>
      </c>
      <c r="J167" s="5">
        <f t="shared" si="43"/>
        <v>0</v>
      </c>
      <c r="K167" s="5">
        <f t="shared" si="44"/>
        <v>0</v>
      </c>
      <c r="L167" s="5">
        <f t="shared" si="45"/>
        <v>0</v>
      </c>
      <c r="M167" s="5">
        <f t="shared" si="46"/>
        <v>0</v>
      </c>
      <c r="N167" s="5">
        <f t="shared" si="47"/>
        <v>0</v>
      </c>
      <c r="O167" s="5">
        <f t="shared" si="48"/>
        <v>0</v>
      </c>
      <c r="P167" s="5"/>
      <c r="Q167" s="3">
        <f>AVERAGE($D$2:$D166)</f>
        <v>512</v>
      </c>
      <c r="R167" s="3">
        <f>AVERAGE($E$2:E167)</f>
        <v>5</v>
      </c>
      <c r="S167" s="5"/>
      <c r="T167" s="5"/>
      <c r="U167" s="5"/>
      <c r="V167" s="5"/>
      <c r="W167" s="86"/>
      <c r="X167" s="25"/>
      <c r="Y167">
        <v>489</v>
      </c>
      <c r="Z167" s="90"/>
      <c r="AA167" s="25"/>
      <c r="AB167" s="25"/>
      <c r="AC167" s="25"/>
      <c r="AD167" s="25"/>
      <c r="AF167" s="5"/>
      <c r="AG167" s="5"/>
      <c r="AH167" s="5"/>
      <c r="AI167" s="5"/>
      <c r="AJ167" s="5"/>
      <c r="AK167" s="5"/>
      <c r="AL167">
        <v>166</v>
      </c>
      <c r="AM167" s="27" t="s">
        <v>188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f t="shared" si="50"/>
        <v>0</v>
      </c>
      <c r="AV167" s="5">
        <f t="shared" si="51"/>
        <v>0</v>
      </c>
      <c r="AW167" s="5">
        <f t="shared" si="52"/>
        <v>0</v>
      </c>
      <c r="AX167" s="5">
        <f t="shared" si="53"/>
        <v>0</v>
      </c>
      <c r="AY167" s="5">
        <f t="shared" si="54"/>
        <v>0</v>
      </c>
      <c r="AZ167" s="5">
        <f t="shared" si="55"/>
        <v>0</v>
      </c>
      <c r="BA167" s="5">
        <f t="shared" si="56"/>
        <v>0</v>
      </c>
      <c r="BB167" s="5">
        <f t="shared" si="57"/>
        <v>0</v>
      </c>
      <c r="BD167">
        <v>1</v>
      </c>
      <c r="BE167">
        <v>6</v>
      </c>
      <c r="BF167">
        <v>5</v>
      </c>
      <c r="BG167">
        <f t="shared" si="58"/>
        <v>12</v>
      </c>
    </row>
    <row r="168" spans="1:59" x14ac:dyDescent="0.4">
      <c r="A168" s="5">
        <v>167</v>
      </c>
      <c r="B168" s="28">
        <v>45895</v>
      </c>
      <c r="C168" s="5" t="s">
        <v>16</v>
      </c>
      <c r="D168" s="5"/>
      <c r="E168" s="5"/>
      <c r="F168" s="5"/>
      <c r="G168" s="5"/>
      <c r="H168" s="5">
        <f t="shared" si="49"/>
        <v>0</v>
      </c>
      <c r="I168" s="5">
        <f t="shared" si="42"/>
        <v>0</v>
      </c>
      <c r="J168" s="5">
        <f t="shared" si="43"/>
        <v>0</v>
      </c>
      <c r="K168" s="5">
        <f t="shared" si="44"/>
        <v>0</v>
      </c>
      <c r="L168" s="5">
        <f t="shared" si="45"/>
        <v>0</v>
      </c>
      <c r="M168" s="5">
        <f t="shared" si="46"/>
        <v>0</v>
      </c>
      <c r="N168" s="5">
        <f t="shared" si="47"/>
        <v>0</v>
      </c>
      <c r="O168" s="5">
        <f t="shared" si="48"/>
        <v>0</v>
      </c>
      <c r="P168" s="5"/>
      <c r="Q168" s="3">
        <f>AVERAGE($D$2:$D167)</f>
        <v>512</v>
      </c>
      <c r="R168" s="3">
        <f>AVERAGE($E$2:E168)</f>
        <v>5</v>
      </c>
      <c r="S168" s="5"/>
      <c r="T168" s="5"/>
      <c r="U168" s="5"/>
      <c r="V168" s="5"/>
      <c r="W168" s="86"/>
      <c r="X168" s="25"/>
      <c r="Y168">
        <v>490</v>
      </c>
      <c r="Z168" s="90"/>
      <c r="AA168" s="91"/>
      <c r="AB168" s="91"/>
      <c r="AC168" s="91"/>
      <c r="AD168" s="91"/>
      <c r="AF168" s="5"/>
      <c r="AG168" s="5"/>
      <c r="AH168" s="5"/>
      <c r="AI168" s="5"/>
      <c r="AJ168" s="5"/>
      <c r="AK168" s="5"/>
      <c r="AL168">
        <v>167</v>
      </c>
      <c r="AM168" s="27" t="s">
        <v>189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f t="shared" si="50"/>
        <v>0</v>
      </c>
      <c r="AV168" s="5">
        <f t="shared" si="51"/>
        <v>1</v>
      </c>
      <c r="AW168" s="5">
        <f t="shared" si="52"/>
        <v>1</v>
      </c>
      <c r="AX168" s="5">
        <f t="shared" si="53"/>
        <v>1</v>
      </c>
      <c r="AY168" s="5">
        <f t="shared" si="54"/>
        <v>0</v>
      </c>
      <c r="AZ168" s="5">
        <f t="shared" si="55"/>
        <v>0</v>
      </c>
      <c r="BA168" s="5">
        <f t="shared" si="56"/>
        <v>0</v>
      </c>
      <c r="BB168" s="5">
        <f t="shared" si="57"/>
        <v>0</v>
      </c>
      <c r="BD168">
        <v>1</v>
      </c>
      <c r="BE168">
        <v>6</v>
      </c>
      <c r="BF168">
        <v>6</v>
      </c>
      <c r="BG168">
        <f t="shared" si="58"/>
        <v>13</v>
      </c>
    </row>
    <row r="169" spans="1:59" x14ac:dyDescent="0.4">
      <c r="A169" s="5">
        <v>168</v>
      </c>
      <c r="B169" s="28">
        <v>45896</v>
      </c>
      <c r="C169" s="5" t="s">
        <v>12</v>
      </c>
      <c r="D169" s="5"/>
      <c r="E169" s="5"/>
      <c r="F169" s="5"/>
      <c r="G169" s="5"/>
      <c r="H169" s="5">
        <f t="shared" si="49"/>
        <v>0</v>
      </c>
      <c r="I169" s="5">
        <f t="shared" si="42"/>
        <v>0</v>
      </c>
      <c r="J169" s="5">
        <f t="shared" si="43"/>
        <v>0</v>
      </c>
      <c r="K169" s="5">
        <f t="shared" si="44"/>
        <v>0</v>
      </c>
      <c r="L169" s="5">
        <f t="shared" si="45"/>
        <v>0</v>
      </c>
      <c r="M169" s="5">
        <f t="shared" si="46"/>
        <v>0</v>
      </c>
      <c r="N169" s="5">
        <f t="shared" si="47"/>
        <v>0</v>
      </c>
      <c r="O169" s="5">
        <f t="shared" si="48"/>
        <v>0</v>
      </c>
      <c r="P169" s="5"/>
      <c r="Q169" s="3">
        <f>AVERAGE($D$2:$D168)</f>
        <v>512</v>
      </c>
      <c r="R169" s="3">
        <f>AVERAGE($E$2:E169)</f>
        <v>5</v>
      </c>
      <c r="S169" s="5"/>
      <c r="T169" s="5"/>
      <c r="U169" s="5"/>
      <c r="V169" s="5"/>
      <c r="W169" s="86"/>
      <c r="X169" s="25"/>
      <c r="Y169">
        <v>491</v>
      </c>
      <c r="Z169" s="90"/>
      <c r="AA169" s="92"/>
      <c r="AB169" s="84"/>
      <c r="AC169" s="92"/>
      <c r="AD169" s="84"/>
      <c r="AF169" s="5"/>
      <c r="AG169" s="5"/>
      <c r="AH169" s="5"/>
      <c r="AI169" s="5"/>
      <c r="AJ169" s="5"/>
      <c r="AK169" s="5"/>
      <c r="AL169">
        <v>168</v>
      </c>
      <c r="AM169" s="27" t="s">
        <v>190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1</v>
      </c>
      <c r="AT169" s="5">
        <v>0</v>
      </c>
      <c r="AU169" s="5">
        <f t="shared" si="50"/>
        <v>0</v>
      </c>
      <c r="AV169" s="5">
        <f t="shared" si="51"/>
        <v>2</v>
      </c>
      <c r="AW169" s="5">
        <f t="shared" si="52"/>
        <v>2</v>
      </c>
      <c r="AX169" s="5">
        <f t="shared" si="53"/>
        <v>2</v>
      </c>
      <c r="AY169" s="5">
        <f t="shared" si="54"/>
        <v>1</v>
      </c>
      <c r="AZ169" s="5">
        <f t="shared" si="55"/>
        <v>1</v>
      </c>
      <c r="BA169" s="5">
        <f t="shared" si="56"/>
        <v>1</v>
      </c>
      <c r="BB169" s="5">
        <f t="shared" si="57"/>
        <v>1</v>
      </c>
      <c r="BD169">
        <v>1</v>
      </c>
      <c r="BE169">
        <v>6</v>
      </c>
      <c r="BF169">
        <v>7</v>
      </c>
      <c r="BG169">
        <f t="shared" si="58"/>
        <v>14</v>
      </c>
    </row>
    <row r="170" spans="1:59" x14ac:dyDescent="0.4">
      <c r="A170" s="5">
        <v>169</v>
      </c>
      <c r="B170" s="28">
        <v>45897</v>
      </c>
      <c r="C170" s="5" t="s">
        <v>13</v>
      </c>
      <c r="D170" s="5"/>
      <c r="E170" s="5"/>
      <c r="F170" s="5"/>
      <c r="G170" s="5"/>
      <c r="H170" s="5">
        <f t="shared" si="49"/>
        <v>0</v>
      </c>
      <c r="I170" s="5">
        <f t="shared" si="42"/>
        <v>0</v>
      </c>
      <c r="J170" s="5">
        <f t="shared" si="43"/>
        <v>0</v>
      </c>
      <c r="K170" s="5">
        <f t="shared" si="44"/>
        <v>0</v>
      </c>
      <c r="L170" s="5">
        <f t="shared" si="45"/>
        <v>0</v>
      </c>
      <c r="M170" s="5">
        <f t="shared" si="46"/>
        <v>0</v>
      </c>
      <c r="N170" s="5">
        <f t="shared" si="47"/>
        <v>0</v>
      </c>
      <c r="O170" s="5">
        <f t="shared" si="48"/>
        <v>0</v>
      </c>
      <c r="P170" s="5"/>
      <c r="Q170" s="3">
        <f>AVERAGE($D$2:$D169)</f>
        <v>512</v>
      </c>
      <c r="R170" s="3">
        <f>AVERAGE($E$2:E170)</f>
        <v>5</v>
      </c>
      <c r="S170" s="5"/>
      <c r="T170" s="5"/>
      <c r="U170" s="5"/>
      <c r="V170" s="5"/>
      <c r="W170" s="86"/>
      <c r="X170" s="25"/>
      <c r="Y170">
        <v>492</v>
      </c>
      <c r="Z170" s="90"/>
      <c r="AA170" s="84"/>
      <c r="AB170" s="84"/>
      <c r="AC170" s="92"/>
      <c r="AD170" s="84"/>
      <c r="AF170" s="5"/>
      <c r="AG170" s="5"/>
      <c r="AH170" s="5"/>
      <c r="AI170" s="5"/>
      <c r="AJ170" s="5"/>
      <c r="AK170" s="5"/>
      <c r="AL170">
        <v>169</v>
      </c>
      <c r="AM170" s="27" t="s">
        <v>191</v>
      </c>
      <c r="AN170" s="5">
        <v>0</v>
      </c>
      <c r="AO170" s="5">
        <v>0</v>
      </c>
      <c r="AP170" s="5">
        <v>1</v>
      </c>
      <c r="AQ170" s="5">
        <v>0</v>
      </c>
      <c r="AR170" s="5">
        <v>0</v>
      </c>
      <c r="AS170" s="5">
        <v>1</v>
      </c>
      <c r="AT170" s="5">
        <v>0</v>
      </c>
      <c r="AU170" s="5">
        <f t="shared" si="50"/>
        <v>0</v>
      </c>
      <c r="AV170" s="5">
        <f t="shared" si="51"/>
        <v>2</v>
      </c>
      <c r="AW170" s="5">
        <f t="shared" si="52"/>
        <v>2</v>
      </c>
      <c r="AX170" s="5">
        <f t="shared" si="53"/>
        <v>2</v>
      </c>
      <c r="AY170" s="5">
        <f t="shared" si="54"/>
        <v>2</v>
      </c>
      <c r="AZ170" s="5">
        <f t="shared" si="55"/>
        <v>1</v>
      </c>
      <c r="BA170" s="5">
        <f t="shared" si="56"/>
        <v>1</v>
      </c>
      <c r="BB170" s="5">
        <f t="shared" si="57"/>
        <v>1</v>
      </c>
      <c r="BD170">
        <v>1</v>
      </c>
      <c r="BE170">
        <v>6</v>
      </c>
      <c r="BF170">
        <v>8</v>
      </c>
      <c r="BG170">
        <f t="shared" si="58"/>
        <v>15</v>
      </c>
    </row>
    <row r="171" spans="1:59" x14ac:dyDescent="0.4">
      <c r="A171" s="5">
        <v>170</v>
      </c>
      <c r="B171" s="28">
        <v>45898</v>
      </c>
      <c r="C171" s="5" t="s">
        <v>14</v>
      </c>
      <c r="D171" s="5"/>
      <c r="E171" s="5"/>
      <c r="F171" s="5"/>
      <c r="G171" s="5"/>
      <c r="H171" s="5">
        <f t="shared" si="49"/>
        <v>0</v>
      </c>
      <c r="I171" s="5">
        <f t="shared" si="42"/>
        <v>0</v>
      </c>
      <c r="J171" s="5">
        <f t="shared" si="43"/>
        <v>0</v>
      </c>
      <c r="K171" s="5">
        <f t="shared" si="44"/>
        <v>0</v>
      </c>
      <c r="L171" s="5">
        <f t="shared" si="45"/>
        <v>0</v>
      </c>
      <c r="M171" s="5">
        <f t="shared" si="46"/>
        <v>0</v>
      </c>
      <c r="N171" s="5">
        <f t="shared" si="47"/>
        <v>0</v>
      </c>
      <c r="O171" s="5">
        <f t="shared" si="48"/>
        <v>0</v>
      </c>
      <c r="P171" s="5"/>
      <c r="Q171" s="3">
        <f>AVERAGE($D$2:$D170)</f>
        <v>512</v>
      </c>
      <c r="R171" s="3">
        <f>AVERAGE($E$2:E171)</f>
        <v>5</v>
      </c>
      <c r="S171" s="5"/>
      <c r="T171" s="5"/>
      <c r="U171" s="5"/>
      <c r="V171" s="5"/>
      <c r="W171" s="86"/>
      <c r="X171" s="25"/>
      <c r="Y171">
        <v>493</v>
      </c>
      <c r="Z171" s="90"/>
      <c r="AA171" s="88"/>
      <c r="AB171" s="88"/>
      <c r="AC171" s="88"/>
      <c r="AD171" s="88"/>
      <c r="AF171" s="5"/>
      <c r="AG171" s="5"/>
      <c r="AH171" s="5"/>
      <c r="AI171" s="5"/>
      <c r="AJ171" s="5"/>
      <c r="AK171" s="5"/>
      <c r="AL171">
        <v>170</v>
      </c>
      <c r="AM171" s="27" t="s">
        <v>192</v>
      </c>
      <c r="AN171" s="5">
        <v>0</v>
      </c>
      <c r="AO171" s="5">
        <v>2</v>
      </c>
      <c r="AP171" s="5">
        <v>0</v>
      </c>
      <c r="AQ171" s="5">
        <v>1</v>
      </c>
      <c r="AR171" s="5">
        <v>0</v>
      </c>
      <c r="AS171" s="5">
        <v>2</v>
      </c>
      <c r="AT171" s="5">
        <v>0</v>
      </c>
      <c r="AU171" s="5">
        <f t="shared" si="50"/>
        <v>0</v>
      </c>
      <c r="AV171" s="5">
        <f t="shared" si="51"/>
        <v>5</v>
      </c>
      <c r="AW171" s="5">
        <f t="shared" si="52"/>
        <v>5</v>
      </c>
      <c r="AX171" s="5">
        <f t="shared" si="53"/>
        <v>5</v>
      </c>
      <c r="AY171" s="5">
        <f t="shared" si="54"/>
        <v>3</v>
      </c>
      <c r="AZ171" s="5">
        <f t="shared" si="55"/>
        <v>3</v>
      </c>
      <c r="BA171" s="5">
        <f t="shared" si="56"/>
        <v>2</v>
      </c>
      <c r="BB171" s="5">
        <f t="shared" si="57"/>
        <v>2</v>
      </c>
      <c r="BD171">
        <v>1</v>
      </c>
      <c r="BE171">
        <v>6</v>
      </c>
      <c r="BF171">
        <v>9</v>
      </c>
      <c r="BG171">
        <f t="shared" si="58"/>
        <v>16</v>
      </c>
    </row>
    <row r="172" spans="1:59" x14ac:dyDescent="0.4">
      <c r="A172" s="5">
        <v>171</v>
      </c>
      <c r="B172" s="28">
        <v>45901</v>
      </c>
      <c r="C172" s="5" t="s">
        <v>15</v>
      </c>
      <c r="D172" s="5"/>
      <c r="E172" s="5"/>
      <c r="F172" s="5"/>
      <c r="G172" s="5"/>
      <c r="H172" s="5">
        <f t="shared" si="49"/>
        <v>0</v>
      </c>
      <c r="I172" s="5">
        <f t="shared" si="42"/>
        <v>0</v>
      </c>
      <c r="J172" s="5">
        <f t="shared" si="43"/>
        <v>0</v>
      </c>
      <c r="K172" s="5">
        <f t="shared" si="44"/>
        <v>0</v>
      </c>
      <c r="L172" s="5">
        <f t="shared" si="45"/>
        <v>0</v>
      </c>
      <c r="M172" s="5">
        <f t="shared" si="46"/>
        <v>0</v>
      </c>
      <c r="N172" s="5">
        <f t="shared" si="47"/>
        <v>0</v>
      </c>
      <c r="O172" s="5">
        <f t="shared" si="48"/>
        <v>0</v>
      </c>
      <c r="P172" s="5"/>
      <c r="Q172" s="3">
        <f>AVERAGE($D$2:$D171)</f>
        <v>512</v>
      </c>
      <c r="R172" s="3">
        <f>AVERAGE($E$2:E172)</f>
        <v>5</v>
      </c>
      <c r="S172" s="5"/>
      <c r="T172" s="5"/>
      <c r="U172" s="5"/>
      <c r="V172" s="5"/>
      <c r="W172" s="86"/>
      <c r="X172" s="25"/>
      <c r="Y172">
        <v>494</v>
      </c>
      <c r="Z172" s="90"/>
      <c r="AA172" s="88"/>
      <c r="AB172" s="89"/>
      <c r="AC172" s="88"/>
      <c r="AD172" s="88"/>
      <c r="AF172" s="5"/>
      <c r="AG172" s="5"/>
      <c r="AH172" s="5"/>
      <c r="AI172" s="5"/>
      <c r="AJ172" s="5"/>
      <c r="AK172" s="5"/>
      <c r="AL172">
        <v>171</v>
      </c>
      <c r="AM172" s="27" t="s">
        <v>193</v>
      </c>
      <c r="AN172" s="5">
        <v>0</v>
      </c>
      <c r="AO172" s="5">
        <v>0</v>
      </c>
      <c r="AP172" s="5">
        <v>0</v>
      </c>
      <c r="AQ172" s="5">
        <v>0</v>
      </c>
      <c r="AR172" s="5">
        <v>1</v>
      </c>
      <c r="AS172" s="5">
        <v>0</v>
      </c>
      <c r="AT172" s="5">
        <v>0</v>
      </c>
      <c r="AU172" s="5">
        <f t="shared" si="50"/>
        <v>0</v>
      </c>
      <c r="AV172" s="5">
        <f t="shared" si="51"/>
        <v>1</v>
      </c>
      <c r="AW172" s="5">
        <f t="shared" si="52"/>
        <v>1</v>
      </c>
      <c r="AX172" s="5">
        <f t="shared" si="53"/>
        <v>1</v>
      </c>
      <c r="AY172" s="5">
        <f t="shared" si="54"/>
        <v>1</v>
      </c>
      <c r="AZ172" s="5">
        <f t="shared" si="55"/>
        <v>1</v>
      </c>
      <c r="BA172" s="5">
        <f t="shared" si="56"/>
        <v>1</v>
      </c>
      <c r="BB172" s="5">
        <f t="shared" si="57"/>
        <v>0</v>
      </c>
      <c r="BD172">
        <v>1</v>
      </c>
      <c r="BE172">
        <v>7</v>
      </c>
      <c r="BF172">
        <v>0</v>
      </c>
      <c r="BG172">
        <f t="shared" si="58"/>
        <v>8</v>
      </c>
    </row>
    <row r="173" spans="1:59" s="5" customFormat="1" x14ac:dyDescent="0.4">
      <c r="A173" s="5">
        <v>172</v>
      </c>
      <c r="B173" s="28">
        <v>45902</v>
      </c>
      <c r="C173" s="5" t="s">
        <v>16</v>
      </c>
      <c r="H173" s="5">
        <f t="shared" si="49"/>
        <v>0</v>
      </c>
      <c r="I173" s="5">
        <f t="shared" si="42"/>
        <v>0</v>
      </c>
      <c r="J173" s="5">
        <f t="shared" si="43"/>
        <v>0</v>
      </c>
      <c r="K173" s="5">
        <f t="shared" si="44"/>
        <v>0</v>
      </c>
      <c r="L173" s="5">
        <f t="shared" si="45"/>
        <v>0</v>
      </c>
      <c r="M173" s="5">
        <f t="shared" si="46"/>
        <v>0</v>
      </c>
      <c r="N173" s="5">
        <f t="shared" si="47"/>
        <v>0</v>
      </c>
      <c r="O173" s="5">
        <f t="shared" si="48"/>
        <v>0</v>
      </c>
      <c r="Q173" s="8">
        <f>AVERAGE($D$2:$D172)</f>
        <v>512</v>
      </c>
      <c r="R173" s="8">
        <f>AVERAGE($E$2:E173)</f>
        <v>5</v>
      </c>
      <c r="W173" s="25"/>
      <c r="X173" s="25"/>
      <c r="Y173">
        <v>495</v>
      </c>
      <c r="Z173" s="90"/>
      <c r="AA173" s="25"/>
      <c r="AB173" s="89"/>
      <c r="AC173" s="25"/>
      <c r="AD173" s="89"/>
      <c r="AL173">
        <v>172</v>
      </c>
      <c r="AM173" s="27" t="s">
        <v>194</v>
      </c>
      <c r="AN173" s="5"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T173" s="5">
        <v>1</v>
      </c>
      <c r="AU173" s="5">
        <f t="shared" si="50"/>
        <v>0</v>
      </c>
      <c r="AV173" s="5">
        <f t="shared" si="51"/>
        <v>2</v>
      </c>
      <c r="AW173" s="5">
        <f t="shared" si="52"/>
        <v>1</v>
      </c>
      <c r="AX173" s="5">
        <f t="shared" si="53"/>
        <v>1</v>
      </c>
      <c r="AY173" s="5">
        <f t="shared" si="54"/>
        <v>1</v>
      </c>
      <c r="AZ173" s="5">
        <f t="shared" si="55"/>
        <v>0</v>
      </c>
      <c r="BA173" s="5">
        <f t="shared" si="56"/>
        <v>0</v>
      </c>
      <c r="BB173" s="5">
        <f t="shared" si="57"/>
        <v>0</v>
      </c>
      <c r="BD173" s="5">
        <v>1</v>
      </c>
      <c r="BE173" s="5">
        <v>7</v>
      </c>
      <c r="BF173" s="5">
        <v>1</v>
      </c>
      <c r="BG173" s="5">
        <f t="shared" si="58"/>
        <v>9</v>
      </c>
    </row>
    <row r="174" spans="1:59" x14ac:dyDescent="0.4">
      <c r="A174" s="5">
        <v>173</v>
      </c>
      <c r="B174" s="28">
        <v>45903</v>
      </c>
      <c r="C174" s="5" t="s">
        <v>12</v>
      </c>
      <c r="D174" s="5"/>
      <c r="E174" s="5"/>
      <c r="F174" s="5"/>
      <c r="G174" s="5"/>
      <c r="H174" s="5">
        <f t="shared" si="49"/>
        <v>0</v>
      </c>
      <c r="I174" s="5">
        <f t="shared" si="42"/>
        <v>0</v>
      </c>
      <c r="J174" s="5">
        <f t="shared" si="43"/>
        <v>0</v>
      </c>
      <c r="K174" s="5">
        <f t="shared" si="44"/>
        <v>0</v>
      </c>
      <c r="L174" s="5">
        <f t="shared" si="45"/>
        <v>0</v>
      </c>
      <c r="M174" s="5">
        <f t="shared" si="46"/>
        <v>0</v>
      </c>
      <c r="N174" s="5">
        <f t="shared" si="47"/>
        <v>0</v>
      </c>
      <c r="O174" s="5">
        <f t="shared" si="48"/>
        <v>0</v>
      </c>
      <c r="P174" s="5"/>
      <c r="Q174" s="3">
        <f>AVERAGE($D$2:$D173)</f>
        <v>512</v>
      </c>
      <c r="R174" s="3">
        <f>AVERAGE($E$2:E174)</f>
        <v>5</v>
      </c>
      <c r="S174" s="5"/>
      <c r="T174" s="5"/>
      <c r="U174" s="5"/>
      <c r="V174" s="5"/>
      <c r="W174" s="86"/>
      <c r="X174" s="25"/>
      <c r="Y174">
        <v>496</v>
      </c>
      <c r="Z174" s="90"/>
      <c r="AA174" s="25"/>
      <c r="AB174" s="89"/>
      <c r="AC174" s="25"/>
      <c r="AD174" s="88"/>
      <c r="AL174">
        <v>173</v>
      </c>
      <c r="AM174" s="27" t="s">
        <v>195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f t="shared" si="50"/>
        <v>0</v>
      </c>
      <c r="AV174" s="5">
        <f t="shared" si="51"/>
        <v>0</v>
      </c>
      <c r="AW174" s="5">
        <f t="shared" si="52"/>
        <v>0</v>
      </c>
      <c r="AX174" s="5">
        <f t="shared" si="53"/>
        <v>0</v>
      </c>
      <c r="AY174" s="5">
        <f t="shared" si="54"/>
        <v>0</v>
      </c>
      <c r="AZ174" s="5">
        <f t="shared" si="55"/>
        <v>0</v>
      </c>
      <c r="BA174" s="5">
        <f t="shared" si="56"/>
        <v>0</v>
      </c>
      <c r="BB174" s="5">
        <f t="shared" si="57"/>
        <v>0</v>
      </c>
      <c r="BD174">
        <v>1</v>
      </c>
      <c r="BE174">
        <v>7</v>
      </c>
      <c r="BF174">
        <v>2</v>
      </c>
      <c r="BG174">
        <f t="shared" si="58"/>
        <v>10</v>
      </c>
    </row>
    <row r="175" spans="1:59" x14ac:dyDescent="0.4">
      <c r="A175" s="5">
        <v>174</v>
      </c>
      <c r="B175" s="28">
        <v>45904</v>
      </c>
      <c r="C175" s="5" t="s">
        <v>13</v>
      </c>
      <c r="D175" s="5"/>
      <c r="E175" s="5"/>
      <c r="F175" s="5"/>
      <c r="G175" s="5"/>
      <c r="H175" s="5">
        <f t="shared" si="49"/>
        <v>0</v>
      </c>
      <c r="I175" s="5">
        <f t="shared" si="42"/>
        <v>0</v>
      </c>
      <c r="J175" s="5">
        <f t="shared" si="43"/>
        <v>0</v>
      </c>
      <c r="K175" s="5">
        <f t="shared" si="44"/>
        <v>0</v>
      </c>
      <c r="L175" s="5">
        <f t="shared" si="45"/>
        <v>0</v>
      </c>
      <c r="M175" s="5">
        <f t="shared" si="46"/>
        <v>0</v>
      </c>
      <c r="N175" s="5">
        <f t="shared" si="47"/>
        <v>0</v>
      </c>
      <c r="O175" s="5">
        <f t="shared" si="48"/>
        <v>0</v>
      </c>
      <c r="P175" s="5"/>
      <c r="Q175" s="3">
        <f>AVERAGE($D$2:$D174)</f>
        <v>512</v>
      </c>
      <c r="R175" s="3">
        <f>AVERAGE($E$2:E175)</f>
        <v>5</v>
      </c>
      <c r="S175" s="5"/>
      <c r="T175" s="5"/>
      <c r="U175" s="5"/>
      <c r="V175" s="5"/>
      <c r="W175" s="86"/>
      <c r="X175" s="25"/>
      <c r="Y175">
        <v>497</v>
      </c>
      <c r="Z175" s="90"/>
      <c r="AA175" s="25"/>
      <c r="AB175" s="25"/>
      <c r="AC175" s="25"/>
      <c r="AD175" s="25"/>
      <c r="AL175">
        <v>174</v>
      </c>
      <c r="AM175" s="27" t="s">
        <v>196</v>
      </c>
      <c r="AN175" s="5">
        <v>1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f t="shared" si="50"/>
        <v>0</v>
      </c>
      <c r="AV175" s="5">
        <f t="shared" si="51"/>
        <v>1</v>
      </c>
      <c r="AW175" s="5">
        <f t="shared" si="52"/>
        <v>1</v>
      </c>
      <c r="AX175" s="5">
        <f t="shared" si="53"/>
        <v>0</v>
      </c>
      <c r="AY175" s="5">
        <f t="shared" si="54"/>
        <v>0</v>
      </c>
      <c r="AZ175" s="5">
        <f t="shared" si="55"/>
        <v>0</v>
      </c>
      <c r="BA175" s="5">
        <f t="shared" si="56"/>
        <v>0</v>
      </c>
      <c r="BB175" s="5">
        <f t="shared" si="57"/>
        <v>0</v>
      </c>
      <c r="BD175">
        <v>1</v>
      </c>
      <c r="BE175">
        <v>7</v>
      </c>
      <c r="BF175">
        <v>3</v>
      </c>
      <c r="BG175">
        <f t="shared" si="58"/>
        <v>11</v>
      </c>
    </row>
    <row r="176" spans="1:59" x14ac:dyDescent="0.4">
      <c r="A176" s="5">
        <v>175</v>
      </c>
      <c r="B176" s="28">
        <v>45905</v>
      </c>
      <c r="C176" s="5" t="s">
        <v>14</v>
      </c>
      <c r="D176" s="5"/>
      <c r="E176" s="5"/>
      <c r="F176" s="5"/>
      <c r="G176" s="5"/>
      <c r="H176" s="5">
        <f t="shared" si="49"/>
        <v>0</v>
      </c>
      <c r="I176" s="5">
        <f t="shared" si="42"/>
        <v>0</v>
      </c>
      <c r="J176" s="5">
        <f t="shared" si="43"/>
        <v>0</v>
      </c>
      <c r="K176" s="5">
        <f t="shared" si="44"/>
        <v>0</v>
      </c>
      <c r="L176" s="5">
        <f t="shared" si="45"/>
        <v>0</v>
      </c>
      <c r="M176" s="5">
        <f t="shared" si="46"/>
        <v>0</v>
      </c>
      <c r="N176" s="5">
        <f t="shared" si="47"/>
        <v>0</v>
      </c>
      <c r="O176" s="5">
        <f t="shared" si="48"/>
        <v>0</v>
      </c>
      <c r="P176" s="5"/>
      <c r="Q176" s="3">
        <f>AVERAGE($D$2:$D175)</f>
        <v>512</v>
      </c>
      <c r="R176" s="3">
        <f>AVERAGE($E$2:E176)</f>
        <v>5</v>
      </c>
      <c r="S176" s="5"/>
      <c r="T176" s="5"/>
      <c r="U176" s="5"/>
      <c r="V176" s="5"/>
      <c r="W176" s="86"/>
      <c r="X176" s="25"/>
      <c r="Y176">
        <v>498</v>
      </c>
      <c r="Z176" s="90"/>
      <c r="AA176" s="25"/>
      <c r="AB176" s="25"/>
      <c r="AC176" s="25"/>
      <c r="AD176" s="25"/>
      <c r="AL176">
        <v>175</v>
      </c>
      <c r="AM176" s="27" t="s">
        <v>197</v>
      </c>
      <c r="AN176" s="5">
        <v>0</v>
      </c>
      <c r="AO176" s="5">
        <v>0</v>
      </c>
      <c r="AP176" s="5">
        <v>1</v>
      </c>
      <c r="AQ176" s="5">
        <v>0</v>
      </c>
      <c r="AR176" s="5">
        <v>0</v>
      </c>
      <c r="AS176" s="5">
        <v>0</v>
      </c>
      <c r="AT176" s="5">
        <v>0</v>
      </c>
      <c r="AU176" s="5">
        <f t="shared" si="50"/>
        <v>0</v>
      </c>
      <c r="AV176" s="5">
        <f t="shared" si="51"/>
        <v>1</v>
      </c>
      <c r="AW176" s="5">
        <f t="shared" si="52"/>
        <v>1</v>
      </c>
      <c r="AX176" s="5">
        <f t="shared" si="53"/>
        <v>1</v>
      </c>
      <c r="AY176" s="5">
        <f t="shared" si="54"/>
        <v>1</v>
      </c>
      <c r="AZ176" s="5">
        <f t="shared" si="55"/>
        <v>0</v>
      </c>
      <c r="BA176" s="5">
        <f t="shared" si="56"/>
        <v>0</v>
      </c>
      <c r="BB176" s="5">
        <f t="shared" si="57"/>
        <v>0</v>
      </c>
      <c r="BD176">
        <v>1</v>
      </c>
      <c r="BE176">
        <v>7</v>
      </c>
      <c r="BF176">
        <v>4</v>
      </c>
      <c r="BG176">
        <f t="shared" si="58"/>
        <v>12</v>
      </c>
    </row>
    <row r="177" spans="1:59" x14ac:dyDescent="0.4">
      <c r="A177" s="5">
        <v>176</v>
      </c>
      <c r="B177" s="28">
        <v>45908</v>
      </c>
      <c r="C177" s="5" t="s">
        <v>15</v>
      </c>
      <c r="D177" s="5"/>
      <c r="E177" s="5"/>
      <c r="F177" s="5"/>
      <c r="G177" s="5"/>
      <c r="H177" s="5">
        <f t="shared" si="49"/>
        <v>0</v>
      </c>
      <c r="I177" s="5">
        <f t="shared" si="42"/>
        <v>0</v>
      </c>
      <c r="J177" s="5">
        <f t="shared" si="43"/>
        <v>0</v>
      </c>
      <c r="K177" s="5">
        <f t="shared" si="44"/>
        <v>0</v>
      </c>
      <c r="L177" s="5">
        <f t="shared" si="45"/>
        <v>0</v>
      </c>
      <c r="M177" s="5">
        <f t="shared" si="46"/>
        <v>0</v>
      </c>
      <c r="N177" s="5">
        <f t="shared" si="47"/>
        <v>0</v>
      </c>
      <c r="O177" s="5">
        <f t="shared" si="48"/>
        <v>0</v>
      </c>
      <c r="P177" s="5"/>
      <c r="Q177" s="3">
        <f>AVERAGE($D$2:$D176)</f>
        <v>512</v>
      </c>
      <c r="R177" s="3">
        <f>AVERAGE($E$2:E177)</f>
        <v>5</v>
      </c>
      <c r="S177" s="5"/>
      <c r="T177" s="5"/>
      <c r="U177" s="5"/>
      <c r="V177" s="68"/>
      <c r="W177" s="86"/>
      <c r="X177" s="25"/>
      <c r="Y177">
        <v>499</v>
      </c>
      <c r="Z177" s="90"/>
      <c r="AA177" s="25"/>
      <c r="AB177" s="25"/>
      <c r="AC177" s="25"/>
      <c r="AD177" s="25"/>
      <c r="AL177">
        <v>176</v>
      </c>
      <c r="AM177" s="27" t="s">
        <v>198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f t="shared" si="50"/>
        <v>0</v>
      </c>
      <c r="AV177" s="5">
        <f t="shared" si="51"/>
        <v>3</v>
      </c>
      <c r="AW177" s="5">
        <f t="shared" si="52"/>
        <v>2</v>
      </c>
      <c r="AX177" s="5">
        <f t="shared" si="53"/>
        <v>2</v>
      </c>
      <c r="AY177" s="5">
        <f t="shared" si="54"/>
        <v>1</v>
      </c>
      <c r="AZ177" s="5">
        <f t="shared" si="55"/>
        <v>1</v>
      </c>
      <c r="BA177" s="5">
        <f t="shared" si="56"/>
        <v>1</v>
      </c>
      <c r="BB177" s="5">
        <f t="shared" si="57"/>
        <v>1</v>
      </c>
      <c r="BD177">
        <v>1</v>
      </c>
      <c r="BE177">
        <v>7</v>
      </c>
      <c r="BF177">
        <v>5</v>
      </c>
      <c r="BG177">
        <f t="shared" si="58"/>
        <v>13</v>
      </c>
    </row>
    <row r="178" spans="1:59" x14ac:dyDescent="0.4">
      <c r="A178" s="5">
        <v>177</v>
      </c>
      <c r="B178" s="28">
        <v>45909</v>
      </c>
      <c r="C178" s="5" t="s">
        <v>16</v>
      </c>
      <c r="D178" s="5"/>
      <c r="E178" s="5"/>
      <c r="F178" s="5"/>
      <c r="G178" s="5"/>
      <c r="H178" s="5">
        <f t="shared" si="49"/>
        <v>0</v>
      </c>
      <c r="I178" s="5">
        <f t="shared" si="42"/>
        <v>0</v>
      </c>
      <c r="J178" s="5">
        <f t="shared" si="43"/>
        <v>0</v>
      </c>
      <c r="K178" s="5">
        <f t="shared" si="44"/>
        <v>0</v>
      </c>
      <c r="L178" s="5">
        <f t="shared" si="45"/>
        <v>0</v>
      </c>
      <c r="M178" s="5">
        <f t="shared" si="46"/>
        <v>0</v>
      </c>
      <c r="N178" s="5">
        <f t="shared" si="47"/>
        <v>0</v>
      </c>
      <c r="O178" s="5">
        <f t="shared" si="48"/>
        <v>0</v>
      </c>
      <c r="P178" s="5"/>
      <c r="Q178" s="3">
        <f>AVERAGE($D$2:$D177)</f>
        <v>512</v>
      </c>
      <c r="R178" s="3">
        <f>AVERAGE($E$2:E178)</f>
        <v>5</v>
      </c>
      <c r="S178" s="5"/>
      <c r="T178" s="5"/>
      <c r="U178" s="5"/>
      <c r="V178" s="5"/>
      <c r="W178" s="86"/>
      <c r="X178" s="25"/>
      <c r="Y178">
        <v>500</v>
      </c>
      <c r="Z178" s="90"/>
      <c r="AA178" s="25"/>
      <c r="AB178" s="25"/>
      <c r="AC178" s="25"/>
      <c r="AD178" s="25"/>
      <c r="AL178">
        <v>177</v>
      </c>
      <c r="AM178" s="27" t="s">
        <v>199</v>
      </c>
      <c r="AN178" s="5">
        <v>1</v>
      </c>
      <c r="AO178" s="5">
        <v>0</v>
      </c>
      <c r="AP178" s="5">
        <v>1</v>
      </c>
      <c r="AQ178" s="5">
        <v>0</v>
      </c>
      <c r="AR178" s="5">
        <v>0</v>
      </c>
      <c r="AS178" s="5">
        <v>0</v>
      </c>
      <c r="AT178" s="5">
        <v>0</v>
      </c>
      <c r="AU178" s="5">
        <f t="shared" si="50"/>
        <v>0</v>
      </c>
      <c r="AV178" s="5">
        <f t="shared" si="51"/>
        <v>2</v>
      </c>
      <c r="AW178" s="5">
        <f t="shared" si="52"/>
        <v>2</v>
      </c>
      <c r="AX178" s="5">
        <f t="shared" si="53"/>
        <v>1</v>
      </c>
      <c r="AY178" s="5">
        <f t="shared" si="54"/>
        <v>1</v>
      </c>
      <c r="AZ178" s="5">
        <f t="shared" si="55"/>
        <v>0</v>
      </c>
      <c r="BA178" s="5">
        <f t="shared" si="56"/>
        <v>0</v>
      </c>
      <c r="BB178" s="5">
        <f t="shared" si="57"/>
        <v>0</v>
      </c>
      <c r="BD178">
        <v>1</v>
      </c>
      <c r="BE178">
        <v>7</v>
      </c>
      <c r="BF178">
        <v>6</v>
      </c>
      <c r="BG178">
        <f t="shared" si="58"/>
        <v>14</v>
      </c>
    </row>
    <row r="179" spans="1:59" x14ac:dyDescent="0.4">
      <c r="A179" s="5">
        <v>178</v>
      </c>
      <c r="B179" s="28">
        <v>45910</v>
      </c>
      <c r="C179" s="5" t="s">
        <v>12</v>
      </c>
      <c r="D179" s="5"/>
      <c r="E179" s="5"/>
      <c r="F179" s="5"/>
      <c r="G179" s="5"/>
      <c r="H179" s="5">
        <f t="shared" si="49"/>
        <v>0</v>
      </c>
      <c r="I179" s="5">
        <f t="shared" si="42"/>
        <v>0</v>
      </c>
      <c r="J179" s="5">
        <f t="shared" si="43"/>
        <v>0</v>
      </c>
      <c r="K179" s="5">
        <f t="shared" si="44"/>
        <v>0</v>
      </c>
      <c r="L179" s="5">
        <f t="shared" si="45"/>
        <v>0</v>
      </c>
      <c r="M179" s="5">
        <f t="shared" si="46"/>
        <v>0</v>
      </c>
      <c r="N179" s="5">
        <f t="shared" si="47"/>
        <v>0</v>
      </c>
      <c r="O179" s="5">
        <f t="shared" si="48"/>
        <v>0</v>
      </c>
      <c r="P179" s="5"/>
      <c r="Q179" s="3">
        <f>AVERAGE($D$2:$D178)</f>
        <v>512</v>
      </c>
      <c r="R179" s="3">
        <f>AVERAGE($E$2:E179)</f>
        <v>5</v>
      </c>
      <c r="S179" s="5"/>
      <c r="T179" s="5"/>
      <c r="U179" s="5"/>
      <c r="V179" s="68"/>
      <c r="W179" s="86"/>
      <c r="X179" s="25"/>
      <c r="Y179">
        <v>501</v>
      </c>
      <c r="Z179" s="90"/>
      <c r="AA179" s="25"/>
      <c r="AB179" s="25"/>
      <c r="AC179" s="93"/>
      <c r="AD179" s="25"/>
      <c r="AL179">
        <v>178</v>
      </c>
      <c r="AM179" s="27" t="s">
        <v>200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f t="shared" si="50"/>
        <v>0</v>
      </c>
      <c r="AV179" s="5">
        <f t="shared" si="51"/>
        <v>0</v>
      </c>
      <c r="AW179" s="5">
        <f t="shared" si="52"/>
        <v>0</v>
      </c>
      <c r="AX179" s="5">
        <f t="shared" si="53"/>
        <v>0</v>
      </c>
      <c r="AY179" s="5">
        <f t="shared" si="54"/>
        <v>0</v>
      </c>
      <c r="AZ179" s="5">
        <f t="shared" si="55"/>
        <v>0</v>
      </c>
      <c r="BA179" s="5">
        <f t="shared" si="56"/>
        <v>0</v>
      </c>
      <c r="BB179" s="5">
        <f t="shared" si="57"/>
        <v>0</v>
      </c>
      <c r="BD179">
        <v>1</v>
      </c>
      <c r="BE179">
        <v>7</v>
      </c>
      <c r="BF179">
        <v>7</v>
      </c>
      <c r="BG179">
        <f t="shared" si="58"/>
        <v>15</v>
      </c>
    </row>
    <row r="180" spans="1:59" x14ac:dyDescent="0.4">
      <c r="A180" s="5">
        <v>179</v>
      </c>
      <c r="B180" s="28">
        <v>45911</v>
      </c>
      <c r="C180" s="5" t="s">
        <v>13</v>
      </c>
      <c r="D180" s="5"/>
      <c r="E180" s="5"/>
      <c r="F180" s="5"/>
      <c r="G180" s="5"/>
      <c r="H180" s="5">
        <f t="shared" si="49"/>
        <v>0</v>
      </c>
      <c r="I180" s="5">
        <f t="shared" si="42"/>
        <v>0</v>
      </c>
      <c r="J180" s="5">
        <f t="shared" si="43"/>
        <v>0</v>
      </c>
      <c r="K180" s="5">
        <f t="shared" si="44"/>
        <v>0</v>
      </c>
      <c r="L180" s="5">
        <f t="shared" si="45"/>
        <v>0</v>
      </c>
      <c r="M180" s="5">
        <f t="shared" si="46"/>
        <v>0</v>
      </c>
      <c r="N180" s="5">
        <f t="shared" si="47"/>
        <v>0</v>
      </c>
      <c r="O180" s="5">
        <f t="shared" si="48"/>
        <v>0</v>
      </c>
      <c r="P180" s="5"/>
      <c r="Q180" s="3">
        <f>AVERAGE($D$2:$D179)</f>
        <v>512</v>
      </c>
      <c r="R180" s="3">
        <f>AVERAGE($E$2:E180)</f>
        <v>5</v>
      </c>
      <c r="S180" s="5"/>
      <c r="T180" s="5"/>
      <c r="U180" s="5"/>
      <c r="V180" s="5"/>
      <c r="W180" s="86"/>
      <c r="X180" s="25"/>
      <c r="Y180">
        <v>502</v>
      </c>
      <c r="Z180" s="90"/>
      <c r="AA180" s="25"/>
      <c r="AB180" s="25"/>
      <c r="AC180" s="94"/>
      <c r="AD180" s="25"/>
      <c r="AL180">
        <v>179</v>
      </c>
      <c r="AM180" s="27" t="s">
        <v>201</v>
      </c>
      <c r="AN180" s="5">
        <v>0</v>
      </c>
      <c r="AO180" s="5">
        <v>0</v>
      </c>
      <c r="AP180" s="5">
        <v>2</v>
      </c>
      <c r="AQ180" s="5">
        <v>1</v>
      </c>
      <c r="AR180" s="5">
        <v>0</v>
      </c>
      <c r="AS180" s="5">
        <v>1</v>
      </c>
      <c r="AT180" s="5">
        <v>0</v>
      </c>
      <c r="AU180" s="5">
        <f t="shared" si="50"/>
        <v>0</v>
      </c>
      <c r="AV180" s="5">
        <f t="shared" si="51"/>
        <v>4</v>
      </c>
      <c r="AW180" s="5">
        <f t="shared" si="52"/>
        <v>4</v>
      </c>
      <c r="AX180" s="5">
        <f t="shared" si="53"/>
        <v>4</v>
      </c>
      <c r="AY180" s="5">
        <f t="shared" si="54"/>
        <v>4</v>
      </c>
      <c r="AZ180" s="5">
        <f t="shared" si="55"/>
        <v>2</v>
      </c>
      <c r="BA180" s="5">
        <f t="shared" si="56"/>
        <v>1</v>
      </c>
      <c r="BB180" s="5">
        <f t="shared" si="57"/>
        <v>1</v>
      </c>
      <c r="BD180">
        <v>1</v>
      </c>
      <c r="BE180">
        <v>7</v>
      </c>
      <c r="BF180">
        <v>8</v>
      </c>
      <c r="BG180">
        <f t="shared" si="58"/>
        <v>16</v>
      </c>
    </row>
    <row r="181" spans="1:59" x14ac:dyDescent="0.4">
      <c r="A181" s="5">
        <v>180</v>
      </c>
      <c r="B181" s="28">
        <v>45912</v>
      </c>
      <c r="C181" s="5" t="s">
        <v>14</v>
      </c>
      <c r="D181" s="5"/>
      <c r="E181" s="5"/>
      <c r="F181" s="5"/>
      <c r="G181" s="5"/>
      <c r="H181" s="5">
        <f t="shared" si="49"/>
        <v>0</v>
      </c>
      <c r="I181" s="5">
        <f t="shared" ref="I181:I244" si="59">COUNTIFS($AM$2:$AM$1001,"="&amp;D181,$AW$2:$AW$1001,"=6")</f>
        <v>0</v>
      </c>
      <c r="J181" s="5">
        <f t="shared" ref="J181:J244" si="60">COUNTIFS($AM$2:$AM$1001,"="&amp;D181,$AW$2:$AW$1001,"=5")</f>
        <v>0</v>
      </c>
      <c r="K181" s="5">
        <f t="shared" ref="K181:K244" si="61">COUNTIFS($AM$2:$AM$1001,"="&amp;D181,$AW$2:$AW$1001,"=4")</f>
        <v>0</v>
      </c>
      <c r="L181" s="5">
        <f t="shared" ref="L181:L244" si="62">COUNTIFS($AM$2:$AM$1001,"="&amp;D181,$AW$2:$AW$1001,"=3")</f>
        <v>0</v>
      </c>
      <c r="M181" s="5">
        <f t="shared" ref="M181:M244" si="63">COUNTIFS($AM$2:$AM$1001,"="&amp;D181,$AW$2:$AW$1001,"=2")</f>
        <v>0</v>
      </c>
      <c r="N181" s="5">
        <f t="shared" ref="N181:N244" si="64">COUNTIFS($AM$2:$AM$1001,"="&amp;D181,$AW$2:$AW$1001,"=1")</f>
        <v>0</v>
      </c>
      <c r="O181" s="5">
        <f t="shared" ref="O181:O244" si="65">COUNTIFS($AM$2:$AM$1001,"="&amp;D181,$AW$2:$AW$1001,"=0")</f>
        <v>0</v>
      </c>
      <c r="P181" s="5"/>
      <c r="Q181" s="3">
        <f>AVERAGE($D$2:$D180)</f>
        <v>512</v>
      </c>
      <c r="R181" s="3">
        <f>AVERAGE($E$2:E181)</f>
        <v>5</v>
      </c>
      <c r="S181" s="5"/>
      <c r="T181" s="5"/>
      <c r="U181" s="5"/>
      <c r="V181" s="5"/>
      <c r="W181" s="86"/>
      <c r="X181" s="25"/>
      <c r="Y181">
        <v>503</v>
      </c>
      <c r="Z181" s="90"/>
      <c r="AA181" s="25"/>
      <c r="AB181" s="25"/>
      <c r="AC181" s="25"/>
      <c r="AD181" s="25"/>
      <c r="AL181">
        <v>180</v>
      </c>
      <c r="AM181" s="27" t="s">
        <v>202</v>
      </c>
      <c r="AN181" s="5">
        <v>0</v>
      </c>
      <c r="AO181" s="5">
        <v>0</v>
      </c>
      <c r="AP181" s="5">
        <v>0</v>
      </c>
      <c r="AQ181" s="5">
        <v>1</v>
      </c>
      <c r="AR181" s="5">
        <v>0</v>
      </c>
      <c r="AS181" s="5">
        <v>0</v>
      </c>
      <c r="AT181" s="5">
        <v>1</v>
      </c>
      <c r="AU181" s="5">
        <f t="shared" si="50"/>
        <v>0</v>
      </c>
      <c r="AV181" s="5">
        <f t="shared" si="51"/>
        <v>2</v>
      </c>
      <c r="AW181" s="5">
        <f t="shared" si="52"/>
        <v>1</v>
      </c>
      <c r="AX181" s="5">
        <f t="shared" si="53"/>
        <v>1</v>
      </c>
      <c r="AY181" s="5">
        <f t="shared" si="54"/>
        <v>1</v>
      </c>
      <c r="AZ181" s="5">
        <f t="shared" si="55"/>
        <v>1</v>
      </c>
      <c r="BA181" s="5">
        <f t="shared" si="56"/>
        <v>0</v>
      </c>
      <c r="BB181" s="5">
        <f t="shared" si="57"/>
        <v>0</v>
      </c>
      <c r="BD181">
        <v>1</v>
      </c>
      <c r="BE181">
        <v>7</v>
      </c>
      <c r="BF181">
        <v>9</v>
      </c>
      <c r="BG181">
        <f t="shared" si="58"/>
        <v>17</v>
      </c>
    </row>
    <row r="182" spans="1:59" x14ac:dyDescent="0.4">
      <c r="A182" s="5">
        <v>181</v>
      </c>
      <c r="B182" s="28">
        <v>45915</v>
      </c>
      <c r="C182" s="5" t="s">
        <v>15</v>
      </c>
      <c r="D182" s="5"/>
      <c r="E182" s="5"/>
      <c r="F182" s="5"/>
      <c r="G182" s="5"/>
      <c r="H182" s="5">
        <f t="shared" si="49"/>
        <v>0</v>
      </c>
      <c r="I182" s="5">
        <f t="shared" si="59"/>
        <v>0</v>
      </c>
      <c r="J182" s="5">
        <f t="shared" si="60"/>
        <v>0</v>
      </c>
      <c r="K182" s="5">
        <f t="shared" si="61"/>
        <v>0</v>
      </c>
      <c r="L182" s="5">
        <f t="shared" si="62"/>
        <v>0</v>
      </c>
      <c r="M182" s="5">
        <f t="shared" si="63"/>
        <v>0</v>
      </c>
      <c r="N182" s="5">
        <f t="shared" si="64"/>
        <v>0</v>
      </c>
      <c r="O182" s="5">
        <f t="shared" si="65"/>
        <v>0</v>
      </c>
      <c r="P182" s="5"/>
      <c r="Q182" s="3">
        <f>AVERAGE($D$2:$D181)</f>
        <v>512</v>
      </c>
      <c r="R182" s="3">
        <f>AVERAGE($E$2:E182)</f>
        <v>5</v>
      </c>
      <c r="S182" s="5"/>
      <c r="T182" s="5"/>
      <c r="U182" s="5"/>
      <c r="V182" s="5"/>
      <c r="W182" s="86"/>
      <c r="X182" s="25"/>
      <c r="Y182">
        <v>504</v>
      </c>
      <c r="Z182" s="90"/>
      <c r="AA182" s="25"/>
      <c r="AB182" s="25"/>
      <c r="AC182" s="25"/>
      <c r="AD182" s="25"/>
      <c r="AL182">
        <v>181</v>
      </c>
      <c r="AM182" s="27" t="s">
        <v>203</v>
      </c>
      <c r="AN182" s="5">
        <v>0</v>
      </c>
      <c r="AO182" s="5">
        <v>1</v>
      </c>
      <c r="AP182" s="5">
        <v>0</v>
      </c>
      <c r="AQ182" s="5">
        <v>0</v>
      </c>
      <c r="AR182" s="5">
        <v>0</v>
      </c>
      <c r="AS182" s="5">
        <v>0</v>
      </c>
      <c r="AT182" s="5">
        <v>1</v>
      </c>
      <c r="AU182" s="5">
        <f t="shared" si="50"/>
        <v>0</v>
      </c>
      <c r="AV182" s="5">
        <f t="shared" si="51"/>
        <v>2</v>
      </c>
      <c r="AW182" s="5">
        <f t="shared" si="52"/>
        <v>1</v>
      </c>
      <c r="AX182" s="5">
        <f t="shared" si="53"/>
        <v>1</v>
      </c>
      <c r="AY182" s="5">
        <f t="shared" si="54"/>
        <v>0</v>
      </c>
      <c r="AZ182" s="5">
        <f t="shared" si="55"/>
        <v>0</v>
      </c>
      <c r="BA182" s="5">
        <f t="shared" si="56"/>
        <v>0</v>
      </c>
      <c r="BB182" s="5">
        <f t="shared" si="57"/>
        <v>0</v>
      </c>
      <c r="BD182">
        <v>1</v>
      </c>
      <c r="BE182">
        <v>8</v>
      </c>
      <c r="BF182">
        <v>0</v>
      </c>
      <c r="BG182">
        <f t="shared" si="58"/>
        <v>9</v>
      </c>
    </row>
    <row r="183" spans="1:59" x14ac:dyDescent="0.4">
      <c r="A183" s="5">
        <v>182</v>
      </c>
      <c r="B183" s="28">
        <v>45916</v>
      </c>
      <c r="C183" s="5" t="s">
        <v>16</v>
      </c>
      <c r="D183" s="5"/>
      <c r="E183" s="5"/>
      <c r="F183" s="5"/>
      <c r="G183" s="5"/>
      <c r="H183" s="5">
        <f t="shared" si="49"/>
        <v>0</v>
      </c>
      <c r="I183" s="5">
        <f t="shared" si="59"/>
        <v>0</v>
      </c>
      <c r="J183" s="5">
        <f t="shared" si="60"/>
        <v>0</v>
      </c>
      <c r="K183" s="5">
        <f t="shared" si="61"/>
        <v>0</v>
      </c>
      <c r="L183" s="5">
        <f t="shared" si="62"/>
        <v>0</v>
      </c>
      <c r="M183" s="5">
        <f t="shared" si="63"/>
        <v>0</v>
      </c>
      <c r="N183" s="5">
        <f t="shared" si="64"/>
        <v>0</v>
      </c>
      <c r="O183" s="5">
        <f t="shared" si="65"/>
        <v>0</v>
      </c>
      <c r="P183" s="5"/>
      <c r="Q183" s="3">
        <f>AVERAGE($D$2:$D182)</f>
        <v>512</v>
      </c>
      <c r="R183" s="3">
        <f>AVERAGE($E$2:E183)</f>
        <v>5</v>
      </c>
      <c r="S183" s="5"/>
      <c r="T183" s="5"/>
      <c r="U183" s="5"/>
      <c r="V183" s="5"/>
      <c r="W183" s="86"/>
      <c r="X183" s="25"/>
      <c r="Y183">
        <v>505</v>
      </c>
      <c r="Z183" s="90"/>
      <c r="AA183" s="25"/>
      <c r="AB183" s="25"/>
      <c r="AC183" s="25"/>
      <c r="AD183" s="25"/>
      <c r="AL183">
        <v>182</v>
      </c>
      <c r="AM183" s="27" t="s">
        <v>204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f t="shared" si="50"/>
        <v>0</v>
      </c>
      <c r="AV183" s="5">
        <f t="shared" si="51"/>
        <v>0</v>
      </c>
      <c r="AW183" s="5">
        <f t="shared" si="52"/>
        <v>0</v>
      </c>
      <c r="AX183" s="5">
        <f t="shared" si="53"/>
        <v>0</v>
      </c>
      <c r="AY183" s="5">
        <f t="shared" si="54"/>
        <v>0</v>
      </c>
      <c r="AZ183" s="5">
        <f t="shared" si="55"/>
        <v>0</v>
      </c>
      <c r="BA183" s="5">
        <f t="shared" si="56"/>
        <v>0</v>
      </c>
      <c r="BB183" s="5">
        <f t="shared" si="57"/>
        <v>0</v>
      </c>
      <c r="BD183">
        <v>1</v>
      </c>
      <c r="BE183">
        <v>8</v>
      </c>
      <c r="BF183">
        <v>1</v>
      </c>
      <c r="BG183">
        <f t="shared" si="58"/>
        <v>10</v>
      </c>
    </row>
    <row r="184" spans="1:59" x14ac:dyDescent="0.4">
      <c r="A184" s="5">
        <v>183</v>
      </c>
      <c r="B184" s="28">
        <v>45917</v>
      </c>
      <c r="C184" s="5" t="s">
        <v>12</v>
      </c>
      <c r="D184" s="5"/>
      <c r="E184" s="5"/>
      <c r="F184" s="5"/>
      <c r="G184" s="5"/>
      <c r="H184" s="5">
        <f t="shared" si="49"/>
        <v>0</v>
      </c>
      <c r="I184" s="5">
        <f t="shared" si="59"/>
        <v>0</v>
      </c>
      <c r="J184" s="5">
        <f t="shared" si="60"/>
        <v>0</v>
      </c>
      <c r="K184" s="5">
        <f t="shared" si="61"/>
        <v>0</v>
      </c>
      <c r="L184" s="5">
        <f t="shared" si="62"/>
        <v>0</v>
      </c>
      <c r="M184" s="5">
        <f t="shared" si="63"/>
        <v>0</v>
      </c>
      <c r="N184" s="5">
        <f t="shared" si="64"/>
        <v>0</v>
      </c>
      <c r="O184" s="5">
        <f t="shared" si="65"/>
        <v>0</v>
      </c>
      <c r="P184" s="5"/>
      <c r="Q184" s="3">
        <f>AVERAGE($D$2:$D183)</f>
        <v>512</v>
      </c>
      <c r="R184" s="3">
        <f>AVERAGE($E$2:E184)</f>
        <v>5</v>
      </c>
      <c r="S184" s="5"/>
      <c r="T184" s="5"/>
      <c r="U184" s="5"/>
      <c r="V184" s="5"/>
      <c r="W184" s="86"/>
      <c r="X184" s="25"/>
      <c r="Y184">
        <v>506</v>
      </c>
      <c r="Z184" s="90"/>
      <c r="AA184" s="25"/>
      <c r="AB184" s="25"/>
      <c r="AC184" s="25"/>
      <c r="AD184" s="25"/>
      <c r="AL184">
        <v>183</v>
      </c>
      <c r="AM184" s="27" t="s">
        <v>205</v>
      </c>
      <c r="AN184" s="5">
        <v>1</v>
      </c>
      <c r="AO184" s="5">
        <v>0</v>
      </c>
      <c r="AP184" s="5">
        <v>2</v>
      </c>
      <c r="AQ184" s="5">
        <v>0</v>
      </c>
      <c r="AR184" s="5">
        <v>0</v>
      </c>
      <c r="AS184" s="5">
        <v>0</v>
      </c>
      <c r="AT184" s="5">
        <v>0</v>
      </c>
      <c r="AU184" s="5">
        <f t="shared" si="50"/>
        <v>0</v>
      </c>
      <c r="AV184" s="5">
        <f t="shared" si="51"/>
        <v>3</v>
      </c>
      <c r="AW184" s="5">
        <f t="shared" si="52"/>
        <v>3</v>
      </c>
      <c r="AX184" s="5">
        <f t="shared" si="53"/>
        <v>2</v>
      </c>
      <c r="AY184" s="5">
        <f t="shared" si="54"/>
        <v>2</v>
      </c>
      <c r="AZ184" s="5">
        <f t="shared" si="55"/>
        <v>0</v>
      </c>
      <c r="BA184" s="5">
        <f t="shared" si="56"/>
        <v>0</v>
      </c>
      <c r="BB184" s="5">
        <f t="shared" si="57"/>
        <v>0</v>
      </c>
      <c r="BD184">
        <v>1</v>
      </c>
      <c r="BE184">
        <v>8</v>
      </c>
      <c r="BF184">
        <v>2</v>
      </c>
      <c r="BG184">
        <f t="shared" si="58"/>
        <v>11</v>
      </c>
    </row>
    <row r="185" spans="1:59" x14ac:dyDescent="0.4">
      <c r="A185" s="5">
        <v>184</v>
      </c>
      <c r="B185" s="28">
        <v>45918</v>
      </c>
      <c r="C185" s="5" t="s">
        <v>13</v>
      </c>
      <c r="D185" s="5"/>
      <c r="E185" s="5"/>
      <c r="F185" s="5"/>
      <c r="G185" s="5"/>
      <c r="H185" s="5">
        <f t="shared" si="49"/>
        <v>0</v>
      </c>
      <c r="I185" s="5">
        <f t="shared" si="59"/>
        <v>0</v>
      </c>
      <c r="J185" s="5">
        <f t="shared" si="60"/>
        <v>0</v>
      </c>
      <c r="K185" s="5">
        <f t="shared" si="61"/>
        <v>0</v>
      </c>
      <c r="L185" s="5">
        <f t="shared" si="62"/>
        <v>0</v>
      </c>
      <c r="M185" s="5">
        <f t="shared" si="63"/>
        <v>0</v>
      </c>
      <c r="N185" s="5">
        <f t="shared" si="64"/>
        <v>0</v>
      </c>
      <c r="O185" s="5">
        <f t="shared" si="65"/>
        <v>0</v>
      </c>
      <c r="P185" s="5"/>
      <c r="Q185" s="3">
        <f>AVERAGE($D$2:$D184)</f>
        <v>512</v>
      </c>
      <c r="R185" s="3">
        <f>AVERAGE($E$2:E185)</f>
        <v>5</v>
      </c>
      <c r="S185" s="5"/>
      <c r="T185" s="5"/>
      <c r="U185" s="5"/>
      <c r="V185" s="68"/>
      <c r="W185" s="86"/>
      <c r="X185" s="25"/>
      <c r="Y185">
        <v>507</v>
      </c>
      <c r="Z185" s="90"/>
      <c r="AA185" s="25"/>
      <c r="AB185" s="25"/>
      <c r="AC185" s="25"/>
      <c r="AD185" s="25"/>
      <c r="AL185">
        <v>184</v>
      </c>
      <c r="AM185" s="27" t="s">
        <v>206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>
        <v>0</v>
      </c>
      <c r="AU185" s="5">
        <f t="shared" si="50"/>
        <v>0</v>
      </c>
      <c r="AV185" s="5">
        <f t="shared" si="51"/>
        <v>2</v>
      </c>
      <c r="AW185" s="5">
        <f t="shared" si="52"/>
        <v>2</v>
      </c>
      <c r="AX185" s="5">
        <f t="shared" si="53"/>
        <v>2</v>
      </c>
      <c r="AY185" s="5">
        <f t="shared" si="54"/>
        <v>2</v>
      </c>
      <c r="AZ185" s="5">
        <f t="shared" si="55"/>
        <v>2</v>
      </c>
      <c r="BA185" s="5">
        <f t="shared" si="56"/>
        <v>2</v>
      </c>
      <c r="BB185" s="5">
        <f t="shared" si="57"/>
        <v>1</v>
      </c>
      <c r="BD185">
        <v>1</v>
      </c>
      <c r="BE185">
        <v>8</v>
      </c>
      <c r="BF185">
        <v>3</v>
      </c>
      <c r="BG185">
        <f t="shared" si="58"/>
        <v>12</v>
      </c>
    </row>
    <row r="186" spans="1:59" x14ac:dyDescent="0.4">
      <c r="A186" s="5">
        <v>185</v>
      </c>
      <c r="B186" s="28">
        <v>45919</v>
      </c>
      <c r="C186" s="5" t="s">
        <v>14</v>
      </c>
      <c r="D186" s="5"/>
      <c r="E186" s="5"/>
      <c r="F186" s="5"/>
      <c r="G186" s="5"/>
      <c r="H186" s="5">
        <f t="shared" si="49"/>
        <v>0</v>
      </c>
      <c r="I186" s="5">
        <f t="shared" si="59"/>
        <v>0</v>
      </c>
      <c r="J186" s="5">
        <f t="shared" si="60"/>
        <v>0</v>
      </c>
      <c r="K186" s="5">
        <f t="shared" si="61"/>
        <v>0</v>
      </c>
      <c r="L186" s="5">
        <f t="shared" si="62"/>
        <v>0</v>
      </c>
      <c r="M186" s="5">
        <f t="shared" si="63"/>
        <v>0</v>
      </c>
      <c r="N186" s="5">
        <f t="shared" si="64"/>
        <v>0</v>
      </c>
      <c r="O186" s="5">
        <f t="shared" si="65"/>
        <v>0</v>
      </c>
      <c r="P186" s="5"/>
      <c r="Q186" s="3">
        <f>AVERAGE($D$2:$D185)</f>
        <v>512</v>
      </c>
      <c r="R186" s="3">
        <f>AVERAGE($E$2:E186)</f>
        <v>5</v>
      </c>
      <c r="S186" s="5"/>
      <c r="T186" s="5"/>
      <c r="U186" s="5"/>
      <c r="V186" s="5"/>
      <c r="W186" s="86"/>
      <c r="X186" s="25"/>
      <c r="Y186">
        <v>508</v>
      </c>
      <c r="Z186" s="90"/>
      <c r="AA186" s="25"/>
      <c r="AB186" s="25"/>
      <c r="AC186" s="25"/>
      <c r="AD186" s="25"/>
      <c r="AL186">
        <v>185</v>
      </c>
      <c r="AM186" s="27" t="s">
        <v>207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</v>
      </c>
      <c r="AT186" s="5">
        <v>0</v>
      </c>
      <c r="AU186" s="5">
        <f t="shared" si="50"/>
        <v>0</v>
      </c>
      <c r="AV186" s="5">
        <f t="shared" si="51"/>
        <v>1</v>
      </c>
      <c r="AW186" s="5">
        <f t="shared" si="52"/>
        <v>1</v>
      </c>
      <c r="AX186" s="5">
        <f t="shared" si="53"/>
        <v>1</v>
      </c>
      <c r="AY186" s="5">
        <f t="shared" si="54"/>
        <v>1</v>
      </c>
      <c r="AZ186" s="5">
        <f t="shared" si="55"/>
        <v>1</v>
      </c>
      <c r="BA186" s="5">
        <f t="shared" si="56"/>
        <v>1</v>
      </c>
      <c r="BB186" s="5">
        <f t="shared" si="57"/>
        <v>1</v>
      </c>
      <c r="BD186">
        <v>1</v>
      </c>
      <c r="BE186">
        <v>8</v>
      </c>
      <c r="BF186">
        <v>4</v>
      </c>
      <c r="BG186">
        <f t="shared" si="58"/>
        <v>13</v>
      </c>
    </row>
    <row r="187" spans="1:59" x14ac:dyDescent="0.4">
      <c r="A187" s="5">
        <v>186</v>
      </c>
      <c r="B187" s="28">
        <v>45922</v>
      </c>
      <c r="C187" s="5" t="s">
        <v>15</v>
      </c>
      <c r="D187" s="5"/>
      <c r="E187" s="5"/>
      <c r="F187" s="5"/>
      <c r="G187" s="5"/>
      <c r="H187" s="5">
        <f t="shared" si="49"/>
        <v>0</v>
      </c>
      <c r="I187" s="5">
        <f t="shared" si="59"/>
        <v>0</v>
      </c>
      <c r="J187" s="5">
        <f t="shared" si="60"/>
        <v>0</v>
      </c>
      <c r="K187" s="5">
        <f t="shared" si="61"/>
        <v>0</v>
      </c>
      <c r="L187" s="5">
        <f t="shared" si="62"/>
        <v>0</v>
      </c>
      <c r="M187" s="5">
        <f t="shared" si="63"/>
        <v>0</v>
      </c>
      <c r="N187" s="5">
        <f t="shared" si="64"/>
        <v>0</v>
      </c>
      <c r="O187" s="5">
        <f t="shared" si="65"/>
        <v>0</v>
      </c>
      <c r="P187" s="5"/>
      <c r="Q187" s="3">
        <f>AVERAGE($D$2:$D186)</f>
        <v>512</v>
      </c>
      <c r="R187" s="3">
        <f>AVERAGE($E$2:E187)</f>
        <v>5</v>
      </c>
      <c r="S187" s="5"/>
      <c r="T187" s="5"/>
      <c r="U187" s="5"/>
      <c r="V187" s="5"/>
      <c r="W187" s="86"/>
      <c r="X187" s="25"/>
      <c r="Y187">
        <v>509</v>
      </c>
      <c r="Z187" s="90"/>
      <c r="AA187" s="25"/>
      <c r="AB187" s="25"/>
      <c r="AC187" s="25"/>
      <c r="AD187" s="25"/>
      <c r="AL187">
        <v>186</v>
      </c>
      <c r="AM187" s="27" t="s">
        <v>208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1</v>
      </c>
      <c r="AT187" s="5">
        <v>0</v>
      </c>
      <c r="AU187" s="5">
        <f t="shared" si="50"/>
        <v>0</v>
      </c>
      <c r="AV187" s="5">
        <f t="shared" si="51"/>
        <v>1</v>
      </c>
      <c r="AW187" s="5">
        <f t="shared" si="52"/>
        <v>1</v>
      </c>
      <c r="AX187" s="5">
        <f t="shared" si="53"/>
        <v>1</v>
      </c>
      <c r="AY187" s="5">
        <f t="shared" si="54"/>
        <v>1</v>
      </c>
      <c r="AZ187" s="5">
        <f t="shared" si="55"/>
        <v>1</v>
      </c>
      <c r="BA187" s="5">
        <f t="shared" si="56"/>
        <v>1</v>
      </c>
      <c r="BB187" s="5">
        <f t="shared" si="57"/>
        <v>1</v>
      </c>
      <c r="BD187">
        <v>1</v>
      </c>
      <c r="BE187">
        <v>8</v>
      </c>
      <c r="BF187">
        <v>5</v>
      </c>
      <c r="BG187">
        <f t="shared" si="58"/>
        <v>14</v>
      </c>
    </row>
    <row r="188" spans="1:59" x14ac:dyDescent="0.4">
      <c r="A188" s="5">
        <v>187</v>
      </c>
      <c r="B188" s="28">
        <v>45923</v>
      </c>
      <c r="C188" s="5" t="s">
        <v>16</v>
      </c>
      <c r="D188" s="5"/>
      <c r="E188" s="5"/>
      <c r="F188" s="5"/>
      <c r="G188" s="5"/>
      <c r="H188" s="5">
        <f t="shared" si="49"/>
        <v>0</v>
      </c>
      <c r="I188" s="5">
        <f t="shared" si="59"/>
        <v>0</v>
      </c>
      <c r="J188" s="5">
        <f t="shared" si="60"/>
        <v>0</v>
      </c>
      <c r="K188" s="5">
        <f t="shared" si="61"/>
        <v>0</v>
      </c>
      <c r="L188" s="5">
        <f t="shared" si="62"/>
        <v>0</v>
      </c>
      <c r="M188" s="5">
        <f t="shared" si="63"/>
        <v>0</v>
      </c>
      <c r="N188" s="5">
        <f t="shared" si="64"/>
        <v>0</v>
      </c>
      <c r="O188" s="5">
        <f t="shared" si="65"/>
        <v>0</v>
      </c>
      <c r="P188" s="5"/>
      <c r="Q188" s="3">
        <f>AVERAGE($D$2:$D187)</f>
        <v>512</v>
      </c>
      <c r="R188" s="3">
        <f>AVERAGE($E$2:E188)</f>
        <v>5</v>
      </c>
      <c r="S188" s="5"/>
      <c r="T188" s="5"/>
      <c r="U188" s="5"/>
      <c r="V188" s="5"/>
      <c r="W188" s="86"/>
      <c r="X188" s="25"/>
      <c r="Y188">
        <v>510</v>
      </c>
      <c r="Z188" s="90"/>
      <c r="AA188" s="25"/>
      <c r="AB188" s="25"/>
      <c r="AC188" s="25"/>
      <c r="AD188" s="25"/>
      <c r="AL188">
        <v>187</v>
      </c>
      <c r="AM188" s="27" t="s">
        <v>209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1</v>
      </c>
      <c r="AU188" s="5">
        <f t="shared" si="50"/>
        <v>0</v>
      </c>
      <c r="AV188" s="5">
        <f t="shared" si="51"/>
        <v>1</v>
      </c>
      <c r="AW188" s="5">
        <f t="shared" si="52"/>
        <v>0</v>
      </c>
      <c r="AX188" s="5">
        <f t="shared" si="53"/>
        <v>0</v>
      </c>
      <c r="AY188" s="5">
        <f t="shared" si="54"/>
        <v>0</v>
      </c>
      <c r="AZ188" s="5">
        <f t="shared" si="55"/>
        <v>0</v>
      </c>
      <c r="BA188" s="5">
        <f t="shared" si="56"/>
        <v>0</v>
      </c>
      <c r="BB188" s="5">
        <f t="shared" si="57"/>
        <v>0</v>
      </c>
      <c r="BD188">
        <v>1</v>
      </c>
      <c r="BE188">
        <v>8</v>
      </c>
      <c r="BF188">
        <v>6</v>
      </c>
      <c r="BG188">
        <f t="shared" si="58"/>
        <v>15</v>
      </c>
    </row>
    <row r="189" spans="1:59" x14ac:dyDescent="0.4">
      <c r="A189" s="5">
        <v>188</v>
      </c>
      <c r="B189" s="28">
        <v>45924</v>
      </c>
      <c r="C189" s="5" t="s">
        <v>12</v>
      </c>
      <c r="D189" s="5"/>
      <c r="E189" s="5"/>
      <c r="F189" s="5"/>
      <c r="G189" s="5"/>
      <c r="H189" s="5">
        <f t="shared" si="49"/>
        <v>0</v>
      </c>
      <c r="I189" s="5">
        <f t="shared" si="59"/>
        <v>0</v>
      </c>
      <c r="J189" s="5">
        <f t="shared" si="60"/>
        <v>0</v>
      </c>
      <c r="K189" s="5">
        <f t="shared" si="61"/>
        <v>0</v>
      </c>
      <c r="L189" s="5">
        <f t="shared" si="62"/>
        <v>0</v>
      </c>
      <c r="M189" s="5">
        <f t="shared" si="63"/>
        <v>0</v>
      </c>
      <c r="N189" s="5">
        <f t="shared" si="64"/>
        <v>0</v>
      </c>
      <c r="O189" s="5">
        <f t="shared" si="65"/>
        <v>0</v>
      </c>
      <c r="P189" s="5"/>
      <c r="Q189" s="3">
        <f>AVERAGE($D$2:$D188)</f>
        <v>512</v>
      </c>
      <c r="R189" s="3">
        <f>AVERAGE($E$2:E189)</f>
        <v>5</v>
      </c>
      <c r="S189" s="5"/>
      <c r="T189" s="5"/>
      <c r="U189" s="5"/>
      <c r="V189" s="5"/>
      <c r="W189" s="86"/>
      <c r="X189" s="25"/>
      <c r="Y189">
        <v>511</v>
      </c>
      <c r="Z189" s="90"/>
      <c r="AA189" s="25"/>
      <c r="AB189" s="25"/>
      <c r="AC189" s="93"/>
      <c r="AD189" s="25"/>
      <c r="AL189">
        <v>188</v>
      </c>
      <c r="AM189" s="27" t="s">
        <v>210</v>
      </c>
      <c r="AN189" s="5">
        <v>0</v>
      </c>
      <c r="AO189" s="5">
        <v>0</v>
      </c>
      <c r="AP189" s="5">
        <v>0</v>
      </c>
      <c r="AQ189" s="5">
        <v>1</v>
      </c>
      <c r="AR189" s="5">
        <v>0</v>
      </c>
      <c r="AS189" s="5">
        <v>0</v>
      </c>
      <c r="AT189" s="5">
        <v>1</v>
      </c>
      <c r="AU189" s="5">
        <f t="shared" si="50"/>
        <v>0</v>
      </c>
      <c r="AV189" s="5">
        <f t="shared" si="51"/>
        <v>2</v>
      </c>
      <c r="AW189" s="5">
        <f t="shared" si="52"/>
        <v>1</v>
      </c>
      <c r="AX189" s="5">
        <f t="shared" si="53"/>
        <v>1</v>
      </c>
      <c r="AY189" s="5">
        <f t="shared" si="54"/>
        <v>1</v>
      </c>
      <c r="AZ189" s="5">
        <f t="shared" si="55"/>
        <v>1</v>
      </c>
      <c r="BA189" s="5">
        <f t="shared" si="56"/>
        <v>0</v>
      </c>
      <c r="BB189" s="5">
        <f t="shared" si="57"/>
        <v>0</v>
      </c>
      <c r="BD189">
        <v>1</v>
      </c>
      <c r="BE189">
        <v>8</v>
      </c>
      <c r="BF189">
        <v>7</v>
      </c>
      <c r="BG189">
        <f t="shared" si="58"/>
        <v>16</v>
      </c>
    </row>
    <row r="190" spans="1:59" s="5" customFormat="1" x14ac:dyDescent="0.4">
      <c r="A190" s="5">
        <v>189</v>
      </c>
      <c r="B190" s="28">
        <v>45925</v>
      </c>
      <c r="C190" s="5" t="s">
        <v>13</v>
      </c>
      <c r="H190" s="5">
        <f t="shared" si="49"/>
        <v>0</v>
      </c>
      <c r="I190" s="5">
        <f t="shared" si="59"/>
        <v>0</v>
      </c>
      <c r="J190" s="5">
        <f t="shared" si="60"/>
        <v>0</v>
      </c>
      <c r="K190" s="5">
        <f t="shared" si="61"/>
        <v>0</v>
      </c>
      <c r="L190" s="5">
        <f t="shared" si="62"/>
        <v>0</v>
      </c>
      <c r="M190" s="5">
        <f t="shared" si="63"/>
        <v>0</v>
      </c>
      <c r="N190" s="5">
        <f t="shared" si="64"/>
        <v>0</v>
      </c>
      <c r="O190" s="5">
        <f t="shared" si="65"/>
        <v>0</v>
      </c>
      <c r="Q190" s="3">
        <f>AVERAGE($D$2:$D189)</f>
        <v>512</v>
      </c>
      <c r="R190" s="3">
        <f>AVERAGE($E$2:E190)</f>
        <v>5</v>
      </c>
      <c r="W190" s="86"/>
      <c r="X190" s="25"/>
      <c r="Y190">
        <v>512</v>
      </c>
      <c r="Z190" s="90"/>
      <c r="AA190" s="25"/>
      <c r="AB190" s="25"/>
      <c r="AC190" s="25"/>
      <c r="AD190" s="25"/>
      <c r="AL190">
        <v>189</v>
      </c>
      <c r="AM190" s="27" t="s">
        <v>211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1</v>
      </c>
      <c r="AT190" s="5">
        <v>0</v>
      </c>
      <c r="AU190" s="5">
        <f t="shared" si="50"/>
        <v>0</v>
      </c>
      <c r="AV190" s="5">
        <f t="shared" si="51"/>
        <v>2</v>
      </c>
      <c r="AW190" s="5">
        <f t="shared" si="52"/>
        <v>2</v>
      </c>
      <c r="AX190" s="5">
        <f t="shared" si="53"/>
        <v>2</v>
      </c>
      <c r="AY190" s="5">
        <f t="shared" si="54"/>
        <v>2</v>
      </c>
      <c r="AZ190" s="5">
        <f t="shared" si="55"/>
        <v>2</v>
      </c>
      <c r="BA190" s="5">
        <f t="shared" si="56"/>
        <v>1</v>
      </c>
      <c r="BB190" s="5">
        <f t="shared" si="57"/>
        <v>1</v>
      </c>
      <c r="BD190" s="5">
        <v>1</v>
      </c>
      <c r="BE190" s="5">
        <v>8</v>
      </c>
      <c r="BF190" s="5">
        <v>8</v>
      </c>
      <c r="BG190" s="5">
        <f t="shared" si="58"/>
        <v>17</v>
      </c>
    </row>
    <row r="191" spans="1:59" x14ac:dyDescent="0.4">
      <c r="A191" s="5">
        <v>190</v>
      </c>
      <c r="B191" s="28">
        <v>45926</v>
      </c>
      <c r="C191" s="5" t="s">
        <v>14</v>
      </c>
      <c r="D191" s="5"/>
      <c r="E191" s="5"/>
      <c r="F191" s="5"/>
      <c r="G191" s="5"/>
      <c r="H191" s="5">
        <f t="shared" si="49"/>
        <v>0</v>
      </c>
      <c r="I191" s="5">
        <f t="shared" si="59"/>
        <v>0</v>
      </c>
      <c r="J191" s="5">
        <f t="shared" si="60"/>
        <v>0</v>
      </c>
      <c r="K191" s="5">
        <f t="shared" si="61"/>
        <v>0</v>
      </c>
      <c r="L191" s="5">
        <f t="shared" si="62"/>
        <v>0</v>
      </c>
      <c r="M191" s="5">
        <f t="shared" si="63"/>
        <v>0</v>
      </c>
      <c r="N191" s="5">
        <f t="shared" si="64"/>
        <v>0</v>
      </c>
      <c r="O191" s="5">
        <f t="shared" si="65"/>
        <v>0</v>
      </c>
      <c r="P191" s="5"/>
      <c r="Q191" s="3">
        <f>AVERAGE($D$2:$D190)</f>
        <v>512</v>
      </c>
      <c r="R191" s="3">
        <f>AVERAGE($E$2:E191)</f>
        <v>5</v>
      </c>
      <c r="S191" s="5"/>
      <c r="T191" s="5"/>
      <c r="U191" s="5"/>
      <c r="V191" s="5"/>
      <c r="W191" s="86"/>
      <c r="X191" s="25"/>
      <c r="Y191">
        <v>513</v>
      </c>
      <c r="Z191" s="90"/>
      <c r="AA191" s="25"/>
      <c r="AB191" s="25"/>
      <c r="AC191" s="25"/>
      <c r="AD191" s="25"/>
      <c r="AL191">
        <v>190</v>
      </c>
      <c r="AM191" s="27" t="s">
        <v>212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f t="shared" si="50"/>
        <v>0</v>
      </c>
      <c r="AV191" s="5">
        <f t="shared" si="51"/>
        <v>0</v>
      </c>
      <c r="AW191" s="5">
        <f t="shared" si="52"/>
        <v>0</v>
      </c>
      <c r="AX191" s="5">
        <f t="shared" si="53"/>
        <v>0</v>
      </c>
      <c r="AY191" s="5">
        <f t="shared" si="54"/>
        <v>0</v>
      </c>
      <c r="AZ191" s="5">
        <f t="shared" si="55"/>
        <v>0</v>
      </c>
      <c r="BA191" s="5">
        <f t="shared" si="56"/>
        <v>0</v>
      </c>
      <c r="BB191" s="5">
        <f t="shared" si="57"/>
        <v>0</v>
      </c>
      <c r="BD191">
        <v>1</v>
      </c>
      <c r="BE191">
        <v>8</v>
      </c>
      <c r="BF191">
        <v>9</v>
      </c>
      <c r="BG191" s="5">
        <f t="shared" si="58"/>
        <v>18</v>
      </c>
    </row>
    <row r="192" spans="1:59" x14ac:dyDescent="0.4">
      <c r="A192" s="5">
        <v>191</v>
      </c>
      <c r="B192" s="28">
        <v>45929</v>
      </c>
      <c r="C192" s="5" t="s">
        <v>15</v>
      </c>
      <c r="D192" s="5"/>
      <c r="E192" s="5"/>
      <c r="F192" s="5"/>
      <c r="G192" s="5"/>
      <c r="H192" s="5">
        <f t="shared" si="49"/>
        <v>0</v>
      </c>
      <c r="I192" s="5">
        <f t="shared" si="59"/>
        <v>0</v>
      </c>
      <c r="J192" s="5">
        <f t="shared" si="60"/>
        <v>0</v>
      </c>
      <c r="K192" s="5">
        <f t="shared" si="61"/>
        <v>0</v>
      </c>
      <c r="L192" s="5">
        <f t="shared" si="62"/>
        <v>0</v>
      </c>
      <c r="M192" s="5">
        <f t="shared" si="63"/>
        <v>0</v>
      </c>
      <c r="N192" s="5">
        <f t="shared" si="64"/>
        <v>0</v>
      </c>
      <c r="O192" s="5">
        <f t="shared" si="65"/>
        <v>0</v>
      </c>
      <c r="P192" s="5"/>
      <c r="Q192" s="3">
        <f>AVERAGE($D$2:$D191)</f>
        <v>512</v>
      </c>
      <c r="R192" s="3">
        <f>AVERAGE($E$2:E192)</f>
        <v>5</v>
      </c>
      <c r="S192" s="5"/>
      <c r="T192" s="5"/>
      <c r="U192" s="5"/>
      <c r="V192" s="5"/>
      <c r="W192" s="86"/>
      <c r="X192" s="25"/>
      <c r="Y192">
        <v>514</v>
      </c>
      <c r="Z192" s="90"/>
      <c r="AA192" s="25"/>
      <c r="AB192" s="25"/>
      <c r="AC192" s="25"/>
      <c r="AD192" s="25"/>
      <c r="AL192">
        <v>191</v>
      </c>
      <c r="AM192" s="27" t="s">
        <v>213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1</v>
      </c>
      <c r="AU192" s="5">
        <f t="shared" si="50"/>
        <v>0</v>
      </c>
      <c r="AV192" s="5">
        <f t="shared" si="51"/>
        <v>1</v>
      </c>
      <c r="AW192" s="5">
        <f t="shared" si="52"/>
        <v>0</v>
      </c>
      <c r="AX192" s="5">
        <f t="shared" si="53"/>
        <v>0</v>
      </c>
      <c r="AY192" s="5">
        <f t="shared" si="54"/>
        <v>0</v>
      </c>
      <c r="AZ192" s="5">
        <f t="shared" si="55"/>
        <v>0</v>
      </c>
      <c r="BA192" s="5">
        <f t="shared" si="56"/>
        <v>0</v>
      </c>
      <c r="BB192" s="5">
        <f t="shared" si="57"/>
        <v>0</v>
      </c>
      <c r="BD192">
        <v>1</v>
      </c>
      <c r="BE192">
        <v>9</v>
      </c>
      <c r="BF192">
        <v>0</v>
      </c>
      <c r="BG192">
        <f t="shared" si="58"/>
        <v>10</v>
      </c>
    </row>
    <row r="193" spans="1:59" x14ac:dyDescent="0.4">
      <c r="A193" s="5">
        <v>192</v>
      </c>
      <c r="B193" s="28">
        <v>45930</v>
      </c>
      <c r="C193" s="5" t="s">
        <v>16</v>
      </c>
      <c r="D193" s="5"/>
      <c r="E193" s="5"/>
      <c r="F193" s="5"/>
      <c r="G193" s="5"/>
      <c r="H193" s="5">
        <f t="shared" si="49"/>
        <v>0</v>
      </c>
      <c r="I193" s="5">
        <f t="shared" si="59"/>
        <v>0</v>
      </c>
      <c r="J193" s="5">
        <f t="shared" si="60"/>
        <v>0</v>
      </c>
      <c r="K193" s="5">
        <f t="shared" si="61"/>
        <v>0</v>
      </c>
      <c r="L193" s="5">
        <f t="shared" si="62"/>
        <v>0</v>
      </c>
      <c r="M193" s="5">
        <f t="shared" si="63"/>
        <v>0</v>
      </c>
      <c r="N193" s="5">
        <f t="shared" si="64"/>
        <v>0</v>
      </c>
      <c r="O193" s="5">
        <f t="shared" si="65"/>
        <v>0</v>
      </c>
      <c r="P193" s="5"/>
      <c r="Q193" s="3">
        <f>AVERAGE($D$2:$D192)</f>
        <v>512</v>
      </c>
      <c r="R193" s="3">
        <f>AVERAGE($E$2:E193)</f>
        <v>5</v>
      </c>
      <c r="S193" s="5"/>
      <c r="T193" s="5"/>
      <c r="U193" s="5"/>
      <c r="V193" s="5"/>
      <c r="W193" s="86"/>
      <c r="X193" s="25"/>
      <c r="Y193">
        <v>515</v>
      </c>
      <c r="Z193" s="90"/>
      <c r="AA193" s="25"/>
      <c r="AB193" s="25"/>
      <c r="AC193" s="25"/>
      <c r="AD193" s="25"/>
      <c r="AL193">
        <v>192</v>
      </c>
      <c r="AM193" s="27" t="s">
        <v>214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f t="shared" si="50"/>
        <v>0</v>
      </c>
      <c r="AV193" s="5">
        <f t="shared" si="51"/>
        <v>1</v>
      </c>
      <c r="AW193" s="5">
        <f t="shared" si="52"/>
        <v>1</v>
      </c>
      <c r="AX193" s="5">
        <f t="shared" si="53"/>
        <v>1</v>
      </c>
      <c r="AY193" s="5">
        <f t="shared" si="54"/>
        <v>0</v>
      </c>
      <c r="AZ193" s="5">
        <f t="shared" si="55"/>
        <v>0</v>
      </c>
      <c r="BA193" s="5">
        <f t="shared" si="56"/>
        <v>0</v>
      </c>
      <c r="BB193" s="5">
        <f t="shared" si="57"/>
        <v>0</v>
      </c>
      <c r="BD193">
        <v>1</v>
      </c>
      <c r="BE193">
        <v>9</v>
      </c>
      <c r="BF193">
        <v>1</v>
      </c>
      <c r="BG193">
        <f t="shared" si="58"/>
        <v>11</v>
      </c>
    </row>
    <row r="194" spans="1:59" x14ac:dyDescent="0.4">
      <c r="A194" s="5">
        <v>193</v>
      </c>
      <c r="B194" s="28">
        <v>45931</v>
      </c>
      <c r="C194" s="5" t="s">
        <v>12</v>
      </c>
      <c r="D194" s="5"/>
      <c r="E194" s="5"/>
      <c r="F194" s="5"/>
      <c r="G194" s="5"/>
      <c r="H194" s="5">
        <f t="shared" si="49"/>
        <v>0</v>
      </c>
      <c r="I194" s="5">
        <f t="shared" si="59"/>
        <v>0</v>
      </c>
      <c r="J194" s="5">
        <f t="shared" si="60"/>
        <v>0</v>
      </c>
      <c r="K194" s="5">
        <f t="shared" si="61"/>
        <v>0</v>
      </c>
      <c r="L194" s="5">
        <f t="shared" si="62"/>
        <v>0</v>
      </c>
      <c r="M194" s="5">
        <f t="shared" si="63"/>
        <v>0</v>
      </c>
      <c r="N194" s="5">
        <f t="shared" si="64"/>
        <v>0</v>
      </c>
      <c r="O194" s="5">
        <f t="shared" si="65"/>
        <v>0</v>
      </c>
      <c r="P194" s="5"/>
      <c r="Q194" s="3">
        <f>AVERAGE($D$2:$D193)</f>
        <v>512</v>
      </c>
      <c r="R194" s="3">
        <f>AVERAGE($E$2:E194)</f>
        <v>5</v>
      </c>
      <c r="S194" s="5"/>
      <c r="T194" s="5"/>
      <c r="U194" s="5"/>
      <c r="V194" s="5"/>
      <c r="W194" s="86"/>
      <c r="X194" s="25"/>
      <c r="Y194">
        <v>516</v>
      </c>
      <c r="Z194" s="90"/>
      <c r="AA194" s="25"/>
      <c r="AB194" s="25"/>
      <c r="AC194" s="25"/>
      <c r="AD194" s="25"/>
      <c r="AL194">
        <v>193</v>
      </c>
      <c r="AM194" s="27" t="s">
        <v>215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f t="shared" si="50"/>
        <v>0</v>
      </c>
      <c r="AV194" s="5">
        <f t="shared" si="51"/>
        <v>0</v>
      </c>
      <c r="AW194" s="5">
        <f t="shared" si="52"/>
        <v>0</v>
      </c>
      <c r="AX194" s="5">
        <f t="shared" si="53"/>
        <v>0</v>
      </c>
      <c r="AY194" s="5">
        <f t="shared" si="54"/>
        <v>0</v>
      </c>
      <c r="AZ194" s="5">
        <f t="shared" si="55"/>
        <v>0</v>
      </c>
      <c r="BA194" s="5">
        <f t="shared" si="56"/>
        <v>0</v>
      </c>
      <c r="BB194" s="5">
        <f t="shared" si="57"/>
        <v>0</v>
      </c>
      <c r="BD194">
        <v>1</v>
      </c>
      <c r="BE194">
        <v>9</v>
      </c>
      <c r="BF194">
        <v>2</v>
      </c>
      <c r="BG194">
        <f t="shared" si="58"/>
        <v>12</v>
      </c>
    </row>
    <row r="195" spans="1:59" x14ac:dyDescent="0.4">
      <c r="A195" s="5">
        <v>194</v>
      </c>
      <c r="B195" s="28">
        <v>45932</v>
      </c>
      <c r="C195" s="5" t="s">
        <v>13</v>
      </c>
      <c r="D195" s="5"/>
      <c r="E195" s="5"/>
      <c r="F195" s="5"/>
      <c r="G195" s="5"/>
      <c r="H195" s="5">
        <f t="shared" ref="H195:H258" si="66">COUNTIFS($AN$2:$AN$1001,"="&amp;D195,$AW$2:$AW$1001,"=7")</f>
        <v>0</v>
      </c>
      <c r="I195" s="5">
        <f t="shared" si="59"/>
        <v>0</v>
      </c>
      <c r="J195" s="5">
        <f t="shared" si="60"/>
        <v>0</v>
      </c>
      <c r="K195" s="5">
        <f t="shared" si="61"/>
        <v>0</v>
      </c>
      <c r="L195" s="5">
        <f t="shared" si="62"/>
        <v>0</v>
      </c>
      <c r="M195" s="5">
        <f t="shared" si="63"/>
        <v>0</v>
      </c>
      <c r="N195" s="5">
        <f t="shared" si="64"/>
        <v>0</v>
      </c>
      <c r="O195" s="5">
        <f t="shared" si="65"/>
        <v>0</v>
      </c>
      <c r="P195" s="5"/>
      <c r="Q195" s="3">
        <f>AVERAGE($D$2:$D194)</f>
        <v>512</v>
      </c>
      <c r="R195" s="3">
        <f>AVERAGE($E$2:E195)</f>
        <v>5</v>
      </c>
      <c r="S195" s="5"/>
      <c r="T195" s="5"/>
      <c r="U195" s="5"/>
      <c r="V195" s="5"/>
      <c r="W195" s="86"/>
      <c r="X195" s="25"/>
      <c r="Y195">
        <v>517</v>
      </c>
      <c r="Z195" s="90"/>
      <c r="AA195" s="25"/>
      <c r="AB195" s="25"/>
      <c r="AC195" s="25"/>
      <c r="AD195" s="25"/>
      <c r="AL195">
        <v>194</v>
      </c>
      <c r="AM195" s="27" t="s">
        <v>216</v>
      </c>
      <c r="AN195" s="5">
        <v>2</v>
      </c>
      <c r="AO195" s="5">
        <v>1</v>
      </c>
      <c r="AP195" s="5">
        <v>0</v>
      </c>
      <c r="AQ195" s="5">
        <v>0</v>
      </c>
      <c r="AR195" s="5">
        <v>1</v>
      </c>
      <c r="AS195" s="5">
        <v>0</v>
      </c>
      <c r="AT195" s="5">
        <v>0</v>
      </c>
      <c r="AU195" s="5">
        <f t="shared" ref="AU195:AU258" si="67">COUNTIFS($D$2:$D$259,AM195)</f>
        <v>0</v>
      </c>
      <c r="AV195" s="5">
        <f t="shared" ref="AV195:AV258" si="68">SUM(AN195:AT195)</f>
        <v>4</v>
      </c>
      <c r="AW195" s="5">
        <f t="shared" ref="AW195:AW258" si="69">SUM(AN195:AS195)</f>
        <v>4</v>
      </c>
      <c r="AX195" s="5">
        <f t="shared" ref="AX195:AX258" si="70">SUM(AO195:AS195)</f>
        <v>2</v>
      </c>
      <c r="AY195" s="5">
        <f t="shared" ref="AY195:AY258" si="71">SUM(AP195:AS195)</f>
        <v>1</v>
      </c>
      <c r="AZ195" s="5">
        <f t="shared" ref="AZ195:AZ258" si="72">SUM(AQ195:AS195)</f>
        <v>1</v>
      </c>
      <c r="BA195" s="5">
        <f t="shared" ref="BA195:BA258" si="73">SUM(AR195:AS195)</f>
        <v>1</v>
      </c>
      <c r="BB195" s="5">
        <f t="shared" ref="BB195:BB258" si="74">SUM(AS195)</f>
        <v>0</v>
      </c>
      <c r="BD195">
        <v>1</v>
      </c>
      <c r="BE195">
        <v>9</v>
      </c>
      <c r="BF195">
        <v>3</v>
      </c>
      <c r="BG195">
        <f t="shared" si="58"/>
        <v>13</v>
      </c>
    </row>
    <row r="196" spans="1:59" x14ac:dyDescent="0.4">
      <c r="A196" s="5">
        <v>195</v>
      </c>
      <c r="B196" s="28">
        <v>45933</v>
      </c>
      <c r="C196" s="5" t="s">
        <v>14</v>
      </c>
      <c r="D196" s="5"/>
      <c r="E196" s="5"/>
      <c r="F196" s="5"/>
      <c r="G196" s="5"/>
      <c r="H196" s="5">
        <f t="shared" si="66"/>
        <v>0</v>
      </c>
      <c r="I196" s="5">
        <f t="shared" si="59"/>
        <v>0</v>
      </c>
      <c r="J196" s="5">
        <f t="shared" si="60"/>
        <v>0</v>
      </c>
      <c r="K196" s="5">
        <f t="shared" si="61"/>
        <v>0</v>
      </c>
      <c r="L196" s="5">
        <f t="shared" si="62"/>
        <v>0</v>
      </c>
      <c r="M196" s="5">
        <f t="shared" si="63"/>
        <v>0</v>
      </c>
      <c r="N196" s="5">
        <f t="shared" si="64"/>
        <v>0</v>
      </c>
      <c r="O196" s="5">
        <f t="shared" si="65"/>
        <v>0</v>
      </c>
      <c r="P196" s="5"/>
      <c r="Q196" s="3">
        <f>AVERAGE($D$2:$D195)</f>
        <v>512</v>
      </c>
      <c r="R196" s="3">
        <f>AVERAGE($E$2:E196)</f>
        <v>5</v>
      </c>
      <c r="S196" s="5"/>
      <c r="T196" s="5"/>
      <c r="U196" s="5"/>
      <c r="V196" s="5"/>
      <c r="W196" s="86"/>
      <c r="X196" s="25"/>
      <c r="Y196">
        <v>518</v>
      </c>
      <c r="Z196" s="90"/>
      <c r="AA196" s="25"/>
      <c r="AB196" s="25"/>
      <c r="AC196" s="25"/>
      <c r="AD196" s="25"/>
      <c r="AL196">
        <v>195</v>
      </c>
      <c r="AM196" s="27" t="s">
        <v>217</v>
      </c>
      <c r="AN196" s="5">
        <v>0</v>
      </c>
      <c r="AO196" s="5">
        <v>0</v>
      </c>
      <c r="AP196" s="5">
        <v>0</v>
      </c>
      <c r="AQ196" s="5">
        <v>0</v>
      </c>
      <c r="AR196" s="5">
        <v>2</v>
      </c>
      <c r="AS196" s="5">
        <v>0</v>
      </c>
      <c r="AT196" s="5">
        <v>0</v>
      </c>
      <c r="AU196" s="5">
        <f t="shared" si="67"/>
        <v>0</v>
      </c>
      <c r="AV196" s="5">
        <f t="shared" si="68"/>
        <v>2</v>
      </c>
      <c r="AW196" s="5">
        <f t="shared" si="69"/>
        <v>2</v>
      </c>
      <c r="AX196" s="5">
        <f t="shared" si="70"/>
        <v>2</v>
      </c>
      <c r="AY196" s="5">
        <f t="shared" si="71"/>
        <v>2</v>
      </c>
      <c r="AZ196" s="5">
        <f t="shared" si="72"/>
        <v>2</v>
      </c>
      <c r="BA196" s="5">
        <f t="shared" si="73"/>
        <v>2</v>
      </c>
      <c r="BB196" s="5">
        <f t="shared" si="74"/>
        <v>0</v>
      </c>
      <c r="BD196">
        <v>1</v>
      </c>
      <c r="BE196">
        <v>9</v>
      </c>
      <c r="BF196">
        <v>4</v>
      </c>
      <c r="BG196">
        <f t="shared" si="58"/>
        <v>14</v>
      </c>
    </row>
    <row r="197" spans="1:59" x14ac:dyDescent="0.4">
      <c r="A197" s="5">
        <v>196</v>
      </c>
      <c r="B197" s="28">
        <v>45936</v>
      </c>
      <c r="C197" s="5" t="s">
        <v>15</v>
      </c>
      <c r="D197" s="5"/>
      <c r="E197" s="5"/>
      <c r="F197" s="5"/>
      <c r="G197" s="5"/>
      <c r="H197" s="5">
        <f t="shared" si="66"/>
        <v>0</v>
      </c>
      <c r="I197" s="5">
        <f t="shared" si="59"/>
        <v>0</v>
      </c>
      <c r="J197" s="5">
        <f t="shared" si="60"/>
        <v>0</v>
      </c>
      <c r="K197" s="5">
        <f t="shared" si="61"/>
        <v>0</v>
      </c>
      <c r="L197" s="5">
        <f t="shared" si="62"/>
        <v>0</v>
      </c>
      <c r="M197" s="5">
        <f t="shared" si="63"/>
        <v>0</v>
      </c>
      <c r="N197" s="5">
        <f t="shared" si="64"/>
        <v>0</v>
      </c>
      <c r="O197" s="5">
        <f t="shared" si="65"/>
        <v>0</v>
      </c>
      <c r="P197" s="5"/>
      <c r="Q197" s="3">
        <f>AVERAGE($D$2:$D196)</f>
        <v>512</v>
      </c>
      <c r="R197" s="3">
        <f>AVERAGE($E$2:E197)</f>
        <v>5</v>
      </c>
      <c r="S197" s="5"/>
      <c r="T197" s="5"/>
      <c r="U197" s="5"/>
      <c r="V197" s="5"/>
      <c r="W197" s="86"/>
      <c r="X197" s="25"/>
      <c r="Y197">
        <v>519</v>
      </c>
      <c r="Z197" s="90"/>
      <c r="AA197" s="25"/>
      <c r="AB197" s="25"/>
      <c r="AC197" s="25"/>
      <c r="AD197" s="25"/>
      <c r="AL197">
        <v>196</v>
      </c>
      <c r="AM197" s="27" t="s">
        <v>218</v>
      </c>
      <c r="AN197" s="5">
        <v>0</v>
      </c>
      <c r="AO197" s="5">
        <v>1</v>
      </c>
      <c r="AP197" s="5">
        <v>1</v>
      </c>
      <c r="AQ197" s="5">
        <v>0</v>
      </c>
      <c r="AR197" s="5">
        <v>0</v>
      </c>
      <c r="AS197" s="5">
        <v>0</v>
      </c>
      <c r="AT197" s="5">
        <v>0</v>
      </c>
      <c r="AU197" s="5">
        <f t="shared" si="67"/>
        <v>0</v>
      </c>
      <c r="AV197" s="5">
        <f t="shared" si="68"/>
        <v>2</v>
      </c>
      <c r="AW197" s="5">
        <f t="shared" si="69"/>
        <v>2</v>
      </c>
      <c r="AX197" s="5">
        <f t="shared" si="70"/>
        <v>2</v>
      </c>
      <c r="AY197" s="5">
        <f t="shared" si="71"/>
        <v>1</v>
      </c>
      <c r="AZ197" s="5">
        <f t="shared" si="72"/>
        <v>0</v>
      </c>
      <c r="BA197" s="5">
        <f t="shared" si="73"/>
        <v>0</v>
      </c>
      <c r="BB197" s="5">
        <f t="shared" si="74"/>
        <v>0</v>
      </c>
      <c r="BD197">
        <v>1</v>
      </c>
      <c r="BE197">
        <v>9</v>
      </c>
      <c r="BF197">
        <v>5</v>
      </c>
      <c r="BG197">
        <f t="shared" si="58"/>
        <v>15</v>
      </c>
    </row>
    <row r="198" spans="1:59" x14ac:dyDescent="0.4">
      <c r="A198" s="5">
        <v>197</v>
      </c>
      <c r="B198" s="28">
        <v>45937</v>
      </c>
      <c r="C198" s="5" t="s">
        <v>16</v>
      </c>
      <c r="D198" s="5"/>
      <c r="E198" s="5"/>
      <c r="F198" s="5"/>
      <c r="G198" s="5"/>
      <c r="H198" s="5">
        <f t="shared" si="66"/>
        <v>0</v>
      </c>
      <c r="I198" s="5">
        <f t="shared" si="59"/>
        <v>0</v>
      </c>
      <c r="J198" s="5">
        <f t="shared" si="60"/>
        <v>0</v>
      </c>
      <c r="K198" s="5">
        <f t="shared" si="61"/>
        <v>0</v>
      </c>
      <c r="L198" s="5">
        <f t="shared" si="62"/>
        <v>0</v>
      </c>
      <c r="M198" s="5">
        <f t="shared" si="63"/>
        <v>0</v>
      </c>
      <c r="N198" s="5">
        <f t="shared" si="64"/>
        <v>0</v>
      </c>
      <c r="O198" s="5">
        <f t="shared" si="65"/>
        <v>0</v>
      </c>
      <c r="P198" s="5"/>
      <c r="Q198" s="3">
        <f>AVERAGE($D$2:$D197)</f>
        <v>512</v>
      </c>
      <c r="R198" s="3">
        <f>AVERAGE($E$2:E198)</f>
        <v>5</v>
      </c>
      <c r="S198" s="5"/>
      <c r="T198" s="5"/>
      <c r="U198" s="5"/>
      <c r="V198" s="5"/>
      <c r="W198" s="86"/>
      <c r="X198" s="25"/>
      <c r="Y198">
        <v>520</v>
      </c>
      <c r="Z198" s="90"/>
      <c r="AA198" s="25"/>
      <c r="AB198" s="25"/>
      <c r="AC198" s="25"/>
      <c r="AD198" s="25"/>
      <c r="AL198">
        <v>197</v>
      </c>
      <c r="AM198" s="27" t="s">
        <v>219</v>
      </c>
      <c r="AN198" s="5">
        <v>2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>
        <v>0</v>
      </c>
      <c r="AU198" s="5">
        <f t="shared" si="67"/>
        <v>0</v>
      </c>
      <c r="AV198" s="5">
        <f t="shared" si="68"/>
        <v>3</v>
      </c>
      <c r="AW198" s="5">
        <f t="shared" si="69"/>
        <v>3</v>
      </c>
      <c r="AX198" s="5">
        <f t="shared" si="70"/>
        <v>1</v>
      </c>
      <c r="AY198" s="5">
        <f t="shared" si="71"/>
        <v>1</v>
      </c>
      <c r="AZ198" s="5">
        <f t="shared" si="72"/>
        <v>1</v>
      </c>
      <c r="BA198" s="5">
        <f t="shared" si="73"/>
        <v>0</v>
      </c>
      <c r="BB198" s="5">
        <f t="shared" si="74"/>
        <v>0</v>
      </c>
      <c r="BD198">
        <v>1</v>
      </c>
      <c r="BE198">
        <v>9</v>
      </c>
      <c r="BF198">
        <v>6</v>
      </c>
      <c r="BG198">
        <f t="shared" ref="BG198:BG261" si="75">SUM(BD198:BF198)</f>
        <v>16</v>
      </c>
    </row>
    <row r="199" spans="1:59" x14ac:dyDescent="0.4">
      <c r="A199" s="5">
        <v>198</v>
      </c>
      <c r="B199" s="28">
        <v>45938</v>
      </c>
      <c r="C199" s="5" t="s">
        <v>12</v>
      </c>
      <c r="D199" s="5"/>
      <c r="E199" s="5"/>
      <c r="F199" s="5"/>
      <c r="G199" s="5"/>
      <c r="H199" s="5">
        <f t="shared" si="66"/>
        <v>0</v>
      </c>
      <c r="I199" s="5">
        <f t="shared" si="59"/>
        <v>0</v>
      </c>
      <c r="J199" s="5">
        <f t="shared" si="60"/>
        <v>0</v>
      </c>
      <c r="K199" s="5">
        <f t="shared" si="61"/>
        <v>0</v>
      </c>
      <c r="L199" s="5">
        <f t="shared" si="62"/>
        <v>0</v>
      </c>
      <c r="M199" s="5">
        <f t="shared" si="63"/>
        <v>0</v>
      </c>
      <c r="N199" s="5">
        <f t="shared" si="64"/>
        <v>0</v>
      </c>
      <c r="O199" s="5">
        <f t="shared" si="65"/>
        <v>0</v>
      </c>
      <c r="P199" s="5"/>
      <c r="Q199" s="3">
        <f>AVERAGE($D$2:$D198)</f>
        <v>512</v>
      </c>
      <c r="R199" s="3">
        <f>AVERAGE($E$2:E199)</f>
        <v>5</v>
      </c>
      <c r="S199" s="5"/>
      <c r="T199" s="5"/>
      <c r="U199" s="5"/>
      <c r="V199" s="5"/>
      <c r="W199" s="86"/>
      <c r="X199" s="25"/>
      <c r="Y199">
        <v>521</v>
      </c>
      <c r="Z199" s="90"/>
      <c r="AA199" s="25"/>
      <c r="AB199" s="25"/>
      <c r="AC199" s="95"/>
      <c r="AD199" s="25"/>
      <c r="AL199">
        <v>198</v>
      </c>
      <c r="AM199" s="27" t="s">
        <v>220</v>
      </c>
      <c r="AN199" s="5">
        <v>0</v>
      </c>
      <c r="AO199" s="5">
        <v>0</v>
      </c>
      <c r="AP199" s="5">
        <v>1</v>
      </c>
      <c r="AQ199" s="5">
        <v>1</v>
      </c>
      <c r="AR199" s="5">
        <v>0</v>
      </c>
      <c r="AS199" s="5">
        <v>0</v>
      </c>
      <c r="AT199" s="5">
        <v>0</v>
      </c>
      <c r="AU199" s="5">
        <f t="shared" si="67"/>
        <v>0</v>
      </c>
      <c r="AV199" s="5">
        <f t="shared" si="68"/>
        <v>2</v>
      </c>
      <c r="AW199" s="5">
        <f t="shared" si="69"/>
        <v>2</v>
      </c>
      <c r="AX199" s="5">
        <f t="shared" si="70"/>
        <v>2</v>
      </c>
      <c r="AY199" s="5">
        <f t="shared" si="71"/>
        <v>2</v>
      </c>
      <c r="AZ199" s="5">
        <f t="shared" si="72"/>
        <v>1</v>
      </c>
      <c r="BA199" s="5">
        <f t="shared" si="73"/>
        <v>0</v>
      </c>
      <c r="BB199" s="5">
        <f t="shared" si="74"/>
        <v>0</v>
      </c>
      <c r="BD199">
        <v>1</v>
      </c>
      <c r="BE199">
        <v>9</v>
      </c>
      <c r="BF199">
        <v>7</v>
      </c>
      <c r="BG199">
        <f t="shared" si="75"/>
        <v>17</v>
      </c>
    </row>
    <row r="200" spans="1:59" x14ac:dyDescent="0.4">
      <c r="A200" s="5">
        <v>199</v>
      </c>
      <c r="B200" s="28">
        <v>45939</v>
      </c>
      <c r="C200" s="5" t="s">
        <v>13</v>
      </c>
      <c r="D200" s="5"/>
      <c r="E200" s="5"/>
      <c r="F200" s="5"/>
      <c r="G200" s="5"/>
      <c r="H200" s="5">
        <f t="shared" si="66"/>
        <v>0</v>
      </c>
      <c r="I200" s="5">
        <f t="shared" si="59"/>
        <v>0</v>
      </c>
      <c r="J200" s="5">
        <f t="shared" si="60"/>
        <v>0</v>
      </c>
      <c r="K200" s="5">
        <f t="shared" si="61"/>
        <v>0</v>
      </c>
      <c r="L200" s="5">
        <f t="shared" si="62"/>
        <v>0</v>
      </c>
      <c r="M200" s="5">
        <f t="shared" si="63"/>
        <v>0</v>
      </c>
      <c r="N200" s="5">
        <f t="shared" si="64"/>
        <v>0</v>
      </c>
      <c r="O200" s="5">
        <f t="shared" si="65"/>
        <v>0</v>
      </c>
      <c r="P200" s="5"/>
      <c r="Q200" s="3">
        <f>AVERAGE($D$2:$D199)</f>
        <v>512</v>
      </c>
      <c r="R200" s="3">
        <f>AVERAGE($E$2:E200)</f>
        <v>5</v>
      </c>
      <c r="S200" s="5"/>
      <c r="T200" s="5"/>
      <c r="U200" s="5"/>
      <c r="V200" s="5"/>
      <c r="W200" s="86"/>
      <c r="X200" s="25"/>
      <c r="Y200">
        <v>522</v>
      </c>
      <c r="Z200" s="90"/>
      <c r="AA200" s="25"/>
      <c r="AB200" s="25"/>
      <c r="AC200" s="25"/>
      <c r="AD200" s="25"/>
      <c r="AL200">
        <v>199</v>
      </c>
      <c r="AM200" s="27" t="s">
        <v>221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f t="shared" si="67"/>
        <v>0</v>
      </c>
      <c r="AV200" s="5">
        <f t="shared" si="68"/>
        <v>0</v>
      </c>
      <c r="AW200" s="5">
        <f t="shared" si="69"/>
        <v>0</v>
      </c>
      <c r="AX200" s="5">
        <f t="shared" si="70"/>
        <v>0</v>
      </c>
      <c r="AY200" s="5">
        <f t="shared" si="71"/>
        <v>0</v>
      </c>
      <c r="AZ200" s="5">
        <f t="shared" si="72"/>
        <v>0</v>
      </c>
      <c r="BA200" s="5">
        <f t="shared" si="73"/>
        <v>0</v>
      </c>
      <c r="BB200" s="5">
        <f t="shared" si="74"/>
        <v>0</v>
      </c>
      <c r="BD200">
        <v>1</v>
      </c>
      <c r="BE200">
        <v>9</v>
      </c>
      <c r="BF200">
        <v>8</v>
      </c>
      <c r="BG200">
        <f t="shared" si="75"/>
        <v>18</v>
      </c>
    </row>
    <row r="201" spans="1:59" x14ac:dyDescent="0.4">
      <c r="A201" s="5">
        <v>200</v>
      </c>
      <c r="B201" s="28">
        <v>45940</v>
      </c>
      <c r="C201" s="5" t="s">
        <v>14</v>
      </c>
      <c r="D201" s="5"/>
      <c r="E201" s="5"/>
      <c r="F201" s="5"/>
      <c r="G201" s="5"/>
      <c r="H201" s="5">
        <f t="shared" si="66"/>
        <v>0</v>
      </c>
      <c r="I201" s="5">
        <f t="shared" si="59"/>
        <v>0</v>
      </c>
      <c r="J201" s="5">
        <f t="shared" si="60"/>
        <v>0</v>
      </c>
      <c r="K201" s="5">
        <f t="shared" si="61"/>
        <v>0</v>
      </c>
      <c r="L201" s="5">
        <f t="shared" si="62"/>
        <v>0</v>
      </c>
      <c r="M201" s="5">
        <f t="shared" si="63"/>
        <v>0</v>
      </c>
      <c r="N201" s="5">
        <f t="shared" si="64"/>
        <v>0</v>
      </c>
      <c r="O201" s="5">
        <f t="shared" si="65"/>
        <v>0</v>
      </c>
      <c r="P201" s="5"/>
      <c r="Q201" s="3">
        <f>AVERAGE($D$2:$D200)</f>
        <v>512</v>
      </c>
      <c r="R201" s="3">
        <f>AVERAGE($E$2:E201)</f>
        <v>5</v>
      </c>
      <c r="S201" s="5"/>
      <c r="T201" s="5"/>
      <c r="U201" s="5"/>
      <c r="V201" s="5"/>
      <c r="W201" s="86"/>
      <c r="X201" s="25"/>
      <c r="Y201">
        <v>523</v>
      </c>
      <c r="Z201" s="90"/>
      <c r="AA201" s="25"/>
      <c r="AB201" s="94"/>
      <c r="AC201" s="25"/>
      <c r="AD201" s="25"/>
      <c r="AL201">
        <v>200</v>
      </c>
      <c r="AM201" s="27" t="s">
        <v>222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1</v>
      </c>
      <c r="AU201" s="5">
        <f t="shared" si="67"/>
        <v>0</v>
      </c>
      <c r="AV201" s="5">
        <f t="shared" si="68"/>
        <v>2</v>
      </c>
      <c r="AW201" s="5">
        <f t="shared" si="69"/>
        <v>1</v>
      </c>
      <c r="AX201" s="5">
        <f t="shared" si="70"/>
        <v>1</v>
      </c>
      <c r="AY201" s="5">
        <f t="shared" si="71"/>
        <v>1</v>
      </c>
      <c r="AZ201" s="5">
        <f t="shared" si="72"/>
        <v>1</v>
      </c>
      <c r="BA201" s="5">
        <f t="shared" si="73"/>
        <v>1</v>
      </c>
      <c r="BB201" s="5">
        <f t="shared" si="74"/>
        <v>1</v>
      </c>
      <c r="BD201">
        <v>1</v>
      </c>
      <c r="BE201">
        <v>9</v>
      </c>
      <c r="BF201">
        <v>9</v>
      </c>
      <c r="BG201" s="10">
        <f t="shared" si="75"/>
        <v>19</v>
      </c>
    </row>
    <row r="202" spans="1:59" x14ac:dyDescent="0.4">
      <c r="A202" s="5">
        <v>201</v>
      </c>
      <c r="B202" s="28">
        <v>45943</v>
      </c>
      <c r="C202" s="5" t="s">
        <v>15</v>
      </c>
      <c r="D202" s="5"/>
      <c r="E202" s="5"/>
      <c r="F202" s="5"/>
      <c r="G202" s="5"/>
      <c r="H202" s="5">
        <f t="shared" si="66"/>
        <v>0</v>
      </c>
      <c r="I202" s="5">
        <f t="shared" si="59"/>
        <v>0</v>
      </c>
      <c r="J202" s="5">
        <f t="shared" si="60"/>
        <v>0</v>
      </c>
      <c r="K202" s="5">
        <f t="shared" si="61"/>
        <v>0</v>
      </c>
      <c r="L202" s="5">
        <f t="shared" si="62"/>
        <v>0</v>
      </c>
      <c r="M202" s="5">
        <f t="shared" si="63"/>
        <v>0</v>
      </c>
      <c r="N202" s="5">
        <f t="shared" si="64"/>
        <v>0</v>
      </c>
      <c r="O202" s="5">
        <f t="shared" si="65"/>
        <v>0</v>
      </c>
      <c r="P202" s="5"/>
      <c r="Q202" s="3">
        <f>AVERAGE($D$2:$D201)</f>
        <v>512</v>
      </c>
      <c r="R202" s="3">
        <f>AVERAGE($E$2:E202)</f>
        <v>5</v>
      </c>
      <c r="S202" s="5"/>
      <c r="T202" s="5"/>
      <c r="U202" s="5"/>
      <c r="V202" s="5"/>
      <c r="W202" s="86"/>
      <c r="X202" s="25"/>
      <c r="Y202">
        <v>524</v>
      </c>
      <c r="Z202" s="90"/>
      <c r="AA202" s="25"/>
      <c r="AB202" s="25"/>
      <c r="AC202" s="25"/>
      <c r="AD202" s="25"/>
      <c r="AL202">
        <v>201</v>
      </c>
      <c r="AM202" s="27" t="s">
        <v>223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f t="shared" si="67"/>
        <v>0</v>
      </c>
      <c r="AV202" s="5">
        <f t="shared" si="68"/>
        <v>0</v>
      </c>
      <c r="AW202" s="5">
        <f t="shared" si="69"/>
        <v>0</v>
      </c>
      <c r="AX202" s="5">
        <f t="shared" si="70"/>
        <v>0</v>
      </c>
      <c r="AY202" s="5">
        <f t="shared" si="71"/>
        <v>0</v>
      </c>
      <c r="AZ202" s="5">
        <f t="shared" si="72"/>
        <v>0</v>
      </c>
      <c r="BA202" s="5">
        <f t="shared" si="73"/>
        <v>0</v>
      </c>
      <c r="BB202" s="5">
        <f t="shared" si="74"/>
        <v>0</v>
      </c>
      <c r="BD202">
        <v>2</v>
      </c>
      <c r="BE202">
        <v>0</v>
      </c>
      <c r="BF202">
        <v>0</v>
      </c>
      <c r="BG202">
        <f t="shared" si="75"/>
        <v>2</v>
      </c>
    </row>
    <row r="203" spans="1:59" x14ac:dyDescent="0.4">
      <c r="A203" s="5">
        <v>202</v>
      </c>
      <c r="B203" s="28">
        <v>45944</v>
      </c>
      <c r="C203" s="5" t="s">
        <v>16</v>
      </c>
      <c r="D203" s="5"/>
      <c r="E203" s="5"/>
      <c r="F203" s="5"/>
      <c r="G203" s="5"/>
      <c r="H203" s="5">
        <f t="shared" si="66"/>
        <v>0</v>
      </c>
      <c r="I203" s="5">
        <f t="shared" si="59"/>
        <v>0</v>
      </c>
      <c r="J203" s="5">
        <f t="shared" si="60"/>
        <v>0</v>
      </c>
      <c r="K203" s="5">
        <f t="shared" si="61"/>
        <v>0</v>
      </c>
      <c r="L203" s="5">
        <f t="shared" si="62"/>
        <v>0</v>
      </c>
      <c r="M203" s="5">
        <f t="shared" si="63"/>
        <v>0</v>
      </c>
      <c r="N203" s="5">
        <f t="shared" si="64"/>
        <v>0</v>
      </c>
      <c r="O203" s="5">
        <f t="shared" si="65"/>
        <v>0</v>
      </c>
      <c r="P203" s="5"/>
      <c r="Q203" s="3">
        <f>AVERAGE($D$2:$D202)</f>
        <v>512</v>
      </c>
      <c r="R203" s="3">
        <f>AVERAGE($E$2:E203)</f>
        <v>5</v>
      </c>
      <c r="S203" s="5"/>
      <c r="T203" s="5"/>
      <c r="U203" s="5"/>
      <c r="V203" s="5"/>
      <c r="W203" s="86"/>
      <c r="X203" s="25"/>
      <c r="Y203">
        <v>525</v>
      </c>
      <c r="Z203" s="90"/>
      <c r="AA203" s="25"/>
      <c r="AB203" s="25"/>
      <c r="AC203" s="25"/>
      <c r="AD203" s="25"/>
      <c r="AL203">
        <v>202</v>
      </c>
      <c r="AM203" s="27" t="s">
        <v>224</v>
      </c>
      <c r="AN203" s="5">
        <v>0</v>
      </c>
      <c r="AO203" s="5">
        <v>0</v>
      </c>
      <c r="AP203" s="5">
        <v>1</v>
      </c>
      <c r="AQ203" s="5">
        <v>0</v>
      </c>
      <c r="AR203" s="5">
        <v>1</v>
      </c>
      <c r="AS203" s="5">
        <v>0</v>
      </c>
      <c r="AT203" s="5">
        <v>0</v>
      </c>
      <c r="AU203" s="5">
        <f t="shared" si="67"/>
        <v>0</v>
      </c>
      <c r="AV203" s="5">
        <f t="shared" si="68"/>
        <v>2</v>
      </c>
      <c r="AW203" s="5">
        <f t="shared" si="69"/>
        <v>2</v>
      </c>
      <c r="AX203" s="5">
        <f t="shared" si="70"/>
        <v>2</v>
      </c>
      <c r="AY203" s="5">
        <f t="shared" si="71"/>
        <v>2</v>
      </c>
      <c r="AZ203" s="5">
        <f t="shared" si="72"/>
        <v>1</v>
      </c>
      <c r="BA203" s="5">
        <f t="shared" si="73"/>
        <v>1</v>
      </c>
      <c r="BB203" s="5">
        <f t="shared" si="74"/>
        <v>0</v>
      </c>
      <c r="BD203">
        <v>2</v>
      </c>
      <c r="BE203">
        <v>0</v>
      </c>
      <c r="BF203">
        <v>1</v>
      </c>
      <c r="BG203">
        <f t="shared" si="75"/>
        <v>3</v>
      </c>
    </row>
    <row r="204" spans="1:59" x14ac:dyDescent="0.4">
      <c r="A204" s="5">
        <v>203</v>
      </c>
      <c r="B204" s="28">
        <v>45945</v>
      </c>
      <c r="C204" s="5" t="s">
        <v>12</v>
      </c>
      <c r="D204" s="5"/>
      <c r="E204" s="5"/>
      <c r="F204" s="5"/>
      <c r="G204" s="5"/>
      <c r="H204" s="5">
        <f t="shared" si="66"/>
        <v>0</v>
      </c>
      <c r="I204" s="5">
        <f t="shared" si="59"/>
        <v>0</v>
      </c>
      <c r="J204" s="5">
        <f t="shared" si="60"/>
        <v>0</v>
      </c>
      <c r="K204" s="5">
        <f t="shared" si="61"/>
        <v>0</v>
      </c>
      <c r="L204" s="5">
        <f t="shared" si="62"/>
        <v>0</v>
      </c>
      <c r="M204" s="5">
        <f t="shared" si="63"/>
        <v>0</v>
      </c>
      <c r="N204" s="5">
        <f t="shared" si="64"/>
        <v>0</v>
      </c>
      <c r="O204" s="5">
        <f t="shared" si="65"/>
        <v>0</v>
      </c>
      <c r="P204" s="5"/>
      <c r="Q204" s="3">
        <f>AVERAGE($D$2:$D203)</f>
        <v>512</v>
      </c>
      <c r="R204" s="3">
        <f>AVERAGE($E$2:E204)</f>
        <v>5</v>
      </c>
      <c r="S204" s="5"/>
      <c r="T204" s="5"/>
      <c r="U204" s="5"/>
      <c r="V204" s="5"/>
      <c r="W204" s="86"/>
      <c r="X204" s="25"/>
      <c r="Y204">
        <v>526</v>
      </c>
      <c r="Z204" s="90"/>
      <c r="AA204" s="25"/>
      <c r="AB204" s="25"/>
      <c r="AC204" s="25"/>
      <c r="AD204" s="25"/>
      <c r="AL204">
        <v>203</v>
      </c>
      <c r="AM204" s="27" t="s">
        <v>225</v>
      </c>
      <c r="AN204" s="5">
        <v>0</v>
      </c>
      <c r="AO204" s="5">
        <v>1</v>
      </c>
      <c r="AP204" s="5">
        <v>1</v>
      </c>
      <c r="AQ204" s="5">
        <v>0</v>
      </c>
      <c r="AR204" s="5">
        <v>0</v>
      </c>
      <c r="AS204" s="5">
        <v>0</v>
      </c>
      <c r="AT204" s="5">
        <v>1</v>
      </c>
      <c r="AU204" s="5">
        <f t="shared" si="67"/>
        <v>0</v>
      </c>
      <c r="AV204" s="5">
        <f t="shared" si="68"/>
        <v>3</v>
      </c>
      <c r="AW204" s="5">
        <f t="shared" si="69"/>
        <v>2</v>
      </c>
      <c r="AX204" s="5">
        <f t="shared" si="70"/>
        <v>2</v>
      </c>
      <c r="AY204" s="5">
        <f t="shared" si="71"/>
        <v>1</v>
      </c>
      <c r="AZ204" s="5">
        <f t="shared" si="72"/>
        <v>0</v>
      </c>
      <c r="BA204" s="5">
        <f t="shared" si="73"/>
        <v>0</v>
      </c>
      <c r="BB204" s="5">
        <f t="shared" si="74"/>
        <v>0</v>
      </c>
      <c r="BD204">
        <v>2</v>
      </c>
      <c r="BE204">
        <v>0</v>
      </c>
      <c r="BF204">
        <v>2</v>
      </c>
      <c r="BG204">
        <f t="shared" si="75"/>
        <v>4</v>
      </c>
    </row>
    <row r="205" spans="1:59" x14ac:dyDescent="0.4">
      <c r="A205" s="5">
        <v>204</v>
      </c>
      <c r="B205" s="28">
        <v>45946</v>
      </c>
      <c r="C205" s="5" t="s">
        <v>13</v>
      </c>
      <c r="D205" s="5"/>
      <c r="E205" s="5"/>
      <c r="F205" s="5"/>
      <c r="G205" s="5"/>
      <c r="H205" s="5">
        <f t="shared" si="66"/>
        <v>0</v>
      </c>
      <c r="I205" s="5">
        <f t="shared" si="59"/>
        <v>0</v>
      </c>
      <c r="J205" s="5">
        <f t="shared" si="60"/>
        <v>0</v>
      </c>
      <c r="K205" s="5">
        <f t="shared" si="61"/>
        <v>0</v>
      </c>
      <c r="L205" s="5">
        <f t="shared" si="62"/>
        <v>0</v>
      </c>
      <c r="M205" s="5">
        <f t="shared" si="63"/>
        <v>0</v>
      </c>
      <c r="N205" s="5">
        <f t="shared" si="64"/>
        <v>0</v>
      </c>
      <c r="O205" s="5">
        <f t="shared" si="65"/>
        <v>0</v>
      </c>
      <c r="P205" s="5"/>
      <c r="Q205" s="3">
        <f>AVERAGE($D$2:$D204)</f>
        <v>512</v>
      </c>
      <c r="R205" s="3">
        <f>AVERAGE($E$2:E205)</f>
        <v>5</v>
      </c>
      <c r="S205" s="5"/>
      <c r="T205" s="5"/>
      <c r="U205" s="5"/>
      <c r="V205" s="68"/>
      <c r="W205" s="86"/>
      <c r="X205" s="25"/>
      <c r="Y205">
        <v>527</v>
      </c>
      <c r="Z205" s="90"/>
      <c r="AA205" s="25"/>
      <c r="AB205" s="25"/>
      <c r="AC205" s="25"/>
      <c r="AD205" s="25"/>
      <c r="AL205">
        <v>204</v>
      </c>
      <c r="AM205" s="27" t="s">
        <v>226</v>
      </c>
      <c r="AN205" s="5"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>
        <v>0</v>
      </c>
      <c r="AU205" s="5">
        <f t="shared" si="67"/>
        <v>0</v>
      </c>
      <c r="AV205" s="5">
        <f t="shared" si="68"/>
        <v>2</v>
      </c>
      <c r="AW205" s="5">
        <f t="shared" si="69"/>
        <v>2</v>
      </c>
      <c r="AX205" s="5">
        <f t="shared" si="70"/>
        <v>1</v>
      </c>
      <c r="AY205" s="5">
        <f t="shared" si="71"/>
        <v>1</v>
      </c>
      <c r="AZ205" s="5">
        <f t="shared" si="72"/>
        <v>1</v>
      </c>
      <c r="BA205" s="5">
        <f t="shared" si="73"/>
        <v>1</v>
      </c>
      <c r="BB205" s="5">
        <f t="shared" si="74"/>
        <v>1</v>
      </c>
      <c r="BD205">
        <v>2</v>
      </c>
      <c r="BE205">
        <v>0</v>
      </c>
      <c r="BF205">
        <v>3</v>
      </c>
      <c r="BG205">
        <f t="shared" si="75"/>
        <v>5</v>
      </c>
    </row>
    <row r="206" spans="1:59" x14ac:dyDescent="0.4">
      <c r="A206" s="5">
        <v>205</v>
      </c>
      <c r="B206" s="28">
        <v>45947</v>
      </c>
      <c r="C206" s="5" t="s">
        <v>14</v>
      </c>
      <c r="D206" s="5"/>
      <c r="E206" s="5"/>
      <c r="F206" s="5"/>
      <c r="G206" s="5"/>
      <c r="H206" s="5">
        <f t="shared" si="66"/>
        <v>0</v>
      </c>
      <c r="I206" s="5">
        <f t="shared" si="59"/>
        <v>0</v>
      </c>
      <c r="J206" s="5">
        <f t="shared" si="60"/>
        <v>0</v>
      </c>
      <c r="K206" s="5">
        <f t="shared" si="61"/>
        <v>0</v>
      </c>
      <c r="L206" s="5">
        <f t="shared" si="62"/>
        <v>0</v>
      </c>
      <c r="M206" s="5">
        <f t="shared" si="63"/>
        <v>0</v>
      </c>
      <c r="N206" s="5">
        <f t="shared" si="64"/>
        <v>0</v>
      </c>
      <c r="O206" s="5">
        <f t="shared" si="65"/>
        <v>0</v>
      </c>
      <c r="P206" s="5"/>
      <c r="Q206" s="3">
        <f>AVERAGE($D$2:$D205)</f>
        <v>512</v>
      </c>
      <c r="R206" s="3">
        <f>AVERAGE($E$2:E206)</f>
        <v>5</v>
      </c>
      <c r="S206" s="5"/>
      <c r="T206" s="5"/>
      <c r="U206" s="5"/>
      <c r="V206" s="5"/>
      <c r="W206" s="86"/>
      <c r="X206" s="25"/>
      <c r="Y206">
        <v>528</v>
      </c>
      <c r="Z206" s="90"/>
      <c r="AA206" s="25"/>
      <c r="AB206" s="25"/>
      <c r="AC206" s="25"/>
      <c r="AD206" s="25"/>
      <c r="AL206">
        <v>205</v>
      </c>
      <c r="AM206" s="27" t="s">
        <v>227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2</v>
      </c>
      <c r="AT206" s="5">
        <v>0</v>
      </c>
      <c r="AU206" s="5">
        <f t="shared" si="67"/>
        <v>0</v>
      </c>
      <c r="AV206" s="5">
        <f t="shared" si="68"/>
        <v>3</v>
      </c>
      <c r="AW206" s="5">
        <f t="shared" si="69"/>
        <v>3</v>
      </c>
      <c r="AX206" s="5">
        <f t="shared" si="70"/>
        <v>3</v>
      </c>
      <c r="AY206" s="5">
        <f t="shared" si="71"/>
        <v>2</v>
      </c>
      <c r="AZ206" s="5">
        <f t="shared" si="72"/>
        <v>2</v>
      </c>
      <c r="BA206" s="5">
        <f t="shared" si="73"/>
        <v>2</v>
      </c>
      <c r="BB206" s="5">
        <f t="shared" si="74"/>
        <v>2</v>
      </c>
      <c r="BD206">
        <v>2</v>
      </c>
      <c r="BE206">
        <v>0</v>
      </c>
      <c r="BF206">
        <v>4</v>
      </c>
      <c r="BG206">
        <f t="shared" si="75"/>
        <v>6</v>
      </c>
    </row>
    <row r="207" spans="1:59" x14ac:dyDescent="0.4">
      <c r="A207" s="5">
        <v>206</v>
      </c>
      <c r="B207" s="28">
        <v>45950</v>
      </c>
      <c r="C207" s="5" t="s">
        <v>15</v>
      </c>
      <c r="D207" s="5"/>
      <c r="E207" s="5"/>
      <c r="F207" s="5"/>
      <c r="G207" s="5"/>
      <c r="H207" s="5">
        <f t="shared" si="66"/>
        <v>0</v>
      </c>
      <c r="I207" s="5">
        <f t="shared" si="59"/>
        <v>0</v>
      </c>
      <c r="J207" s="5">
        <f t="shared" si="60"/>
        <v>0</v>
      </c>
      <c r="K207" s="5">
        <f t="shared" si="61"/>
        <v>0</v>
      </c>
      <c r="L207" s="5">
        <f t="shared" si="62"/>
        <v>0</v>
      </c>
      <c r="M207" s="5">
        <f t="shared" si="63"/>
        <v>0</v>
      </c>
      <c r="N207" s="5">
        <f t="shared" si="64"/>
        <v>0</v>
      </c>
      <c r="O207" s="5">
        <f t="shared" si="65"/>
        <v>0</v>
      </c>
      <c r="P207" s="5"/>
      <c r="Q207" s="3">
        <f>AVERAGE($D$2:$D206)</f>
        <v>512</v>
      </c>
      <c r="R207" s="3">
        <f>AVERAGE($E$2:E207)</f>
        <v>5</v>
      </c>
      <c r="S207" s="5"/>
      <c r="T207" s="5"/>
      <c r="U207" s="5"/>
      <c r="V207" s="5"/>
      <c r="W207" s="86"/>
      <c r="X207" s="25"/>
      <c r="Y207">
        <v>529</v>
      </c>
      <c r="Z207" s="90"/>
      <c r="AA207" s="25"/>
      <c r="AB207" s="25"/>
      <c r="AC207" s="25"/>
      <c r="AD207" s="25"/>
      <c r="AL207">
        <v>206</v>
      </c>
      <c r="AM207" s="27" t="s">
        <v>228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1</v>
      </c>
      <c r="AU207" s="5">
        <f t="shared" si="67"/>
        <v>0</v>
      </c>
      <c r="AV207" s="5">
        <f t="shared" si="68"/>
        <v>2</v>
      </c>
      <c r="AW207" s="5">
        <f t="shared" si="69"/>
        <v>1</v>
      </c>
      <c r="AX207" s="5">
        <f t="shared" si="70"/>
        <v>0</v>
      </c>
      <c r="AY207" s="5">
        <f t="shared" si="71"/>
        <v>0</v>
      </c>
      <c r="AZ207" s="5">
        <f t="shared" si="72"/>
        <v>0</v>
      </c>
      <c r="BA207" s="5">
        <f t="shared" si="73"/>
        <v>0</v>
      </c>
      <c r="BB207" s="5">
        <f t="shared" si="74"/>
        <v>0</v>
      </c>
      <c r="BD207">
        <v>2</v>
      </c>
      <c r="BE207">
        <v>0</v>
      </c>
      <c r="BF207">
        <v>5</v>
      </c>
      <c r="BG207">
        <f t="shared" si="75"/>
        <v>7</v>
      </c>
    </row>
    <row r="208" spans="1:59" x14ac:dyDescent="0.4">
      <c r="A208" s="5">
        <v>207</v>
      </c>
      <c r="B208" s="28">
        <v>45951</v>
      </c>
      <c r="C208" s="5" t="s">
        <v>16</v>
      </c>
      <c r="D208" s="5"/>
      <c r="E208" s="5"/>
      <c r="F208" s="5"/>
      <c r="G208" s="5"/>
      <c r="H208" s="5">
        <f t="shared" si="66"/>
        <v>0</v>
      </c>
      <c r="I208" s="5">
        <f t="shared" si="59"/>
        <v>0</v>
      </c>
      <c r="J208" s="5">
        <f t="shared" si="60"/>
        <v>0</v>
      </c>
      <c r="K208" s="5">
        <f t="shared" si="61"/>
        <v>0</v>
      </c>
      <c r="L208" s="5">
        <f t="shared" si="62"/>
        <v>0</v>
      </c>
      <c r="M208" s="5">
        <f t="shared" si="63"/>
        <v>0</v>
      </c>
      <c r="N208" s="5">
        <f t="shared" si="64"/>
        <v>0</v>
      </c>
      <c r="O208" s="5">
        <f t="shared" si="65"/>
        <v>0</v>
      </c>
      <c r="P208" s="5"/>
      <c r="Q208" s="3">
        <f>AVERAGE($D$2:$D207)</f>
        <v>512</v>
      </c>
      <c r="R208" s="3">
        <f>AVERAGE($E$2:E208)</f>
        <v>5</v>
      </c>
      <c r="S208" s="5"/>
      <c r="T208" s="5"/>
      <c r="U208" s="5"/>
      <c r="V208" s="5"/>
      <c r="W208" s="86"/>
      <c r="X208" s="25"/>
      <c r="Y208">
        <v>530</v>
      </c>
      <c r="Z208" s="90"/>
      <c r="AA208" s="25"/>
      <c r="AB208" s="25"/>
      <c r="AC208" s="25"/>
      <c r="AD208" s="25"/>
      <c r="AL208">
        <v>207</v>
      </c>
      <c r="AM208" s="27" t="s">
        <v>229</v>
      </c>
      <c r="AN208" s="5">
        <v>0</v>
      </c>
      <c r="AO208" s="5">
        <v>0</v>
      </c>
      <c r="AP208" s="5">
        <v>1</v>
      </c>
      <c r="AQ208" s="5">
        <v>0</v>
      </c>
      <c r="AR208" s="5">
        <v>0</v>
      </c>
      <c r="AS208" s="5">
        <v>0</v>
      </c>
      <c r="AT208" s="5">
        <v>0</v>
      </c>
      <c r="AU208" s="5">
        <f t="shared" si="67"/>
        <v>0</v>
      </c>
      <c r="AV208" s="5">
        <f t="shared" si="68"/>
        <v>1</v>
      </c>
      <c r="AW208" s="5">
        <f t="shared" si="69"/>
        <v>1</v>
      </c>
      <c r="AX208" s="5">
        <f t="shared" si="70"/>
        <v>1</v>
      </c>
      <c r="AY208" s="5">
        <f t="shared" si="71"/>
        <v>1</v>
      </c>
      <c r="AZ208" s="5">
        <f t="shared" si="72"/>
        <v>0</v>
      </c>
      <c r="BA208" s="5">
        <f t="shared" si="73"/>
        <v>0</v>
      </c>
      <c r="BB208" s="5">
        <f t="shared" si="74"/>
        <v>0</v>
      </c>
      <c r="BD208">
        <v>2</v>
      </c>
      <c r="BE208">
        <v>0</v>
      </c>
      <c r="BF208">
        <v>6</v>
      </c>
      <c r="BG208">
        <f t="shared" si="75"/>
        <v>8</v>
      </c>
    </row>
    <row r="209" spans="1:59" x14ac:dyDescent="0.4">
      <c r="A209" s="5">
        <v>208</v>
      </c>
      <c r="B209" s="28">
        <v>45952</v>
      </c>
      <c r="C209" s="5" t="s">
        <v>12</v>
      </c>
      <c r="D209" s="5"/>
      <c r="E209" s="5"/>
      <c r="F209" s="5"/>
      <c r="G209" s="5"/>
      <c r="H209" s="5">
        <f t="shared" si="66"/>
        <v>0</v>
      </c>
      <c r="I209" s="5">
        <f t="shared" si="59"/>
        <v>0</v>
      </c>
      <c r="J209" s="5">
        <f t="shared" si="60"/>
        <v>0</v>
      </c>
      <c r="K209" s="5">
        <f t="shared" si="61"/>
        <v>0</v>
      </c>
      <c r="L209" s="5">
        <f t="shared" si="62"/>
        <v>0</v>
      </c>
      <c r="M209" s="5">
        <f t="shared" si="63"/>
        <v>0</v>
      </c>
      <c r="N209" s="5">
        <f t="shared" si="64"/>
        <v>0</v>
      </c>
      <c r="O209" s="5">
        <f t="shared" si="65"/>
        <v>0</v>
      </c>
      <c r="P209" s="5"/>
      <c r="Q209" s="3">
        <f>AVERAGE($D$2:$D208)</f>
        <v>512</v>
      </c>
      <c r="R209" s="3">
        <f>AVERAGE($E$2:E209)</f>
        <v>5</v>
      </c>
      <c r="S209" s="5"/>
      <c r="T209" s="5"/>
      <c r="U209" s="5"/>
      <c r="V209" s="5"/>
      <c r="W209" s="86"/>
      <c r="X209" s="25"/>
      <c r="Y209">
        <v>531</v>
      </c>
      <c r="Z209" s="90"/>
      <c r="AA209" s="25"/>
      <c r="AB209" s="25"/>
      <c r="AC209" s="25"/>
      <c r="AD209" s="25"/>
      <c r="AL209">
        <v>208</v>
      </c>
      <c r="AM209" s="27" t="s">
        <v>230</v>
      </c>
      <c r="AN209" s="5">
        <v>0</v>
      </c>
      <c r="AO209" s="5">
        <v>1</v>
      </c>
      <c r="AP209" s="5">
        <v>0</v>
      </c>
      <c r="AQ209" s="5">
        <v>0</v>
      </c>
      <c r="AR209" s="5">
        <v>1</v>
      </c>
      <c r="AS209" s="5">
        <v>0</v>
      </c>
      <c r="AT209" s="5">
        <v>0</v>
      </c>
      <c r="AU209" s="5">
        <f t="shared" si="67"/>
        <v>0</v>
      </c>
      <c r="AV209" s="5">
        <f t="shared" si="68"/>
        <v>2</v>
      </c>
      <c r="AW209" s="5">
        <f t="shared" si="69"/>
        <v>2</v>
      </c>
      <c r="AX209" s="5">
        <f t="shared" si="70"/>
        <v>2</v>
      </c>
      <c r="AY209" s="5">
        <f t="shared" si="71"/>
        <v>1</v>
      </c>
      <c r="AZ209" s="5">
        <f t="shared" si="72"/>
        <v>1</v>
      </c>
      <c r="BA209" s="5">
        <f t="shared" si="73"/>
        <v>1</v>
      </c>
      <c r="BB209" s="5">
        <f t="shared" si="74"/>
        <v>0</v>
      </c>
      <c r="BD209">
        <v>2</v>
      </c>
      <c r="BE209">
        <v>0</v>
      </c>
      <c r="BF209">
        <v>7</v>
      </c>
      <c r="BG209">
        <f t="shared" si="75"/>
        <v>9</v>
      </c>
    </row>
    <row r="210" spans="1:59" x14ac:dyDescent="0.4">
      <c r="A210" s="5">
        <v>209</v>
      </c>
      <c r="B210" s="28">
        <v>45953</v>
      </c>
      <c r="C210" s="5" t="s">
        <v>13</v>
      </c>
      <c r="D210" s="25"/>
      <c r="E210" s="5"/>
      <c r="F210" s="5"/>
      <c r="G210" s="5"/>
      <c r="H210" s="5">
        <f t="shared" si="66"/>
        <v>0</v>
      </c>
      <c r="I210" s="5">
        <f t="shared" si="59"/>
        <v>0</v>
      </c>
      <c r="J210" s="5">
        <f t="shared" si="60"/>
        <v>0</v>
      </c>
      <c r="K210" s="5">
        <f t="shared" si="61"/>
        <v>0</v>
      </c>
      <c r="L210" s="5">
        <f t="shared" si="62"/>
        <v>0</v>
      </c>
      <c r="M210" s="5">
        <f t="shared" si="63"/>
        <v>0</v>
      </c>
      <c r="N210" s="5">
        <f t="shared" si="64"/>
        <v>0</v>
      </c>
      <c r="O210" s="5">
        <f t="shared" si="65"/>
        <v>0</v>
      </c>
      <c r="P210" s="5"/>
      <c r="Q210" s="3">
        <f>AVERAGE($D$2:$D209)</f>
        <v>512</v>
      </c>
      <c r="R210" s="3">
        <f>AVERAGE($E$2:E210)</f>
        <v>5</v>
      </c>
      <c r="S210" s="5"/>
      <c r="T210" s="5"/>
      <c r="U210" s="5"/>
      <c r="V210" s="5"/>
      <c r="W210" s="86"/>
      <c r="X210" s="25"/>
      <c r="Y210">
        <v>532</v>
      </c>
      <c r="Z210" s="90"/>
      <c r="AA210" s="25"/>
      <c r="AB210" s="25"/>
      <c r="AC210" s="25"/>
      <c r="AD210" s="25"/>
      <c r="AL210">
        <v>209</v>
      </c>
      <c r="AM210" s="27" t="s">
        <v>231</v>
      </c>
      <c r="AN210" s="5">
        <v>0</v>
      </c>
      <c r="AO210" s="5">
        <v>0</v>
      </c>
      <c r="AP210" s="5">
        <v>1</v>
      </c>
      <c r="AQ210" s="5">
        <v>0</v>
      </c>
      <c r="AR210" s="5">
        <v>1</v>
      </c>
      <c r="AS210" s="5">
        <v>2</v>
      </c>
      <c r="AT210" s="5">
        <v>0</v>
      </c>
      <c r="AU210" s="5">
        <f t="shared" si="67"/>
        <v>0</v>
      </c>
      <c r="AV210" s="5">
        <f t="shared" si="68"/>
        <v>4</v>
      </c>
      <c r="AW210" s="5">
        <f t="shared" si="69"/>
        <v>4</v>
      </c>
      <c r="AX210" s="5">
        <f t="shared" si="70"/>
        <v>4</v>
      </c>
      <c r="AY210" s="5">
        <f t="shared" si="71"/>
        <v>4</v>
      </c>
      <c r="AZ210" s="5">
        <f t="shared" si="72"/>
        <v>3</v>
      </c>
      <c r="BA210" s="5">
        <f t="shared" si="73"/>
        <v>3</v>
      </c>
      <c r="BB210" s="5">
        <f t="shared" si="74"/>
        <v>2</v>
      </c>
      <c r="BD210">
        <v>2</v>
      </c>
      <c r="BE210">
        <v>0</v>
      </c>
      <c r="BF210">
        <v>8</v>
      </c>
      <c r="BG210">
        <f t="shared" si="75"/>
        <v>10</v>
      </c>
    </row>
    <row r="211" spans="1:59" x14ac:dyDescent="0.4">
      <c r="A211" s="5">
        <v>210</v>
      </c>
      <c r="B211" s="28">
        <v>45954</v>
      </c>
      <c r="C211" s="5" t="s">
        <v>14</v>
      </c>
      <c r="D211" s="5"/>
      <c r="E211" s="5"/>
      <c r="F211" s="5"/>
      <c r="G211" s="5"/>
      <c r="H211" s="5">
        <f t="shared" si="66"/>
        <v>0</v>
      </c>
      <c r="I211" s="5">
        <f t="shared" si="59"/>
        <v>0</v>
      </c>
      <c r="J211" s="5">
        <f t="shared" si="60"/>
        <v>0</v>
      </c>
      <c r="K211" s="5">
        <f t="shared" si="61"/>
        <v>0</v>
      </c>
      <c r="L211" s="5">
        <f t="shared" si="62"/>
        <v>0</v>
      </c>
      <c r="M211" s="5">
        <f t="shared" si="63"/>
        <v>0</v>
      </c>
      <c r="N211" s="5">
        <f t="shared" si="64"/>
        <v>0</v>
      </c>
      <c r="O211" s="5">
        <f t="shared" si="65"/>
        <v>0</v>
      </c>
      <c r="P211" s="5"/>
      <c r="Q211" s="3">
        <f>AVERAGE($D$2:$D210)</f>
        <v>512</v>
      </c>
      <c r="R211" s="3">
        <f>AVERAGE($E$2:E211)</f>
        <v>5</v>
      </c>
      <c r="S211" s="5"/>
      <c r="T211" s="5"/>
      <c r="U211" s="5"/>
      <c r="V211" s="5"/>
      <c r="W211" s="86"/>
      <c r="X211" s="25"/>
      <c r="Y211">
        <v>533</v>
      </c>
      <c r="Z211" s="90"/>
      <c r="AA211" s="25"/>
      <c r="AB211" s="25"/>
      <c r="AC211" s="25"/>
      <c r="AD211" s="25"/>
      <c r="AL211">
        <v>210</v>
      </c>
      <c r="AM211" s="27" t="s">
        <v>232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1</v>
      </c>
      <c r="AT211" s="5">
        <v>0</v>
      </c>
      <c r="AU211" s="5">
        <f t="shared" si="67"/>
        <v>0</v>
      </c>
      <c r="AV211" s="5">
        <f t="shared" si="68"/>
        <v>2</v>
      </c>
      <c r="AW211" s="5">
        <f t="shared" si="69"/>
        <v>2</v>
      </c>
      <c r="AX211" s="5">
        <f t="shared" si="70"/>
        <v>1</v>
      </c>
      <c r="AY211" s="5">
        <f t="shared" si="71"/>
        <v>1</v>
      </c>
      <c r="AZ211" s="5">
        <f t="shared" si="72"/>
        <v>1</v>
      </c>
      <c r="BA211" s="5">
        <f t="shared" si="73"/>
        <v>1</v>
      </c>
      <c r="BB211" s="5">
        <f t="shared" si="74"/>
        <v>1</v>
      </c>
      <c r="BD211">
        <v>2</v>
      </c>
      <c r="BE211">
        <v>0</v>
      </c>
      <c r="BF211">
        <v>9</v>
      </c>
      <c r="BG211">
        <f t="shared" si="75"/>
        <v>11</v>
      </c>
    </row>
    <row r="212" spans="1:59" x14ac:dyDescent="0.4">
      <c r="A212" s="5">
        <v>211</v>
      </c>
      <c r="B212" s="28">
        <v>45957</v>
      </c>
      <c r="C212" s="5" t="s">
        <v>15</v>
      </c>
      <c r="D212" s="5"/>
      <c r="E212" s="5"/>
      <c r="F212" s="5"/>
      <c r="G212" s="5"/>
      <c r="H212" s="5">
        <f t="shared" si="66"/>
        <v>0</v>
      </c>
      <c r="I212" s="5">
        <f t="shared" si="59"/>
        <v>0</v>
      </c>
      <c r="J212" s="5">
        <f t="shared" si="60"/>
        <v>0</v>
      </c>
      <c r="K212" s="5">
        <f t="shared" si="61"/>
        <v>0</v>
      </c>
      <c r="L212" s="5">
        <f t="shared" si="62"/>
        <v>0</v>
      </c>
      <c r="M212" s="5">
        <f t="shared" si="63"/>
        <v>0</v>
      </c>
      <c r="N212" s="5">
        <f t="shared" si="64"/>
        <v>0</v>
      </c>
      <c r="O212" s="5">
        <f t="shared" si="65"/>
        <v>0</v>
      </c>
      <c r="P212" s="5"/>
      <c r="Q212" s="3">
        <f>AVERAGE($D$2:$D211)</f>
        <v>512</v>
      </c>
      <c r="R212" s="3">
        <f>AVERAGE($E$2:E212)</f>
        <v>5</v>
      </c>
      <c r="S212" s="5"/>
      <c r="T212" s="5"/>
      <c r="U212" s="5"/>
      <c r="V212" s="5"/>
      <c r="W212" s="86"/>
      <c r="X212" s="25"/>
      <c r="Y212">
        <v>534</v>
      </c>
      <c r="Z212" s="90"/>
      <c r="AA212" s="25"/>
      <c r="AB212" s="25"/>
      <c r="AC212" s="25"/>
      <c r="AD212" s="25"/>
      <c r="AL212">
        <v>211</v>
      </c>
      <c r="AM212" s="27" t="s">
        <v>233</v>
      </c>
      <c r="AN212" s="5">
        <v>0</v>
      </c>
      <c r="AO212" s="5">
        <v>1</v>
      </c>
      <c r="AP212" s="5">
        <v>1</v>
      </c>
      <c r="AQ212" s="5">
        <v>0</v>
      </c>
      <c r="AR212" s="5">
        <v>0</v>
      </c>
      <c r="AS212" s="5">
        <v>0</v>
      </c>
      <c r="AT212" s="5">
        <v>0</v>
      </c>
      <c r="AU212" s="5">
        <f t="shared" si="67"/>
        <v>0</v>
      </c>
      <c r="AV212" s="5">
        <f t="shared" si="68"/>
        <v>2</v>
      </c>
      <c r="AW212" s="5">
        <f t="shared" si="69"/>
        <v>2</v>
      </c>
      <c r="AX212" s="5">
        <f t="shared" si="70"/>
        <v>2</v>
      </c>
      <c r="AY212" s="5">
        <f t="shared" si="71"/>
        <v>1</v>
      </c>
      <c r="AZ212" s="5">
        <f t="shared" si="72"/>
        <v>0</v>
      </c>
      <c r="BA212" s="5">
        <f t="shared" si="73"/>
        <v>0</v>
      </c>
      <c r="BB212" s="5">
        <f t="shared" si="74"/>
        <v>0</v>
      </c>
      <c r="BD212">
        <v>2</v>
      </c>
      <c r="BE212">
        <v>1</v>
      </c>
      <c r="BF212">
        <v>0</v>
      </c>
      <c r="BG212">
        <f t="shared" si="75"/>
        <v>3</v>
      </c>
    </row>
    <row r="213" spans="1:59" x14ac:dyDescent="0.4">
      <c r="A213" s="5">
        <v>212</v>
      </c>
      <c r="B213" s="28">
        <v>45958</v>
      </c>
      <c r="C213" s="5" t="s">
        <v>16</v>
      </c>
      <c r="D213" s="5"/>
      <c r="E213" s="5"/>
      <c r="F213" s="5"/>
      <c r="G213" s="5"/>
      <c r="H213" s="5">
        <f t="shared" si="66"/>
        <v>0</v>
      </c>
      <c r="I213" s="5">
        <f t="shared" si="59"/>
        <v>0</v>
      </c>
      <c r="J213" s="5">
        <f t="shared" si="60"/>
        <v>0</v>
      </c>
      <c r="K213" s="5">
        <f t="shared" si="61"/>
        <v>0</v>
      </c>
      <c r="L213" s="5">
        <f t="shared" si="62"/>
        <v>0</v>
      </c>
      <c r="M213" s="5">
        <f t="shared" si="63"/>
        <v>0</v>
      </c>
      <c r="N213" s="5">
        <f t="shared" si="64"/>
        <v>0</v>
      </c>
      <c r="O213" s="5">
        <f t="shared" si="65"/>
        <v>0</v>
      </c>
      <c r="P213" s="5"/>
      <c r="Q213" s="3">
        <f>AVERAGE($D$2:$D212)</f>
        <v>512</v>
      </c>
      <c r="R213" s="3">
        <f>AVERAGE($E$2:E213)</f>
        <v>5</v>
      </c>
      <c r="S213" s="5"/>
      <c r="T213" s="5"/>
      <c r="U213" s="5"/>
      <c r="V213" s="5"/>
      <c r="W213" s="86"/>
      <c r="X213" s="25"/>
      <c r="Y213">
        <v>535</v>
      </c>
      <c r="Z213" s="90"/>
      <c r="AA213" s="25"/>
      <c r="AB213" s="25"/>
      <c r="AC213" s="25"/>
      <c r="AD213" s="25"/>
      <c r="AL213">
        <v>212</v>
      </c>
      <c r="AM213" s="27" t="s">
        <v>234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f t="shared" si="67"/>
        <v>0</v>
      </c>
      <c r="AV213" s="5">
        <f t="shared" si="68"/>
        <v>0</v>
      </c>
      <c r="AW213" s="5">
        <f t="shared" si="69"/>
        <v>0</v>
      </c>
      <c r="AX213" s="5">
        <f t="shared" si="70"/>
        <v>0</v>
      </c>
      <c r="AY213" s="5">
        <f t="shared" si="71"/>
        <v>0</v>
      </c>
      <c r="AZ213" s="5">
        <f t="shared" si="72"/>
        <v>0</v>
      </c>
      <c r="BA213" s="5">
        <f t="shared" si="73"/>
        <v>0</v>
      </c>
      <c r="BB213" s="5">
        <f t="shared" si="74"/>
        <v>0</v>
      </c>
      <c r="BD213">
        <v>2</v>
      </c>
      <c r="BE213">
        <v>1</v>
      </c>
      <c r="BF213">
        <v>1</v>
      </c>
      <c r="BG213">
        <f t="shared" si="75"/>
        <v>4</v>
      </c>
    </row>
    <row r="214" spans="1:59" x14ac:dyDescent="0.4">
      <c r="A214" s="5">
        <v>213</v>
      </c>
      <c r="B214" s="28">
        <v>45959</v>
      </c>
      <c r="C214" s="5" t="s">
        <v>12</v>
      </c>
      <c r="D214" s="5"/>
      <c r="E214" s="5"/>
      <c r="F214" s="5"/>
      <c r="G214" s="5"/>
      <c r="H214" s="5">
        <f t="shared" si="66"/>
        <v>0</v>
      </c>
      <c r="I214" s="5">
        <f t="shared" si="59"/>
        <v>0</v>
      </c>
      <c r="J214" s="5">
        <f t="shared" si="60"/>
        <v>0</v>
      </c>
      <c r="K214" s="5">
        <f t="shared" si="61"/>
        <v>0</v>
      </c>
      <c r="L214" s="5">
        <f t="shared" si="62"/>
        <v>0</v>
      </c>
      <c r="M214" s="5">
        <f t="shared" si="63"/>
        <v>0</v>
      </c>
      <c r="N214" s="5">
        <f t="shared" si="64"/>
        <v>0</v>
      </c>
      <c r="O214" s="5">
        <f t="shared" si="65"/>
        <v>0</v>
      </c>
      <c r="P214" s="5"/>
      <c r="Q214" s="3">
        <f>AVERAGE($D$2:$D213)</f>
        <v>512</v>
      </c>
      <c r="R214" s="3">
        <f>AVERAGE($E$2:E214)</f>
        <v>5</v>
      </c>
      <c r="S214" s="5"/>
      <c r="T214" s="5"/>
      <c r="U214" s="5"/>
      <c r="V214" s="5"/>
      <c r="W214" s="86"/>
      <c r="X214" s="25"/>
      <c r="Y214">
        <v>536</v>
      </c>
      <c r="Z214" s="90"/>
      <c r="AA214" s="25"/>
      <c r="AB214" s="25"/>
      <c r="AC214" s="25"/>
      <c r="AD214" s="25"/>
      <c r="AL214">
        <v>213</v>
      </c>
      <c r="AM214" s="27" t="s">
        <v>235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f t="shared" si="67"/>
        <v>0</v>
      </c>
      <c r="AV214" s="5">
        <f t="shared" si="68"/>
        <v>0</v>
      </c>
      <c r="AW214" s="5">
        <f t="shared" si="69"/>
        <v>0</v>
      </c>
      <c r="AX214" s="5">
        <f t="shared" si="70"/>
        <v>0</v>
      </c>
      <c r="AY214" s="5">
        <f t="shared" si="71"/>
        <v>0</v>
      </c>
      <c r="AZ214" s="5">
        <f t="shared" si="72"/>
        <v>0</v>
      </c>
      <c r="BA214" s="5">
        <f t="shared" si="73"/>
        <v>0</v>
      </c>
      <c r="BB214" s="5">
        <f t="shared" si="74"/>
        <v>0</v>
      </c>
      <c r="BD214">
        <v>2</v>
      </c>
      <c r="BE214">
        <v>1</v>
      </c>
      <c r="BF214">
        <v>2</v>
      </c>
      <c r="BG214">
        <f t="shared" si="75"/>
        <v>5</v>
      </c>
    </row>
    <row r="215" spans="1:59" x14ac:dyDescent="0.4">
      <c r="A215" s="5">
        <v>214</v>
      </c>
      <c r="B215" s="28">
        <v>45960</v>
      </c>
      <c r="C215" s="5" t="s">
        <v>13</v>
      </c>
      <c r="D215" s="5"/>
      <c r="E215" s="5"/>
      <c r="F215" s="5"/>
      <c r="G215" s="5"/>
      <c r="H215" s="5">
        <f t="shared" si="66"/>
        <v>0</v>
      </c>
      <c r="I215" s="5">
        <f t="shared" si="59"/>
        <v>0</v>
      </c>
      <c r="J215" s="5">
        <f t="shared" si="60"/>
        <v>0</v>
      </c>
      <c r="K215" s="5">
        <f t="shared" si="61"/>
        <v>0</v>
      </c>
      <c r="L215" s="5">
        <f t="shared" si="62"/>
        <v>0</v>
      </c>
      <c r="M215" s="5">
        <f t="shared" si="63"/>
        <v>0</v>
      </c>
      <c r="N215" s="5">
        <f t="shared" si="64"/>
        <v>0</v>
      </c>
      <c r="O215" s="5">
        <f t="shared" si="65"/>
        <v>0</v>
      </c>
      <c r="P215" s="5"/>
      <c r="Q215" s="3">
        <f>AVERAGE($D$2:$D214)</f>
        <v>512</v>
      </c>
      <c r="R215" s="3">
        <f>AVERAGE($E$2:E215)</f>
        <v>5</v>
      </c>
      <c r="S215" s="5"/>
      <c r="T215" s="5"/>
      <c r="U215" s="5"/>
      <c r="V215" s="5"/>
      <c r="W215" s="86"/>
      <c r="X215" s="25"/>
      <c r="Y215">
        <v>537</v>
      </c>
      <c r="Z215" s="90"/>
      <c r="AA215" s="25"/>
      <c r="AB215" s="25"/>
      <c r="AC215" s="25"/>
      <c r="AD215" s="25"/>
      <c r="AL215">
        <v>214</v>
      </c>
      <c r="AM215" s="27" t="s">
        <v>236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f t="shared" si="67"/>
        <v>0</v>
      </c>
      <c r="AV215" s="5">
        <f t="shared" si="68"/>
        <v>0</v>
      </c>
      <c r="AW215" s="5">
        <f t="shared" si="69"/>
        <v>0</v>
      </c>
      <c r="AX215" s="5">
        <f t="shared" si="70"/>
        <v>0</v>
      </c>
      <c r="AY215" s="5">
        <f t="shared" si="71"/>
        <v>0</v>
      </c>
      <c r="AZ215" s="5">
        <f t="shared" si="72"/>
        <v>0</v>
      </c>
      <c r="BA215" s="5">
        <f t="shared" si="73"/>
        <v>0</v>
      </c>
      <c r="BB215" s="5">
        <f t="shared" si="74"/>
        <v>0</v>
      </c>
      <c r="BD215">
        <v>2</v>
      </c>
      <c r="BE215">
        <v>1</v>
      </c>
      <c r="BF215">
        <v>3</v>
      </c>
      <c r="BG215">
        <f t="shared" si="75"/>
        <v>6</v>
      </c>
    </row>
    <row r="216" spans="1:59" x14ac:dyDescent="0.4">
      <c r="A216" s="5">
        <v>215</v>
      </c>
      <c r="B216" s="28">
        <v>45961</v>
      </c>
      <c r="C216" s="5" t="s">
        <v>14</v>
      </c>
      <c r="D216" s="5"/>
      <c r="E216" s="5"/>
      <c r="F216" s="5"/>
      <c r="G216" s="5"/>
      <c r="H216" s="5">
        <f t="shared" si="66"/>
        <v>0</v>
      </c>
      <c r="I216" s="5">
        <f t="shared" si="59"/>
        <v>0</v>
      </c>
      <c r="J216" s="5">
        <f t="shared" si="60"/>
        <v>0</v>
      </c>
      <c r="K216" s="5">
        <f t="shared" si="61"/>
        <v>0</v>
      </c>
      <c r="L216" s="5">
        <f t="shared" si="62"/>
        <v>0</v>
      </c>
      <c r="M216" s="5">
        <f t="shared" si="63"/>
        <v>0</v>
      </c>
      <c r="N216" s="5">
        <f t="shared" si="64"/>
        <v>0</v>
      </c>
      <c r="O216" s="5">
        <f t="shared" si="65"/>
        <v>0</v>
      </c>
      <c r="P216" s="5"/>
      <c r="Q216" s="3">
        <f>AVERAGE($D$2:$D215)</f>
        <v>512</v>
      </c>
      <c r="R216" s="3">
        <f>AVERAGE($E$2:E216)</f>
        <v>5</v>
      </c>
      <c r="S216" s="5"/>
      <c r="T216" s="5"/>
      <c r="U216" s="5"/>
      <c r="V216" s="5"/>
      <c r="W216" s="86"/>
      <c r="X216" s="25"/>
      <c r="Y216">
        <v>538</v>
      </c>
      <c r="Z216" s="90"/>
      <c r="AA216" s="25"/>
      <c r="AB216" s="25"/>
      <c r="AC216" s="25"/>
      <c r="AD216" s="25"/>
      <c r="AL216">
        <v>215</v>
      </c>
      <c r="AM216" s="27" t="s">
        <v>237</v>
      </c>
      <c r="AN216" s="5">
        <v>0</v>
      </c>
      <c r="AO216" s="5">
        <v>1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f t="shared" si="67"/>
        <v>0</v>
      </c>
      <c r="AV216" s="5">
        <f t="shared" si="68"/>
        <v>1</v>
      </c>
      <c r="AW216" s="5">
        <f t="shared" si="69"/>
        <v>1</v>
      </c>
      <c r="AX216" s="5">
        <f t="shared" si="70"/>
        <v>1</v>
      </c>
      <c r="AY216" s="5">
        <f t="shared" si="71"/>
        <v>0</v>
      </c>
      <c r="AZ216" s="5">
        <f t="shared" si="72"/>
        <v>0</v>
      </c>
      <c r="BA216" s="5">
        <f t="shared" si="73"/>
        <v>0</v>
      </c>
      <c r="BB216" s="5">
        <f t="shared" si="74"/>
        <v>0</v>
      </c>
      <c r="BD216">
        <v>2</v>
      </c>
      <c r="BE216">
        <v>1</v>
      </c>
      <c r="BF216">
        <v>4</v>
      </c>
      <c r="BG216">
        <f t="shared" si="75"/>
        <v>7</v>
      </c>
    </row>
    <row r="217" spans="1:59" x14ac:dyDescent="0.4">
      <c r="A217" s="5">
        <v>216</v>
      </c>
      <c r="B217" s="28">
        <v>45964</v>
      </c>
      <c r="C217" s="5" t="s">
        <v>15</v>
      </c>
      <c r="D217" s="5"/>
      <c r="E217" s="5"/>
      <c r="F217" s="5"/>
      <c r="G217" s="5"/>
      <c r="H217" s="5">
        <f t="shared" si="66"/>
        <v>0</v>
      </c>
      <c r="I217" s="5">
        <f t="shared" si="59"/>
        <v>0</v>
      </c>
      <c r="J217" s="5">
        <f t="shared" si="60"/>
        <v>0</v>
      </c>
      <c r="K217" s="5">
        <f t="shared" si="61"/>
        <v>0</v>
      </c>
      <c r="L217" s="5">
        <f t="shared" si="62"/>
        <v>0</v>
      </c>
      <c r="M217" s="5">
        <f t="shared" si="63"/>
        <v>0</v>
      </c>
      <c r="N217" s="5">
        <f t="shared" si="64"/>
        <v>0</v>
      </c>
      <c r="O217" s="5">
        <f t="shared" si="65"/>
        <v>0</v>
      </c>
      <c r="P217" s="5"/>
      <c r="Q217" s="3">
        <f>AVERAGE($D$2:$D216)</f>
        <v>512</v>
      </c>
      <c r="R217" s="3">
        <f>AVERAGE($E$2:E217)</f>
        <v>5</v>
      </c>
      <c r="S217" s="5"/>
      <c r="T217" s="5"/>
      <c r="U217" s="5"/>
      <c r="V217" s="5"/>
      <c r="W217" s="86"/>
      <c r="X217" s="25"/>
      <c r="Y217">
        <v>539</v>
      </c>
      <c r="Z217" s="90"/>
      <c r="AA217" s="25"/>
      <c r="AB217" s="25"/>
      <c r="AC217" s="25"/>
      <c r="AD217" s="25"/>
      <c r="AL217">
        <v>216</v>
      </c>
      <c r="AM217" s="27" t="s">
        <v>238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1</v>
      </c>
      <c r="AU217" s="5">
        <f t="shared" si="67"/>
        <v>0</v>
      </c>
      <c r="AV217" s="5">
        <f t="shared" si="68"/>
        <v>1</v>
      </c>
      <c r="AW217" s="5">
        <f t="shared" si="69"/>
        <v>0</v>
      </c>
      <c r="AX217" s="5">
        <f t="shared" si="70"/>
        <v>0</v>
      </c>
      <c r="AY217" s="5">
        <f t="shared" si="71"/>
        <v>0</v>
      </c>
      <c r="AZ217" s="5">
        <f t="shared" si="72"/>
        <v>0</v>
      </c>
      <c r="BA217" s="5">
        <f t="shared" si="73"/>
        <v>0</v>
      </c>
      <c r="BB217" s="5">
        <f t="shared" si="74"/>
        <v>0</v>
      </c>
      <c r="BD217">
        <v>2</v>
      </c>
      <c r="BE217">
        <v>1</v>
      </c>
      <c r="BF217">
        <v>5</v>
      </c>
      <c r="BG217">
        <f t="shared" si="75"/>
        <v>8</v>
      </c>
    </row>
    <row r="218" spans="1:59" x14ac:dyDescent="0.4">
      <c r="A218" s="5">
        <v>217</v>
      </c>
      <c r="B218" s="28">
        <v>45965</v>
      </c>
      <c r="C218" s="5" t="s">
        <v>16</v>
      </c>
      <c r="D218" s="5"/>
      <c r="E218" s="5"/>
      <c r="F218" s="5"/>
      <c r="G218" s="5"/>
      <c r="H218" s="5">
        <f t="shared" si="66"/>
        <v>0</v>
      </c>
      <c r="I218" s="5">
        <f t="shared" si="59"/>
        <v>0</v>
      </c>
      <c r="J218" s="5">
        <f t="shared" si="60"/>
        <v>0</v>
      </c>
      <c r="K218" s="5">
        <f t="shared" si="61"/>
        <v>0</v>
      </c>
      <c r="L218" s="5">
        <f t="shared" si="62"/>
        <v>0</v>
      </c>
      <c r="M218" s="5">
        <f t="shared" si="63"/>
        <v>0</v>
      </c>
      <c r="N218" s="5">
        <f t="shared" si="64"/>
        <v>0</v>
      </c>
      <c r="O218" s="5">
        <f t="shared" si="65"/>
        <v>0</v>
      </c>
      <c r="P218" s="5"/>
      <c r="Q218" s="3">
        <f>AVERAGE($D$2:$D217)</f>
        <v>512</v>
      </c>
      <c r="R218" s="3">
        <f>AVERAGE($E$2:E218)</f>
        <v>5</v>
      </c>
      <c r="S218" s="5"/>
      <c r="T218" s="5"/>
      <c r="U218" s="5"/>
      <c r="V218" s="5"/>
      <c r="W218" s="86"/>
      <c r="X218" s="25"/>
      <c r="Y218">
        <v>540</v>
      </c>
      <c r="Z218" s="90"/>
      <c r="AA218" s="25"/>
      <c r="AB218" s="25"/>
      <c r="AC218" s="25"/>
      <c r="AD218" s="25"/>
      <c r="AL218">
        <v>217</v>
      </c>
      <c r="AM218" s="27" t="s">
        <v>239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</v>
      </c>
      <c r="AT218" s="5">
        <v>1</v>
      </c>
      <c r="AU218" s="5">
        <f t="shared" si="67"/>
        <v>0</v>
      </c>
      <c r="AV218" s="5">
        <f t="shared" si="68"/>
        <v>2</v>
      </c>
      <c r="AW218" s="5">
        <f t="shared" si="69"/>
        <v>1</v>
      </c>
      <c r="AX218" s="5">
        <f t="shared" si="70"/>
        <v>1</v>
      </c>
      <c r="AY218" s="5">
        <f t="shared" si="71"/>
        <v>1</v>
      </c>
      <c r="AZ218" s="5">
        <f t="shared" si="72"/>
        <v>1</v>
      </c>
      <c r="BA218" s="5">
        <f t="shared" si="73"/>
        <v>1</v>
      </c>
      <c r="BB218" s="5">
        <f t="shared" si="74"/>
        <v>1</v>
      </c>
      <c r="BD218">
        <v>2</v>
      </c>
      <c r="BE218">
        <v>1</v>
      </c>
      <c r="BF218">
        <v>6</v>
      </c>
      <c r="BG218">
        <f t="shared" si="75"/>
        <v>9</v>
      </c>
    </row>
    <row r="219" spans="1:59" x14ac:dyDescent="0.4">
      <c r="A219" s="5">
        <v>218</v>
      </c>
      <c r="B219" s="28">
        <v>45966</v>
      </c>
      <c r="C219" s="5" t="s">
        <v>12</v>
      </c>
      <c r="D219" s="5"/>
      <c r="E219" s="5"/>
      <c r="F219" s="5"/>
      <c r="G219" s="5"/>
      <c r="H219" s="5">
        <f t="shared" si="66"/>
        <v>0</v>
      </c>
      <c r="I219" s="5">
        <f t="shared" si="59"/>
        <v>0</v>
      </c>
      <c r="J219" s="5">
        <f t="shared" si="60"/>
        <v>0</v>
      </c>
      <c r="K219" s="5">
        <f t="shared" si="61"/>
        <v>0</v>
      </c>
      <c r="L219" s="5">
        <f t="shared" si="62"/>
        <v>0</v>
      </c>
      <c r="M219" s="5">
        <f t="shared" si="63"/>
        <v>0</v>
      </c>
      <c r="N219" s="5">
        <f t="shared" si="64"/>
        <v>0</v>
      </c>
      <c r="O219" s="5">
        <f t="shared" si="65"/>
        <v>0</v>
      </c>
      <c r="P219" s="5"/>
      <c r="Q219" s="3">
        <f>AVERAGE($D$2:$D218)</f>
        <v>512</v>
      </c>
      <c r="R219" s="3">
        <f>AVERAGE($E$2:E219)</f>
        <v>5</v>
      </c>
      <c r="S219" s="5"/>
      <c r="T219" s="5"/>
      <c r="U219" s="5"/>
      <c r="V219" s="5"/>
      <c r="W219" s="86"/>
      <c r="X219" s="25"/>
      <c r="Y219">
        <v>541</v>
      </c>
      <c r="Z219" s="90"/>
      <c r="AA219" s="25"/>
      <c r="AB219" s="25"/>
      <c r="AC219" s="25"/>
      <c r="AD219" s="25"/>
      <c r="AL219">
        <v>218</v>
      </c>
      <c r="AM219" s="27" t="s">
        <v>240</v>
      </c>
      <c r="AN219" s="5">
        <v>1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>
        <v>0</v>
      </c>
      <c r="AU219" s="5">
        <f t="shared" si="67"/>
        <v>0</v>
      </c>
      <c r="AV219" s="5">
        <f t="shared" si="68"/>
        <v>2</v>
      </c>
      <c r="AW219" s="5">
        <f t="shared" si="69"/>
        <v>2</v>
      </c>
      <c r="AX219" s="5">
        <f t="shared" si="70"/>
        <v>1</v>
      </c>
      <c r="AY219" s="5">
        <f t="shared" si="71"/>
        <v>1</v>
      </c>
      <c r="AZ219" s="5">
        <f t="shared" si="72"/>
        <v>1</v>
      </c>
      <c r="BA219" s="5">
        <f t="shared" si="73"/>
        <v>1</v>
      </c>
      <c r="BB219" s="5">
        <f t="shared" si="74"/>
        <v>0</v>
      </c>
      <c r="BD219">
        <v>2</v>
      </c>
      <c r="BE219">
        <v>1</v>
      </c>
      <c r="BF219">
        <v>7</v>
      </c>
      <c r="BG219">
        <f t="shared" si="75"/>
        <v>10</v>
      </c>
    </row>
    <row r="220" spans="1:59" x14ac:dyDescent="0.4">
      <c r="A220" s="5">
        <v>219</v>
      </c>
      <c r="B220" s="28">
        <v>45967</v>
      </c>
      <c r="C220" s="5" t="s">
        <v>13</v>
      </c>
      <c r="D220" s="5"/>
      <c r="E220" s="5"/>
      <c r="F220" s="5"/>
      <c r="G220" s="5"/>
      <c r="H220" s="5">
        <f t="shared" si="66"/>
        <v>0</v>
      </c>
      <c r="I220" s="5">
        <f t="shared" si="59"/>
        <v>0</v>
      </c>
      <c r="J220" s="5">
        <f t="shared" si="60"/>
        <v>0</v>
      </c>
      <c r="K220" s="5">
        <f t="shared" si="61"/>
        <v>0</v>
      </c>
      <c r="L220" s="5">
        <f t="shared" si="62"/>
        <v>0</v>
      </c>
      <c r="M220" s="5">
        <f t="shared" si="63"/>
        <v>0</v>
      </c>
      <c r="N220" s="5">
        <f t="shared" si="64"/>
        <v>0</v>
      </c>
      <c r="O220" s="5">
        <f t="shared" si="65"/>
        <v>0</v>
      </c>
      <c r="P220" s="5"/>
      <c r="Q220" s="3">
        <f>AVERAGE($D$2:$D219)</f>
        <v>512</v>
      </c>
      <c r="R220" s="3">
        <f>AVERAGE($E$2:E220)</f>
        <v>5</v>
      </c>
      <c r="S220" s="5"/>
      <c r="T220" s="5"/>
      <c r="U220" s="5"/>
      <c r="V220" s="5"/>
      <c r="W220" s="86"/>
      <c r="X220" s="25"/>
      <c r="Y220">
        <v>542</v>
      </c>
      <c r="Z220" s="90"/>
      <c r="AA220" s="25"/>
      <c r="AB220" s="25"/>
      <c r="AC220" s="25"/>
      <c r="AD220" s="25"/>
      <c r="AL220">
        <v>219</v>
      </c>
      <c r="AM220" s="27" t="s">
        <v>241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1</v>
      </c>
      <c r="AT220" s="5">
        <v>0</v>
      </c>
      <c r="AU220" s="5">
        <f t="shared" si="67"/>
        <v>0</v>
      </c>
      <c r="AV220" s="5">
        <f t="shared" si="68"/>
        <v>1</v>
      </c>
      <c r="AW220" s="5">
        <f t="shared" si="69"/>
        <v>1</v>
      </c>
      <c r="AX220" s="5">
        <f t="shared" si="70"/>
        <v>1</v>
      </c>
      <c r="AY220" s="5">
        <f t="shared" si="71"/>
        <v>1</v>
      </c>
      <c r="AZ220" s="5">
        <f t="shared" si="72"/>
        <v>1</v>
      </c>
      <c r="BA220" s="5">
        <f t="shared" si="73"/>
        <v>1</v>
      </c>
      <c r="BB220" s="5">
        <f t="shared" si="74"/>
        <v>1</v>
      </c>
      <c r="BD220">
        <v>2</v>
      </c>
      <c r="BE220">
        <v>1</v>
      </c>
      <c r="BF220">
        <v>8</v>
      </c>
      <c r="BG220">
        <f t="shared" si="75"/>
        <v>11</v>
      </c>
    </row>
    <row r="221" spans="1:59" x14ac:dyDescent="0.4">
      <c r="A221" s="5">
        <v>220</v>
      </c>
      <c r="B221" s="28">
        <v>45968</v>
      </c>
      <c r="C221" s="5" t="s">
        <v>14</v>
      </c>
      <c r="D221" s="5"/>
      <c r="E221" s="5"/>
      <c r="F221" s="5"/>
      <c r="G221" s="5"/>
      <c r="H221" s="5">
        <f t="shared" si="66"/>
        <v>0</v>
      </c>
      <c r="I221" s="5">
        <f t="shared" si="59"/>
        <v>0</v>
      </c>
      <c r="J221" s="5">
        <f t="shared" si="60"/>
        <v>0</v>
      </c>
      <c r="K221" s="5">
        <f t="shared" si="61"/>
        <v>0</v>
      </c>
      <c r="L221" s="5">
        <f t="shared" si="62"/>
        <v>0</v>
      </c>
      <c r="M221" s="5">
        <f t="shared" si="63"/>
        <v>0</v>
      </c>
      <c r="N221" s="5">
        <f t="shared" si="64"/>
        <v>0</v>
      </c>
      <c r="O221" s="5">
        <f t="shared" si="65"/>
        <v>0</v>
      </c>
      <c r="P221" s="5"/>
      <c r="Q221" s="3">
        <f>AVERAGE($D$2:$D220)</f>
        <v>512</v>
      </c>
      <c r="R221" s="3">
        <f>AVERAGE($E$2:E221)</f>
        <v>5</v>
      </c>
      <c r="S221" s="5"/>
      <c r="T221" s="5"/>
      <c r="U221" s="5"/>
      <c r="V221" s="5"/>
      <c r="W221" s="86"/>
      <c r="X221" s="25"/>
      <c r="Y221">
        <v>543</v>
      </c>
      <c r="Z221" s="90"/>
      <c r="AA221" s="25"/>
      <c r="AB221" s="25"/>
      <c r="AC221" s="25"/>
      <c r="AD221" s="25"/>
      <c r="AL221">
        <v>220</v>
      </c>
      <c r="AM221" s="27" t="s">
        <v>242</v>
      </c>
      <c r="AN221" s="5">
        <v>0</v>
      </c>
      <c r="AO221" s="5">
        <v>1</v>
      </c>
      <c r="AP221" s="5">
        <v>0</v>
      </c>
      <c r="AQ221" s="5">
        <v>0</v>
      </c>
      <c r="AR221" s="5">
        <v>0</v>
      </c>
      <c r="AS221" s="5">
        <v>0</v>
      </c>
      <c r="AT221" s="5">
        <v>1</v>
      </c>
      <c r="AU221" s="5">
        <f t="shared" si="67"/>
        <v>0</v>
      </c>
      <c r="AV221" s="5">
        <f t="shared" si="68"/>
        <v>2</v>
      </c>
      <c r="AW221" s="5">
        <f t="shared" si="69"/>
        <v>1</v>
      </c>
      <c r="AX221" s="5">
        <f t="shared" si="70"/>
        <v>1</v>
      </c>
      <c r="AY221" s="5">
        <f t="shared" si="71"/>
        <v>0</v>
      </c>
      <c r="AZ221" s="5">
        <f t="shared" si="72"/>
        <v>0</v>
      </c>
      <c r="BA221" s="5">
        <f t="shared" si="73"/>
        <v>0</v>
      </c>
      <c r="BB221" s="5">
        <f t="shared" si="74"/>
        <v>0</v>
      </c>
      <c r="BD221">
        <v>2</v>
      </c>
      <c r="BE221">
        <v>1</v>
      </c>
      <c r="BF221">
        <v>9</v>
      </c>
      <c r="BG221">
        <f t="shared" si="75"/>
        <v>12</v>
      </c>
    </row>
    <row r="222" spans="1:59" x14ac:dyDescent="0.4">
      <c r="A222" s="5">
        <v>221</v>
      </c>
      <c r="B222" s="28">
        <v>45971</v>
      </c>
      <c r="C222" s="5" t="s">
        <v>15</v>
      </c>
      <c r="D222" s="5"/>
      <c r="E222" s="5"/>
      <c r="F222" s="5"/>
      <c r="G222" s="5"/>
      <c r="H222" s="5">
        <f t="shared" si="66"/>
        <v>0</v>
      </c>
      <c r="I222" s="5">
        <f t="shared" si="59"/>
        <v>0</v>
      </c>
      <c r="J222" s="5">
        <f t="shared" si="60"/>
        <v>0</v>
      </c>
      <c r="K222" s="5">
        <f t="shared" si="61"/>
        <v>0</v>
      </c>
      <c r="L222" s="5">
        <f t="shared" si="62"/>
        <v>0</v>
      </c>
      <c r="M222" s="5">
        <f t="shared" si="63"/>
        <v>0</v>
      </c>
      <c r="N222" s="5">
        <f t="shared" si="64"/>
        <v>0</v>
      </c>
      <c r="O222" s="5">
        <f t="shared" si="65"/>
        <v>0</v>
      </c>
      <c r="P222" s="5"/>
      <c r="Q222" s="3">
        <f>AVERAGE($D$2:$D221)</f>
        <v>512</v>
      </c>
      <c r="R222" s="3">
        <f>AVERAGE($E$2:E222)</f>
        <v>5</v>
      </c>
      <c r="S222" s="5"/>
      <c r="T222" s="5"/>
      <c r="U222" s="5"/>
      <c r="V222" s="5"/>
      <c r="W222" s="86"/>
      <c r="X222" s="25"/>
      <c r="Y222">
        <v>544</v>
      </c>
      <c r="Z222" s="90"/>
      <c r="AA222" s="25"/>
      <c r="AB222" s="25"/>
      <c r="AC222" s="25"/>
      <c r="AD222" s="25"/>
      <c r="AL222">
        <v>221</v>
      </c>
      <c r="AM222" s="27" t="s">
        <v>243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1</v>
      </c>
      <c r="AT222" s="5">
        <v>0</v>
      </c>
      <c r="AU222" s="5">
        <f t="shared" si="67"/>
        <v>0</v>
      </c>
      <c r="AV222" s="5">
        <f t="shared" si="68"/>
        <v>2</v>
      </c>
      <c r="AW222" s="5">
        <f t="shared" si="69"/>
        <v>2</v>
      </c>
      <c r="AX222" s="5">
        <f t="shared" si="70"/>
        <v>1</v>
      </c>
      <c r="AY222" s="5">
        <f t="shared" si="71"/>
        <v>1</v>
      </c>
      <c r="AZ222" s="5">
        <f t="shared" si="72"/>
        <v>1</v>
      </c>
      <c r="BA222" s="5">
        <f t="shared" si="73"/>
        <v>1</v>
      </c>
      <c r="BB222" s="5">
        <f t="shared" si="74"/>
        <v>1</v>
      </c>
      <c r="BD222">
        <v>2</v>
      </c>
      <c r="BE222">
        <v>2</v>
      </c>
      <c r="BF222">
        <v>0</v>
      </c>
      <c r="BG222">
        <f t="shared" si="75"/>
        <v>4</v>
      </c>
    </row>
    <row r="223" spans="1:59" x14ac:dyDescent="0.4">
      <c r="A223" s="5">
        <v>222</v>
      </c>
      <c r="B223" s="28">
        <v>45972</v>
      </c>
      <c r="C223" s="5" t="s">
        <v>16</v>
      </c>
      <c r="D223" s="5"/>
      <c r="E223" s="5"/>
      <c r="F223" s="5"/>
      <c r="G223" s="5"/>
      <c r="H223" s="5">
        <f t="shared" si="66"/>
        <v>0</v>
      </c>
      <c r="I223" s="5">
        <f t="shared" si="59"/>
        <v>0</v>
      </c>
      <c r="J223" s="5">
        <f t="shared" si="60"/>
        <v>0</v>
      </c>
      <c r="K223" s="5">
        <f t="shared" si="61"/>
        <v>0</v>
      </c>
      <c r="L223" s="5">
        <f t="shared" si="62"/>
        <v>0</v>
      </c>
      <c r="M223" s="5">
        <f t="shared" si="63"/>
        <v>0</v>
      </c>
      <c r="N223" s="5">
        <f t="shared" si="64"/>
        <v>0</v>
      </c>
      <c r="O223" s="5">
        <f t="shared" si="65"/>
        <v>0</v>
      </c>
      <c r="P223" s="5"/>
      <c r="Q223" s="3">
        <f>AVERAGE($D$2:$D222)</f>
        <v>512</v>
      </c>
      <c r="R223" s="3">
        <f>AVERAGE($E$2:E223)</f>
        <v>5</v>
      </c>
      <c r="S223" s="5"/>
      <c r="T223" s="5"/>
      <c r="U223" s="5"/>
      <c r="V223" s="5"/>
      <c r="W223" s="86"/>
      <c r="X223" s="25"/>
      <c r="Y223">
        <v>545</v>
      </c>
      <c r="Z223" s="90"/>
      <c r="AA223" s="25"/>
      <c r="AB223" s="25"/>
      <c r="AC223" s="25"/>
      <c r="AD223" s="25"/>
      <c r="AL223">
        <v>222</v>
      </c>
      <c r="AM223" s="27" t="s">
        <v>244</v>
      </c>
      <c r="AN223" s="5">
        <v>1</v>
      </c>
      <c r="AO223" s="5">
        <v>0</v>
      </c>
      <c r="AP223" s="5">
        <v>1</v>
      </c>
      <c r="AQ223" s="5">
        <v>0</v>
      </c>
      <c r="AR223" s="5">
        <v>0</v>
      </c>
      <c r="AS223" s="5">
        <v>0</v>
      </c>
      <c r="AT223" s="5">
        <v>0</v>
      </c>
      <c r="AU223" s="5">
        <f t="shared" si="67"/>
        <v>0</v>
      </c>
      <c r="AV223" s="5">
        <f t="shared" si="68"/>
        <v>2</v>
      </c>
      <c r="AW223" s="5">
        <f t="shared" si="69"/>
        <v>2</v>
      </c>
      <c r="AX223" s="5">
        <f t="shared" si="70"/>
        <v>1</v>
      </c>
      <c r="AY223" s="5">
        <f t="shared" si="71"/>
        <v>1</v>
      </c>
      <c r="AZ223" s="5">
        <f t="shared" si="72"/>
        <v>0</v>
      </c>
      <c r="BA223" s="5">
        <f t="shared" si="73"/>
        <v>0</v>
      </c>
      <c r="BB223" s="5">
        <f t="shared" si="74"/>
        <v>0</v>
      </c>
      <c r="BD223">
        <v>2</v>
      </c>
      <c r="BE223">
        <v>2</v>
      </c>
      <c r="BF223">
        <v>1</v>
      </c>
      <c r="BG223">
        <f t="shared" si="75"/>
        <v>5</v>
      </c>
    </row>
    <row r="224" spans="1:59" x14ac:dyDescent="0.4">
      <c r="A224" s="5">
        <v>223</v>
      </c>
      <c r="B224" s="28">
        <v>45973</v>
      </c>
      <c r="C224" s="5" t="s">
        <v>12</v>
      </c>
      <c r="D224" s="5"/>
      <c r="E224" s="5"/>
      <c r="F224" s="5"/>
      <c r="G224" s="5"/>
      <c r="H224" s="5">
        <f t="shared" si="66"/>
        <v>0</v>
      </c>
      <c r="I224" s="5">
        <f t="shared" si="59"/>
        <v>0</v>
      </c>
      <c r="J224" s="5">
        <f t="shared" si="60"/>
        <v>0</v>
      </c>
      <c r="K224" s="5">
        <f t="shared" si="61"/>
        <v>0</v>
      </c>
      <c r="L224" s="5">
        <f t="shared" si="62"/>
        <v>0</v>
      </c>
      <c r="M224" s="5">
        <f t="shared" si="63"/>
        <v>0</v>
      </c>
      <c r="N224" s="5">
        <f t="shared" si="64"/>
        <v>0</v>
      </c>
      <c r="O224" s="5">
        <f t="shared" si="65"/>
        <v>0</v>
      </c>
      <c r="P224" s="5"/>
      <c r="Q224" s="3">
        <f>AVERAGE($D$2:$D223)</f>
        <v>512</v>
      </c>
      <c r="R224" s="3">
        <f>AVERAGE($E$2:E224)</f>
        <v>5</v>
      </c>
      <c r="S224" s="5"/>
      <c r="T224" s="5"/>
      <c r="U224" s="5"/>
      <c r="V224" s="5"/>
      <c r="W224" s="86"/>
      <c r="X224" s="25"/>
      <c r="Y224">
        <v>546</v>
      </c>
      <c r="Z224" s="90"/>
      <c r="AA224" s="25"/>
      <c r="AB224" s="25"/>
      <c r="AC224" s="25"/>
      <c r="AD224" s="25"/>
      <c r="AL224">
        <v>223</v>
      </c>
      <c r="AM224" s="27" t="s">
        <v>245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0</v>
      </c>
      <c r="AT224" s="5">
        <v>0</v>
      </c>
      <c r="AU224" s="5">
        <f t="shared" si="67"/>
        <v>0</v>
      </c>
      <c r="AV224" s="5">
        <f t="shared" si="68"/>
        <v>1</v>
      </c>
      <c r="AW224" s="5">
        <f t="shared" si="69"/>
        <v>1</v>
      </c>
      <c r="AX224" s="5">
        <f t="shared" si="70"/>
        <v>1</v>
      </c>
      <c r="AY224" s="5">
        <f t="shared" si="71"/>
        <v>1</v>
      </c>
      <c r="AZ224" s="5">
        <f t="shared" si="72"/>
        <v>1</v>
      </c>
      <c r="BA224" s="5">
        <f t="shared" si="73"/>
        <v>1</v>
      </c>
      <c r="BB224" s="5">
        <f t="shared" si="74"/>
        <v>0</v>
      </c>
      <c r="BD224">
        <v>2</v>
      </c>
      <c r="BE224">
        <v>2</v>
      </c>
      <c r="BF224">
        <v>2</v>
      </c>
      <c r="BG224">
        <f t="shared" si="75"/>
        <v>6</v>
      </c>
    </row>
    <row r="225" spans="1:59" x14ac:dyDescent="0.4">
      <c r="A225" s="5">
        <v>224</v>
      </c>
      <c r="B225" s="28">
        <v>45974</v>
      </c>
      <c r="C225" s="5" t="s">
        <v>13</v>
      </c>
      <c r="D225" s="5"/>
      <c r="E225" s="5"/>
      <c r="F225" s="5"/>
      <c r="G225" s="5"/>
      <c r="H225" s="5">
        <f t="shared" si="66"/>
        <v>0</v>
      </c>
      <c r="I225" s="5">
        <f t="shared" si="59"/>
        <v>0</v>
      </c>
      <c r="J225" s="5">
        <f t="shared" si="60"/>
        <v>0</v>
      </c>
      <c r="K225" s="5">
        <f t="shared" si="61"/>
        <v>0</v>
      </c>
      <c r="L225" s="5">
        <f t="shared" si="62"/>
        <v>0</v>
      </c>
      <c r="M225" s="5">
        <f t="shared" si="63"/>
        <v>0</v>
      </c>
      <c r="N225" s="5">
        <f t="shared" si="64"/>
        <v>0</v>
      </c>
      <c r="O225" s="5">
        <f t="shared" si="65"/>
        <v>0</v>
      </c>
      <c r="P225" s="5"/>
      <c r="Q225" s="3">
        <f>AVERAGE($D$2:$D224)</f>
        <v>512</v>
      </c>
      <c r="R225" s="3">
        <f>AVERAGE($E$2:E225)</f>
        <v>5</v>
      </c>
      <c r="S225" s="5"/>
      <c r="T225" s="5"/>
      <c r="U225" s="5"/>
      <c r="V225" s="68"/>
      <c r="W225" s="86"/>
      <c r="X225" s="25"/>
      <c r="Y225">
        <v>547</v>
      </c>
      <c r="Z225" s="90"/>
      <c r="AA225" s="25"/>
      <c r="AB225" s="25"/>
      <c r="AC225" s="25"/>
      <c r="AD225" s="25"/>
      <c r="AL225">
        <v>224</v>
      </c>
      <c r="AM225" s="27" t="s">
        <v>246</v>
      </c>
      <c r="AN225" s="5">
        <v>3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f t="shared" si="67"/>
        <v>0</v>
      </c>
      <c r="AV225" s="5">
        <f t="shared" si="68"/>
        <v>3</v>
      </c>
      <c r="AW225" s="5">
        <f t="shared" si="69"/>
        <v>3</v>
      </c>
      <c r="AX225" s="5">
        <f t="shared" si="70"/>
        <v>0</v>
      </c>
      <c r="AY225" s="5">
        <f t="shared" si="71"/>
        <v>0</v>
      </c>
      <c r="AZ225" s="5">
        <f t="shared" si="72"/>
        <v>0</v>
      </c>
      <c r="BA225" s="5">
        <f t="shared" si="73"/>
        <v>0</v>
      </c>
      <c r="BB225" s="5">
        <f t="shared" si="74"/>
        <v>0</v>
      </c>
      <c r="BD225">
        <v>2</v>
      </c>
      <c r="BE225">
        <v>2</v>
      </c>
      <c r="BF225">
        <v>3</v>
      </c>
      <c r="BG225">
        <f t="shared" si="75"/>
        <v>7</v>
      </c>
    </row>
    <row r="226" spans="1:59" x14ac:dyDescent="0.4">
      <c r="A226" s="5">
        <v>225</v>
      </c>
      <c r="B226" s="28">
        <v>45975</v>
      </c>
      <c r="C226" s="5" t="s">
        <v>14</v>
      </c>
      <c r="D226" s="5"/>
      <c r="E226" s="5"/>
      <c r="F226" s="5"/>
      <c r="G226" s="5"/>
      <c r="H226" s="5">
        <f t="shared" si="66"/>
        <v>0</v>
      </c>
      <c r="I226" s="5">
        <f t="shared" si="59"/>
        <v>0</v>
      </c>
      <c r="J226" s="5">
        <f t="shared" si="60"/>
        <v>0</v>
      </c>
      <c r="K226" s="5">
        <f t="shared" si="61"/>
        <v>0</v>
      </c>
      <c r="L226" s="5">
        <f t="shared" si="62"/>
        <v>0</v>
      </c>
      <c r="M226" s="5">
        <f t="shared" si="63"/>
        <v>0</v>
      </c>
      <c r="N226" s="5">
        <f t="shared" si="64"/>
        <v>0</v>
      </c>
      <c r="O226" s="5">
        <f t="shared" si="65"/>
        <v>0</v>
      </c>
      <c r="P226" s="5"/>
      <c r="Q226" s="3">
        <f>AVERAGE($D$2:$D225)</f>
        <v>512</v>
      </c>
      <c r="R226" s="3">
        <f>AVERAGE($E$2:E226)</f>
        <v>5</v>
      </c>
      <c r="S226" s="5"/>
      <c r="T226" s="5"/>
      <c r="U226" s="5"/>
      <c r="V226" s="5"/>
      <c r="W226" s="86"/>
      <c r="X226" s="25"/>
      <c r="Y226">
        <v>548</v>
      </c>
      <c r="Z226" s="90"/>
      <c r="AA226" s="25"/>
      <c r="AB226" s="25"/>
      <c r="AC226" s="25"/>
      <c r="AD226" s="25"/>
      <c r="AL226">
        <v>225</v>
      </c>
      <c r="AM226" s="27" t="s">
        <v>247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1</v>
      </c>
      <c r="AU226" s="5">
        <f t="shared" si="67"/>
        <v>0</v>
      </c>
      <c r="AV226" s="5">
        <f t="shared" si="68"/>
        <v>2</v>
      </c>
      <c r="AW226" s="5">
        <f t="shared" si="69"/>
        <v>1</v>
      </c>
      <c r="AX226" s="5">
        <f t="shared" si="70"/>
        <v>1</v>
      </c>
      <c r="AY226" s="5">
        <f t="shared" si="71"/>
        <v>1</v>
      </c>
      <c r="AZ226" s="5">
        <f t="shared" si="72"/>
        <v>0</v>
      </c>
      <c r="BA226" s="5">
        <f t="shared" si="73"/>
        <v>0</v>
      </c>
      <c r="BB226" s="5">
        <f t="shared" si="74"/>
        <v>0</v>
      </c>
      <c r="BD226">
        <v>2</v>
      </c>
      <c r="BE226">
        <v>2</v>
      </c>
      <c r="BF226">
        <v>4</v>
      </c>
      <c r="BG226">
        <f t="shared" si="75"/>
        <v>8</v>
      </c>
    </row>
    <row r="227" spans="1:59" x14ac:dyDescent="0.4">
      <c r="A227" s="5">
        <v>226</v>
      </c>
      <c r="B227" s="28">
        <v>45978</v>
      </c>
      <c r="C227" s="5" t="s">
        <v>15</v>
      </c>
      <c r="D227" s="5"/>
      <c r="E227" s="5"/>
      <c r="F227" s="5"/>
      <c r="G227" s="5"/>
      <c r="H227" s="5">
        <f t="shared" si="66"/>
        <v>0</v>
      </c>
      <c r="I227" s="5">
        <f t="shared" si="59"/>
        <v>0</v>
      </c>
      <c r="J227" s="5">
        <f t="shared" si="60"/>
        <v>0</v>
      </c>
      <c r="K227" s="5">
        <f t="shared" si="61"/>
        <v>0</v>
      </c>
      <c r="L227" s="5">
        <f t="shared" si="62"/>
        <v>0</v>
      </c>
      <c r="M227" s="5">
        <f t="shared" si="63"/>
        <v>0</v>
      </c>
      <c r="N227" s="5">
        <f t="shared" si="64"/>
        <v>0</v>
      </c>
      <c r="O227" s="5">
        <f t="shared" si="65"/>
        <v>0</v>
      </c>
      <c r="P227" s="5"/>
      <c r="Q227" s="3">
        <f>AVERAGE($D$2:$D226)</f>
        <v>512</v>
      </c>
      <c r="R227" s="3">
        <f>AVERAGE($E$2:E227)</f>
        <v>5</v>
      </c>
      <c r="S227" s="5"/>
      <c r="T227" s="5"/>
      <c r="U227" s="5"/>
      <c r="V227" s="5"/>
      <c r="W227" s="86"/>
      <c r="X227" s="25"/>
      <c r="Y227">
        <v>549</v>
      </c>
      <c r="Z227" s="90"/>
      <c r="AA227" s="25"/>
      <c r="AB227" s="25"/>
      <c r="AC227" s="25"/>
      <c r="AD227" s="25"/>
      <c r="AL227">
        <v>226</v>
      </c>
      <c r="AM227" s="27" t="s">
        <v>248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f t="shared" si="67"/>
        <v>0</v>
      </c>
      <c r="AV227" s="5">
        <f t="shared" si="68"/>
        <v>0</v>
      </c>
      <c r="AW227" s="5">
        <f t="shared" si="69"/>
        <v>0</v>
      </c>
      <c r="AX227" s="5">
        <f t="shared" si="70"/>
        <v>0</v>
      </c>
      <c r="AY227" s="5">
        <f t="shared" si="71"/>
        <v>0</v>
      </c>
      <c r="AZ227" s="5">
        <f t="shared" si="72"/>
        <v>0</v>
      </c>
      <c r="BA227" s="5">
        <f t="shared" si="73"/>
        <v>0</v>
      </c>
      <c r="BB227" s="5">
        <f t="shared" si="74"/>
        <v>0</v>
      </c>
      <c r="BD227">
        <v>2</v>
      </c>
      <c r="BE227">
        <v>2</v>
      </c>
      <c r="BF227">
        <v>5</v>
      </c>
      <c r="BG227">
        <f t="shared" si="75"/>
        <v>9</v>
      </c>
    </row>
    <row r="228" spans="1:59" x14ac:dyDescent="0.4">
      <c r="A228" s="5">
        <v>227</v>
      </c>
      <c r="B228" s="28">
        <v>45979</v>
      </c>
      <c r="C228" s="5" t="s">
        <v>16</v>
      </c>
      <c r="D228" s="5"/>
      <c r="E228" s="5"/>
      <c r="F228" s="5"/>
      <c r="G228" s="5"/>
      <c r="H228" s="5">
        <f t="shared" si="66"/>
        <v>0</v>
      </c>
      <c r="I228" s="5">
        <f t="shared" si="59"/>
        <v>0</v>
      </c>
      <c r="J228" s="5">
        <f t="shared" si="60"/>
        <v>0</v>
      </c>
      <c r="K228" s="5">
        <f t="shared" si="61"/>
        <v>0</v>
      </c>
      <c r="L228" s="5">
        <f t="shared" si="62"/>
        <v>0</v>
      </c>
      <c r="M228" s="5">
        <f t="shared" si="63"/>
        <v>0</v>
      </c>
      <c r="N228" s="5">
        <f t="shared" si="64"/>
        <v>0</v>
      </c>
      <c r="O228" s="5">
        <f t="shared" si="65"/>
        <v>0</v>
      </c>
      <c r="P228" s="5"/>
      <c r="Q228" s="3">
        <f>AVERAGE($D$2:$D227)</f>
        <v>512</v>
      </c>
      <c r="R228" s="3">
        <f>AVERAGE($E$2:E228)</f>
        <v>5</v>
      </c>
      <c r="S228" s="5"/>
      <c r="T228" s="5"/>
      <c r="U228" s="5"/>
      <c r="V228" s="5"/>
      <c r="W228" s="86"/>
      <c r="X228" s="25"/>
      <c r="Y228">
        <v>550</v>
      </c>
      <c r="Z228" s="90"/>
      <c r="AA228" s="25"/>
      <c r="AB228" s="25"/>
      <c r="AC228" s="25"/>
      <c r="AD228" s="25"/>
      <c r="AL228">
        <v>227</v>
      </c>
      <c r="AM228" s="27" t="s">
        <v>249</v>
      </c>
      <c r="AN228" s="5">
        <v>0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0</v>
      </c>
      <c r="AU228" s="5">
        <f t="shared" si="67"/>
        <v>0</v>
      </c>
      <c r="AV228" s="5">
        <f t="shared" si="68"/>
        <v>5</v>
      </c>
      <c r="AW228" s="5">
        <f t="shared" si="69"/>
        <v>5</v>
      </c>
      <c r="AX228" s="5">
        <f t="shared" si="70"/>
        <v>5</v>
      </c>
      <c r="AY228" s="5">
        <f t="shared" si="71"/>
        <v>4</v>
      </c>
      <c r="AZ228" s="5">
        <f t="shared" si="72"/>
        <v>3</v>
      </c>
      <c r="BA228" s="5">
        <f t="shared" si="73"/>
        <v>2</v>
      </c>
      <c r="BB228" s="5">
        <f t="shared" si="74"/>
        <v>1</v>
      </c>
      <c r="BD228">
        <v>2</v>
      </c>
      <c r="BE228">
        <v>2</v>
      </c>
      <c r="BF228">
        <v>6</v>
      </c>
      <c r="BG228">
        <f t="shared" si="75"/>
        <v>10</v>
      </c>
    </row>
    <row r="229" spans="1:59" x14ac:dyDescent="0.4">
      <c r="A229" s="5">
        <v>228</v>
      </c>
      <c r="B229" s="28">
        <v>45980</v>
      </c>
      <c r="C229" s="5" t="s">
        <v>12</v>
      </c>
      <c r="D229" s="5"/>
      <c r="E229" s="5"/>
      <c r="F229" s="5"/>
      <c r="G229" s="5"/>
      <c r="H229" s="5">
        <f t="shared" si="66"/>
        <v>0</v>
      </c>
      <c r="I229" s="5">
        <f t="shared" si="59"/>
        <v>0</v>
      </c>
      <c r="J229" s="5">
        <f t="shared" si="60"/>
        <v>0</v>
      </c>
      <c r="K229" s="5">
        <f t="shared" si="61"/>
        <v>0</v>
      </c>
      <c r="L229" s="5">
        <f t="shared" si="62"/>
        <v>0</v>
      </c>
      <c r="M229" s="5">
        <f t="shared" si="63"/>
        <v>0</v>
      </c>
      <c r="N229" s="5">
        <f t="shared" si="64"/>
        <v>0</v>
      </c>
      <c r="O229" s="5">
        <f t="shared" si="65"/>
        <v>0</v>
      </c>
      <c r="P229" s="5"/>
      <c r="Q229" s="3">
        <f>AVERAGE($D$2:$D228)</f>
        <v>512</v>
      </c>
      <c r="R229" s="3">
        <f>AVERAGE($E$2:E229)</f>
        <v>5</v>
      </c>
      <c r="S229" s="5"/>
      <c r="T229" s="5"/>
      <c r="U229" s="5"/>
      <c r="V229" s="5"/>
      <c r="W229" s="86"/>
      <c r="X229" s="25"/>
      <c r="Y229">
        <v>551</v>
      </c>
      <c r="Z229" s="90"/>
      <c r="AA229" s="25"/>
      <c r="AB229" s="25"/>
      <c r="AC229" s="25"/>
      <c r="AD229" s="25"/>
      <c r="AL229">
        <v>228</v>
      </c>
      <c r="AM229" s="27" t="s">
        <v>250</v>
      </c>
      <c r="AN229" s="5">
        <v>0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>
        <v>0</v>
      </c>
      <c r="AU229" s="5">
        <f t="shared" si="67"/>
        <v>0</v>
      </c>
      <c r="AV229" s="5">
        <f t="shared" si="68"/>
        <v>1</v>
      </c>
      <c r="AW229" s="5">
        <f t="shared" si="69"/>
        <v>1</v>
      </c>
      <c r="AX229" s="5">
        <f t="shared" si="70"/>
        <v>1</v>
      </c>
      <c r="AY229" s="5">
        <f t="shared" si="71"/>
        <v>1</v>
      </c>
      <c r="AZ229" s="5">
        <f t="shared" si="72"/>
        <v>1</v>
      </c>
      <c r="BA229" s="5">
        <f t="shared" si="73"/>
        <v>0</v>
      </c>
      <c r="BB229" s="5">
        <f t="shared" si="74"/>
        <v>0</v>
      </c>
      <c r="BD229">
        <v>2</v>
      </c>
      <c r="BE229">
        <v>2</v>
      </c>
      <c r="BF229">
        <v>7</v>
      </c>
      <c r="BG229">
        <f t="shared" si="75"/>
        <v>11</v>
      </c>
    </row>
    <row r="230" spans="1:59" x14ac:dyDescent="0.4">
      <c r="A230" s="5">
        <v>229</v>
      </c>
      <c r="B230" s="28">
        <v>45981</v>
      </c>
      <c r="C230" s="5" t="s">
        <v>13</v>
      </c>
      <c r="D230" s="5"/>
      <c r="E230" s="5"/>
      <c r="F230" s="5"/>
      <c r="G230" s="5"/>
      <c r="H230" s="5">
        <f t="shared" si="66"/>
        <v>0</v>
      </c>
      <c r="I230" s="5">
        <f t="shared" si="59"/>
        <v>0</v>
      </c>
      <c r="J230" s="5">
        <f t="shared" si="60"/>
        <v>0</v>
      </c>
      <c r="K230" s="5">
        <f t="shared" si="61"/>
        <v>0</v>
      </c>
      <c r="L230" s="5">
        <f t="shared" si="62"/>
        <v>0</v>
      </c>
      <c r="M230" s="5">
        <f t="shared" si="63"/>
        <v>0</v>
      </c>
      <c r="N230" s="5">
        <f t="shared" si="64"/>
        <v>0</v>
      </c>
      <c r="O230" s="5">
        <f t="shared" si="65"/>
        <v>0</v>
      </c>
      <c r="P230" s="5"/>
      <c r="Q230" s="3">
        <f>AVERAGE($D$2:$D229)</f>
        <v>512</v>
      </c>
      <c r="R230" s="3">
        <f>AVERAGE($E$2:E230)</f>
        <v>5</v>
      </c>
      <c r="S230" s="5"/>
      <c r="T230" s="5"/>
      <c r="U230" s="5"/>
      <c r="V230" s="5"/>
      <c r="W230" s="86"/>
      <c r="X230" s="25"/>
      <c r="Y230">
        <v>552</v>
      </c>
      <c r="Z230" s="90"/>
      <c r="AA230" s="25"/>
      <c r="AB230" s="25"/>
      <c r="AC230" s="25"/>
      <c r="AD230" s="25"/>
      <c r="AL230">
        <v>229</v>
      </c>
      <c r="AM230" s="27" t="s">
        <v>251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f t="shared" si="67"/>
        <v>0</v>
      </c>
      <c r="AV230" s="5">
        <f t="shared" si="68"/>
        <v>0</v>
      </c>
      <c r="AW230" s="5">
        <f t="shared" si="69"/>
        <v>0</v>
      </c>
      <c r="AX230" s="5">
        <f t="shared" si="70"/>
        <v>0</v>
      </c>
      <c r="AY230" s="5">
        <f t="shared" si="71"/>
        <v>0</v>
      </c>
      <c r="AZ230" s="5">
        <f t="shared" si="72"/>
        <v>0</v>
      </c>
      <c r="BA230" s="5">
        <f t="shared" si="73"/>
        <v>0</v>
      </c>
      <c r="BB230" s="5">
        <f t="shared" si="74"/>
        <v>0</v>
      </c>
      <c r="BD230">
        <v>2</v>
      </c>
      <c r="BE230">
        <v>2</v>
      </c>
      <c r="BF230">
        <v>8</v>
      </c>
      <c r="BG230">
        <f t="shared" si="75"/>
        <v>12</v>
      </c>
    </row>
    <row r="231" spans="1:59" x14ac:dyDescent="0.4">
      <c r="A231" s="5">
        <v>230</v>
      </c>
      <c r="B231" s="28">
        <v>45982</v>
      </c>
      <c r="C231" s="5" t="s">
        <v>14</v>
      </c>
      <c r="D231" s="5"/>
      <c r="E231" s="5"/>
      <c r="F231" s="5"/>
      <c r="G231" s="5"/>
      <c r="H231" s="5">
        <f t="shared" si="66"/>
        <v>0</v>
      </c>
      <c r="I231" s="5">
        <f t="shared" si="59"/>
        <v>0</v>
      </c>
      <c r="J231" s="5">
        <f t="shared" si="60"/>
        <v>0</v>
      </c>
      <c r="K231" s="5">
        <f t="shared" si="61"/>
        <v>0</v>
      </c>
      <c r="L231" s="5">
        <f t="shared" si="62"/>
        <v>0</v>
      </c>
      <c r="M231" s="5">
        <f t="shared" si="63"/>
        <v>0</v>
      </c>
      <c r="N231" s="5">
        <f t="shared" si="64"/>
        <v>0</v>
      </c>
      <c r="O231" s="5">
        <f t="shared" si="65"/>
        <v>0</v>
      </c>
      <c r="P231" s="5"/>
      <c r="Q231" s="3">
        <f>AVERAGE($D$2:$D230)</f>
        <v>512</v>
      </c>
      <c r="R231" s="3">
        <f>AVERAGE($E$2:E231)</f>
        <v>5</v>
      </c>
      <c r="S231" s="5"/>
      <c r="T231" s="5"/>
      <c r="U231" s="5"/>
      <c r="V231" s="5"/>
      <c r="W231" s="86"/>
      <c r="X231" s="25"/>
      <c r="Y231">
        <v>553</v>
      </c>
      <c r="Z231" s="90"/>
      <c r="AA231" s="25"/>
      <c r="AB231" s="25"/>
      <c r="AC231" s="25"/>
      <c r="AD231" s="25"/>
      <c r="AL231">
        <v>230</v>
      </c>
      <c r="AM231" s="27" t="s">
        <v>252</v>
      </c>
      <c r="AN231" s="5">
        <v>0</v>
      </c>
      <c r="AO231" s="5">
        <v>0</v>
      </c>
      <c r="AP231" s="5">
        <v>1</v>
      </c>
      <c r="AQ231" s="5">
        <v>1</v>
      </c>
      <c r="AR231" s="5">
        <v>1</v>
      </c>
      <c r="AS231" s="5">
        <v>0</v>
      </c>
      <c r="AT231" s="5">
        <v>0</v>
      </c>
      <c r="AU231" s="5">
        <f t="shared" si="67"/>
        <v>0</v>
      </c>
      <c r="AV231" s="5">
        <f t="shared" si="68"/>
        <v>3</v>
      </c>
      <c r="AW231" s="5">
        <f t="shared" si="69"/>
        <v>3</v>
      </c>
      <c r="AX231" s="5">
        <f t="shared" si="70"/>
        <v>3</v>
      </c>
      <c r="AY231" s="5">
        <f t="shared" si="71"/>
        <v>3</v>
      </c>
      <c r="AZ231" s="5">
        <f t="shared" si="72"/>
        <v>2</v>
      </c>
      <c r="BA231" s="5">
        <f t="shared" si="73"/>
        <v>1</v>
      </c>
      <c r="BB231" s="5">
        <f t="shared" si="74"/>
        <v>0</v>
      </c>
      <c r="BD231">
        <v>2</v>
      </c>
      <c r="BE231">
        <v>2</v>
      </c>
      <c r="BF231">
        <v>9</v>
      </c>
      <c r="BG231">
        <f t="shared" si="75"/>
        <v>13</v>
      </c>
    </row>
    <row r="232" spans="1:59" x14ac:dyDescent="0.4">
      <c r="A232" s="5">
        <v>231</v>
      </c>
      <c r="B232" s="28">
        <v>45985</v>
      </c>
      <c r="C232" s="5" t="s">
        <v>15</v>
      </c>
      <c r="D232" s="5"/>
      <c r="E232" s="5"/>
      <c r="F232" s="5"/>
      <c r="G232" s="5"/>
      <c r="H232" s="5">
        <f t="shared" si="66"/>
        <v>0</v>
      </c>
      <c r="I232" s="5">
        <f t="shared" si="59"/>
        <v>0</v>
      </c>
      <c r="J232" s="5">
        <f t="shared" si="60"/>
        <v>0</v>
      </c>
      <c r="K232" s="5">
        <f t="shared" si="61"/>
        <v>0</v>
      </c>
      <c r="L232" s="5">
        <f t="shared" si="62"/>
        <v>0</v>
      </c>
      <c r="M232" s="5">
        <f t="shared" si="63"/>
        <v>0</v>
      </c>
      <c r="N232" s="5">
        <f t="shared" si="64"/>
        <v>0</v>
      </c>
      <c r="O232" s="5">
        <f t="shared" si="65"/>
        <v>0</v>
      </c>
      <c r="P232" s="5"/>
      <c r="Q232" s="3">
        <f>AVERAGE($D$2:$D231)</f>
        <v>512</v>
      </c>
      <c r="R232" s="3">
        <f>AVERAGE($E$2:E232)</f>
        <v>5</v>
      </c>
      <c r="S232" s="5"/>
      <c r="T232" s="5"/>
      <c r="U232" s="5"/>
      <c r="V232" s="5"/>
      <c r="W232" s="86"/>
      <c r="X232" s="25"/>
      <c r="Y232">
        <v>554</v>
      </c>
      <c r="Z232" s="90"/>
      <c r="AA232" s="25"/>
      <c r="AB232" s="25"/>
      <c r="AC232" s="25"/>
      <c r="AD232" s="25"/>
      <c r="AL232">
        <v>231</v>
      </c>
      <c r="AM232" s="27" t="s">
        <v>253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</v>
      </c>
      <c r="AT232" s="5">
        <v>1</v>
      </c>
      <c r="AU232" s="5">
        <f t="shared" si="67"/>
        <v>0</v>
      </c>
      <c r="AV232" s="5">
        <f t="shared" si="68"/>
        <v>2</v>
      </c>
      <c r="AW232" s="5">
        <f t="shared" si="69"/>
        <v>1</v>
      </c>
      <c r="AX232" s="5">
        <f t="shared" si="70"/>
        <v>1</v>
      </c>
      <c r="AY232" s="5">
        <f t="shared" si="71"/>
        <v>1</v>
      </c>
      <c r="AZ232" s="5">
        <f t="shared" si="72"/>
        <v>1</v>
      </c>
      <c r="BA232" s="5">
        <f t="shared" si="73"/>
        <v>1</v>
      </c>
      <c r="BB232" s="5">
        <f t="shared" si="74"/>
        <v>1</v>
      </c>
      <c r="BD232">
        <v>2</v>
      </c>
      <c r="BE232">
        <v>3</v>
      </c>
      <c r="BF232">
        <v>0</v>
      </c>
      <c r="BG232">
        <f t="shared" si="75"/>
        <v>5</v>
      </c>
    </row>
    <row r="233" spans="1:59" x14ac:dyDescent="0.4">
      <c r="A233" s="5">
        <v>232</v>
      </c>
      <c r="B233" s="28">
        <v>45986</v>
      </c>
      <c r="C233" s="5" t="s">
        <v>16</v>
      </c>
      <c r="D233" s="5"/>
      <c r="E233" s="5"/>
      <c r="F233" s="5"/>
      <c r="G233" s="5"/>
      <c r="H233" s="5">
        <f t="shared" si="66"/>
        <v>0</v>
      </c>
      <c r="I233" s="5">
        <f t="shared" si="59"/>
        <v>0</v>
      </c>
      <c r="J233" s="5">
        <f t="shared" si="60"/>
        <v>0</v>
      </c>
      <c r="K233" s="5">
        <f t="shared" si="61"/>
        <v>0</v>
      </c>
      <c r="L233" s="5">
        <f t="shared" si="62"/>
        <v>0</v>
      </c>
      <c r="M233" s="5">
        <f t="shared" si="63"/>
        <v>0</v>
      </c>
      <c r="N233" s="5">
        <f t="shared" si="64"/>
        <v>0</v>
      </c>
      <c r="O233" s="5">
        <f t="shared" si="65"/>
        <v>0</v>
      </c>
      <c r="P233" s="5"/>
      <c r="Q233" s="3">
        <f>AVERAGE($D$2:$D232)</f>
        <v>512</v>
      </c>
      <c r="R233" s="3">
        <f>AVERAGE($E$2:E233)</f>
        <v>5</v>
      </c>
      <c r="S233" s="5"/>
      <c r="T233" s="5"/>
      <c r="U233" s="5"/>
      <c r="V233" s="5"/>
      <c r="W233" s="86"/>
      <c r="X233" s="25"/>
      <c r="Y233">
        <v>555</v>
      </c>
      <c r="Z233" s="90"/>
      <c r="AA233" s="25"/>
      <c r="AB233" s="25"/>
      <c r="AC233" s="93"/>
      <c r="AD233" s="25"/>
      <c r="AL233">
        <v>232</v>
      </c>
      <c r="AM233" s="27" t="s">
        <v>254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f t="shared" si="67"/>
        <v>0</v>
      </c>
      <c r="AV233" s="5">
        <f t="shared" si="68"/>
        <v>0</v>
      </c>
      <c r="AW233" s="5">
        <f t="shared" si="69"/>
        <v>0</v>
      </c>
      <c r="AX233" s="5">
        <f t="shared" si="70"/>
        <v>0</v>
      </c>
      <c r="AY233" s="5">
        <f t="shared" si="71"/>
        <v>0</v>
      </c>
      <c r="AZ233" s="5">
        <f t="shared" si="72"/>
        <v>0</v>
      </c>
      <c r="BA233" s="5">
        <f t="shared" si="73"/>
        <v>0</v>
      </c>
      <c r="BB233" s="5">
        <f t="shared" si="74"/>
        <v>0</v>
      </c>
      <c r="BD233">
        <v>2</v>
      </c>
      <c r="BE233">
        <v>3</v>
      </c>
      <c r="BF233">
        <v>1</v>
      </c>
      <c r="BG233">
        <f t="shared" si="75"/>
        <v>6</v>
      </c>
    </row>
    <row r="234" spans="1:59" x14ac:dyDescent="0.4">
      <c r="A234" s="5">
        <v>233</v>
      </c>
      <c r="B234" s="28">
        <v>45987</v>
      </c>
      <c r="C234" s="5" t="s">
        <v>12</v>
      </c>
      <c r="D234" s="5"/>
      <c r="E234" s="5"/>
      <c r="F234" s="5"/>
      <c r="G234" s="5"/>
      <c r="H234" s="5">
        <f t="shared" si="66"/>
        <v>0</v>
      </c>
      <c r="I234" s="5">
        <f t="shared" si="59"/>
        <v>0</v>
      </c>
      <c r="J234" s="5">
        <f t="shared" si="60"/>
        <v>0</v>
      </c>
      <c r="K234" s="5">
        <f t="shared" si="61"/>
        <v>0</v>
      </c>
      <c r="L234" s="5">
        <f t="shared" si="62"/>
        <v>0</v>
      </c>
      <c r="M234" s="5">
        <f t="shared" si="63"/>
        <v>0</v>
      </c>
      <c r="N234" s="5">
        <f t="shared" si="64"/>
        <v>0</v>
      </c>
      <c r="O234" s="5">
        <f t="shared" si="65"/>
        <v>0</v>
      </c>
      <c r="P234" s="5"/>
      <c r="Q234" s="3">
        <f>AVERAGE($D$2:$D233)</f>
        <v>512</v>
      </c>
      <c r="R234" s="3">
        <f>AVERAGE($E$2:E234)</f>
        <v>5</v>
      </c>
      <c r="S234" s="5"/>
      <c r="T234" s="5"/>
      <c r="U234" s="5"/>
      <c r="V234" s="68"/>
      <c r="W234" s="86"/>
      <c r="X234" s="25"/>
      <c r="Y234">
        <v>556</v>
      </c>
      <c r="Z234" s="90"/>
      <c r="AA234" s="25"/>
      <c r="AB234" s="25"/>
      <c r="AC234" s="25"/>
      <c r="AD234" s="25"/>
      <c r="AL234">
        <v>233</v>
      </c>
      <c r="AM234" s="27" t="s">
        <v>255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2</v>
      </c>
      <c r="AT234" s="5">
        <v>0</v>
      </c>
      <c r="AU234" s="5">
        <f t="shared" si="67"/>
        <v>0</v>
      </c>
      <c r="AV234" s="5">
        <f t="shared" si="68"/>
        <v>3</v>
      </c>
      <c r="AW234" s="5">
        <f t="shared" si="69"/>
        <v>3</v>
      </c>
      <c r="AX234" s="5">
        <f t="shared" si="70"/>
        <v>3</v>
      </c>
      <c r="AY234" s="5">
        <f t="shared" si="71"/>
        <v>3</v>
      </c>
      <c r="AZ234" s="5">
        <f t="shared" si="72"/>
        <v>3</v>
      </c>
      <c r="BA234" s="5">
        <f t="shared" si="73"/>
        <v>3</v>
      </c>
      <c r="BB234" s="5">
        <f t="shared" si="74"/>
        <v>2</v>
      </c>
      <c r="BD234">
        <v>2</v>
      </c>
      <c r="BE234">
        <v>3</v>
      </c>
      <c r="BF234">
        <v>2</v>
      </c>
      <c r="BG234">
        <f t="shared" si="75"/>
        <v>7</v>
      </c>
    </row>
    <row r="235" spans="1:59" x14ac:dyDescent="0.4">
      <c r="A235" s="5">
        <v>234</v>
      </c>
      <c r="B235" s="28">
        <v>45988</v>
      </c>
      <c r="C235" s="5" t="s">
        <v>13</v>
      </c>
      <c r="D235" s="5"/>
      <c r="E235" s="5"/>
      <c r="F235" s="5"/>
      <c r="G235" s="5"/>
      <c r="H235" s="5">
        <f t="shared" si="66"/>
        <v>0</v>
      </c>
      <c r="I235" s="5">
        <f t="shared" si="59"/>
        <v>0</v>
      </c>
      <c r="J235" s="5">
        <f t="shared" si="60"/>
        <v>0</v>
      </c>
      <c r="K235" s="5">
        <f t="shared" si="61"/>
        <v>0</v>
      </c>
      <c r="L235" s="5">
        <f t="shared" si="62"/>
        <v>0</v>
      </c>
      <c r="M235" s="5">
        <f t="shared" si="63"/>
        <v>0</v>
      </c>
      <c r="N235" s="5">
        <f t="shared" si="64"/>
        <v>0</v>
      </c>
      <c r="O235" s="5">
        <f t="shared" si="65"/>
        <v>0</v>
      </c>
      <c r="P235" s="5"/>
      <c r="Q235" s="3">
        <f>AVERAGE($D$2:$D234)</f>
        <v>512</v>
      </c>
      <c r="R235" s="3">
        <f>AVERAGE($E$2:E235)</f>
        <v>5</v>
      </c>
      <c r="S235" s="5"/>
      <c r="T235" s="5"/>
      <c r="U235" s="5"/>
      <c r="V235" s="5"/>
      <c r="W235" s="86"/>
      <c r="X235" s="25"/>
      <c r="Y235">
        <v>557</v>
      </c>
      <c r="Z235" s="90"/>
      <c r="AA235" s="25"/>
      <c r="AB235" s="25"/>
      <c r="AC235" s="25"/>
      <c r="AD235" s="25"/>
      <c r="AL235">
        <v>234</v>
      </c>
      <c r="AM235" s="27" t="s">
        <v>256</v>
      </c>
      <c r="AN235" s="5">
        <v>1</v>
      </c>
      <c r="AO235" s="5">
        <v>0</v>
      </c>
      <c r="AP235" s="5">
        <v>1</v>
      </c>
      <c r="AQ235" s="5">
        <v>0</v>
      </c>
      <c r="AR235" s="5">
        <v>0</v>
      </c>
      <c r="AS235" s="5">
        <v>0</v>
      </c>
      <c r="AT235" s="5">
        <v>0</v>
      </c>
      <c r="AU235" s="5">
        <f t="shared" si="67"/>
        <v>0</v>
      </c>
      <c r="AV235" s="5">
        <f t="shared" si="68"/>
        <v>2</v>
      </c>
      <c r="AW235" s="5">
        <f t="shared" si="69"/>
        <v>2</v>
      </c>
      <c r="AX235" s="5">
        <f t="shared" si="70"/>
        <v>1</v>
      </c>
      <c r="AY235" s="5">
        <f t="shared" si="71"/>
        <v>1</v>
      </c>
      <c r="AZ235" s="5">
        <f t="shared" si="72"/>
        <v>0</v>
      </c>
      <c r="BA235" s="5">
        <f t="shared" si="73"/>
        <v>0</v>
      </c>
      <c r="BB235" s="5">
        <f t="shared" si="74"/>
        <v>0</v>
      </c>
      <c r="BD235">
        <v>2</v>
      </c>
      <c r="BE235">
        <v>3</v>
      </c>
      <c r="BF235">
        <v>3</v>
      </c>
      <c r="BG235">
        <f t="shared" si="75"/>
        <v>8</v>
      </c>
    </row>
    <row r="236" spans="1:59" x14ac:dyDescent="0.4">
      <c r="A236" s="5">
        <v>235</v>
      </c>
      <c r="B236" s="28">
        <v>45989</v>
      </c>
      <c r="C236" s="5" t="s">
        <v>14</v>
      </c>
      <c r="D236" s="5"/>
      <c r="E236" s="5"/>
      <c r="F236" s="5"/>
      <c r="G236" s="5"/>
      <c r="H236" s="5">
        <f t="shared" si="66"/>
        <v>0</v>
      </c>
      <c r="I236" s="5">
        <f t="shared" si="59"/>
        <v>0</v>
      </c>
      <c r="J236" s="5">
        <f t="shared" si="60"/>
        <v>0</v>
      </c>
      <c r="K236" s="5">
        <f t="shared" si="61"/>
        <v>0</v>
      </c>
      <c r="L236" s="5">
        <f t="shared" si="62"/>
        <v>0</v>
      </c>
      <c r="M236" s="5">
        <f t="shared" si="63"/>
        <v>0</v>
      </c>
      <c r="N236" s="5">
        <f t="shared" si="64"/>
        <v>0</v>
      </c>
      <c r="O236" s="5">
        <f t="shared" si="65"/>
        <v>0</v>
      </c>
      <c r="P236" s="5"/>
      <c r="Q236" s="3">
        <f>AVERAGE($D$2:$D235)</f>
        <v>512</v>
      </c>
      <c r="R236" s="3">
        <f>AVERAGE($E$2:E236)</f>
        <v>5</v>
      </c>
      <c r="S236" s="5"/>
      <c r="T236" s="5"/>
      <c r="U236" s="5"/>
      <c r="V236" s="5"/>
      <c r="W236" s="86"/>
      <c r="X236" s="25"/>
      <c r="Y236">
        <v>558</v>
      </c>
      <c r="Z236" s="90"/>
      <c r="AA236" s="25"/>
      <c r="AB236" s="25"/>
      <c r="AC236" s="25"/>
      <c r="AD236" s="25"/>
      <c r="AL236">
        <v>235</v>
      </c>
      <c r="AM236" s="27" t="s">
        <v>257</v>
      </c>
      <c r="AN236" s="5">
        <v>3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f t="shared" si="67"/>
        <v>0</v>
      </c>
      <c r="AV236" s="5">
        <f t="shared" si="68"/>
        <v>3</v>
      </c>
      <c r="AW236" s="5">
        <f t="shared" si="69"/>
        <v>3</v>
      </c>
      <c r="AX236" s="5">
        <f t="shared" si="70"/>
        <v>0</v>
      </c>
      <c r="AY236" s="5">
        <f t="shared" si="71"/>
        <v>0</v>
      </c>
      <c r="AZ236" s="5">
        <f t="shared" si="72"/>
        <v>0</v>
      </c>
      <c r="BA236" s="5">
        <f t="shared" si="73"/>
        <v>0</v>
      </c>
      <c r="BB236" s="5">
        <f t="shared" si="74"/>
        <v>0</v>
      </c>
      <c r="BD236">
        <v>2</v>
      </c>
      <c r="BE236">
        <v>3</v>
      </c>
      <c r="BF236">
        <v>4</v>
      </c>
      <c r="BG236">
        <f t="shared" si="75"/>
        <v>9</v>
      </c>
    </row>
    <row r="237" spans="1:59" x14ac:dyDescent="0.4">
      <c r="A237" s="5">
        <v>236</v>
      </c>
      <c r="B237" s="28">
        <v>45992</v>
      </c>
      <c r="C237" s="5" t="s">
        <v>15</v>
      </c>
      <c r="D237" s="5"/>
      <c r="E237" s="5"/>
      <c r="F237" s="5"/>
      <c r="G237" s="5"/>
      <c r="H237" s="5">
        <f t="shared" si="66"/>
        <v>0</v>
      </c>
      <c r="I237" s="5">
        <f t="shared" si="59"/>
        <v>0</v>
      </c>
      <c r="J237" s="5">
        <f t="shared" si="60"/>
        <v>0</v>
      </c>
      <c r="K237" s="5">
        <f t="shared" si="61"/>
        <v>0</v>
      </c>
      <c r="L237" s="5">
        <f t="shared" si="62"/>
        <v>0</v>
      </c>
      <c r="M237" s="5">
        <f t="shared" si="63"/>
        <v>0</v>
      </c>
      <c r="N237" s="5">
        <f t="shared" si="64"/>
        <v>0</v>
      </c>
      <c r="O237" s="5">
        <f t="shared" si="65"/>
        <v>0</v>
      </c>
      <c r="P237" s="5"/>
      <c r="Q237" s="3">
        <f>AVERAGE($D$2:$D236)</f>
        <v>512</v>
      </c>
      <c r="R237" s="3">
        <f>AVERAGE($E$2:E237)</f>
        <v>5</v>
      </c>
      <c r="S237" s="5"/>
      <c r="T237" s="5"/>
      <c r="U237" s="5"/>
      <c r="V237" s="5"/>
      <c r="W237" s="86"/>
      <c r="X237" s="25"/>
      <c r="Y237">
        <v>559</v>
      </c>
      <c r="Z237" s="90"/>
      <c r="AA237" s="25"/>
      <c r="AB237" s="25"/>
      <c r="AC237" s="25"/>
      <c r="AD237" s="25"/>
      <c r="AL237">
        <v>236</v>
      </c>
      <c r="AM237" s="27" t="s">
        <v>258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</v>
      </c>
      <c r="AT237" s="5">
        <v>0</v>
      </c>
      <c r="AU237" s="5">
        <f t="shared" si="67"/>
        <v>0</v>
      </c>
      <c r="AV237" s="5">
        <f t="shared" si="68"/>
        <v>1</v>
      </c>
      <c r="AW237" s="5">
        <f t="shared" si="69"/>
        <v>1</v>
      </c>
      <c r="AX237" s="5">
        <f t="shared" si="70"/>
        <v>1</v>
      </c>
      <c r="AY237" s="5">
        <f t="shared" si="71"/>
        <v>1</v>
      </c>
      <c r="AZ237" s="5">
        <f t="shared" si="72"/>
        <v>1</v>
      </c>
      <c r="BA237" s="5">
        <f t="shared" si="73"/>
        <v>1</v>
      </c>
      <c r="BB237" s="5">
        <f t="shared" si="74"/>
        <v>1</v>
      </c>
      <c r="BD237">
        <v>2</v>
      </c>
      <c r="BE237">
        <v>3</v>
      </c>
      <c r="BF237">
        <v>5</v>
      </c>
      <c r="BG237">
        <f t="shared" si="75"/>
        <v>10</v>
      </c>
    </row>
    <row r="238" spans="1:59" x14ac:dyDescent="0.4">
      <c r="A238" s="5">
        <v>237</v>
      </c>
      <c r="B238" s="28">
        <v>45993</v>
      </c>
      <c r="C238" s="5" t="s">
        <v>16</v>
      </c>
      <c r="D238" s="5"/>
      <c r="E238" s="5"/>
      <c r="F238" s="5"/>
      <c r="G238" s="5"/>
      <c r="H238" s="5">
        <f t="shared" si="66"/>
        <v>0</v>
      </c>
      <c r="I238" s="5">
        <f t="shared" si="59"/>
        <v>0</v>
      </c>
      <c r="J238" s="5">
        <f t="shared" si="60"/>
        <v>0</v>
      </c>
      <c r="K238" s="5">
        <f t="shared" si="61"/>
        <v>0</v>
      </c>
      <c r="L238" s="5">
        <f t="shared" si="62"/>
        <v>0</v>
      </c>
      <c r="M238" s="5">
        <f t="shared" si="63"/>
        <v>0</v>
      </c>
      <c r="N238" s="5">
        <f t="shared" si="64"/>
        <v>0</v>
      </c>
      <c r="O238" s="5">
        <f t="shared" si="65"/>
        <v>0</v>
      </c>
      <c r="P238" s="5"/>
      <c r="Q238" s="3">
        <f>AVERAGE($D$2:$D237)</f>
        <v>512</v>
      </c>
      <c r="R238" s="3">
        <f>AVERAGE($E$2:E238)</f>
        <v>5</v>
      </c>
      <c r="S238" s="5"/>
      <c r="T238" s="5"/>
      <c r="U238" s="5"/>
      <c r="V238" s="5"/>
      <c r="W238" s="86"/>
      <c r="X238" s="25"/>
      <c r="Y238">
        <v>560</v>
      </c>
      <c r="Z238" s="90"/>
      <c r="AA238" s="25"/>
      <c r="AB238" s="25"/>
      <c r="AC238" s="25"/>
      <c r="AD238" s="25"/>
      <c r="AL238">
        <v>237</v>
      </c>
      <c r="AM238" s="27" t="s">
        <v>259</v>
      </c>
      <c r="AN238" s="5">
        <v>1</v>
      </c>
      <c r="AO238" s="5">
        <v>0</v>
      </c>
      <c r="AP238" s="5">
        <v>0</v>
      </c>
      <c r="AQ238" s="5">
        <v>1</v>
      </c>
      <c r="AR238" s="5">
        <v>0</v>
      </c>
      <c r="AS238" s="5">
        <v>0</v>
      </c>
      <c r="AT238" s="5">
        <v>0</v>
      </c>
      <c r="AU238" s="5">
        <f t="shared" si="67"/>
        <v>0</v>
      </c>
      <c r="AV238" s="5">
        <f t="shared" si="68"/>
        <v>2</v>
      </c>
      <c r="AW238" s="5">
        <f t="shared" si="69"/>
        <v>2</v>
      </c>
      <c r="AX238" s="5">
        <f t="shared" si="70"/>
        <v>1</v>
      </c>
      <c r="AY238" s="5">
        <f t="shared" si="71"/>
        <v>1</v>
      </c>
      <c r="AZ238" s="5">
        <f t="shared" si="72"/>
        <v>1</v>
      </c>
      <c r="BA238" s="5">
        <f t="shared" si="73"/>
        <v>0</v>
      </c>
      <c r="BB238" s="5">
        <f t="shared" si="74"/>
        <v>0</v>
      </c>
      <c r="BD238">
        <v>2</v>
      </c>
      <c r="BE238">
        <v>3</v>
      </c>
      <c r="BF238">
        <v>6</v>
      </c>
      <c r="BG238">
        <f t="shared" si="75"/>
        <v>11</v>
      </c>
    </row>
    <row r="239" spans="1:59" x14ac:dyDescent="0.4">
      <c r="A239" s="5">
        <v>238</v>
      </c>
      <c r="B239" s="28">
        <v>45994</v>
      </c>
      <c r="C239" s="5" t="s">
        <v>12</v>
      </c>
      <c r="D239" s="5"/>
      <c r="E239" s="5"/>
      <c r="F239" s="5"/>
      <c r="G239" s="5"/>
      <c r="H239" s="5">
        <f t="shared" si="66"/>
        <v>0</v>
      </c>
      <c r="I239" s="5">
        <f t="shared" si="59"/>
        <v>0</v>
      </c>
      <c r="J239" s="5">
        <f t="shared" si="60"/>
        <v>0</v>
      </c>
      <c r="K239" s="5">
        <f t="shared" si="61"/>
        <v>0</v>
      </c>
      <c r="L239" s="5">
        <f t="shared" si="62"/>
        <v>0</v>
      </c>
      <c r="M239" s="5">
        <f t="shared" si="63"/>
        <v>0</v>
      </c>
      <c r="N239" s="5">
        <f t="shared" si="64"/>
        <v>0</v>
      </c>
      <c r="O239" s="5">
        <f t="shared" si="65"/>
        <v>0</v>
      </c>
      <c r="P239" s="5"/>
      <c r="Q239" s="3">
        <f>AVERAGE($D$2:$D238)</f>
        <v>512</v>
      </c>
      <c r="R239" s="3">
        <f>AVERAGE($E$2:E239)</f>
        <v>5</v>
      </c>
      <c r="S239" s="5"/>
      <c r="T239" s="5"/>
      <c r="U239" s="5"/>
      <c r="V239" s="5"/>
      <c r="W239" s="86"/>
      <c r="X239" s="25"/>
      <c r="Y239">
        <v>561</v>
      </c>
      <c r="Z239" s="90"/>
      <c r="AA239" s="25"/>
      <c r="AB239" s="25"/>
      <c r="AC239" s="25"/>
      <c r="AD239" s="25"/>
      <c r="AL239">
        <v>238</v>
      </c>
      <c r="AM239" s="27" t="s">
        <v>260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</v>
      </c>
      <c r="AT239" s="5">
        <v>0</v>
      </c>
      <c r="AU239" s="5">
        <f t="shared" si="67"/>
        <v>0</v>
      </c>
      <c r="AV239" s="5">
        <f t="shared" si="68"/>
        <v>1</v>
      </c>
      <c r="AW239" s="5">
        <f t="shared" si="69"/>
        <v>1</v>
      </c>
      <c r="AX239" s="5">
        <f t="shared" si="70"/>
        <v>1</v>
      </c>
      <c r="AY239" s="5">
        <f t="shared" si="71"/>
        <v>1</v>
      </c>
      <c r="AZ239" s="5">
        <f t="shared" si="72"/>
        <v>1</v>
      </c>
      <c r="BA239" s="5">
        <f t="shared" si="73"/>
        <v>1</v>
      </c>
      <c r="BB239" s="5">
        <f t="shared" si="74"/>
        <v>1</v>
      </c>
      <c r="BD239">
        <v>2</v>
      </c>
      <c r="BE239">
        <v>3</v>
      </c>
      <c r="BF239">
        <v>7</v>
      </c>
      <c r="BG239">
        <f t="shared" si="75"/>
        <v>12</v>
      </c>
    </row>
    <row r="240" spans="1:59" x14ac:dyDescent="0.4">
      <c r="A240" s="5">
        <v>239</v>
      </c>
      <c r="B240" s="28">
        <v>45995</v>
      </c>
      <c r="C240" s="5" t="s">
        <v>13</v>
      </c>
      <c r="D240" s="5"/>
      <c r="E240" s="5"/>
      <c r="F240" s="5"/>
      <c r="G240" s="5"/>
      <c r="H240" s="5">
        <f t="shared" si="66"/>
        <v>0</v>
      </c>
      <c r="I240" s="5">
        <f t="shared" si="59"/>
        <v>0</v>
      </c>
      <c r="J240" s="5">
        <f t="shared" si="60"/>
        <v>0</v>
      </c>
      <c r="K240" s="5">
        <f t="shared" si="61"/>
        <v>0</v>
      </c>
      <c r="L240" s="5">
        <f t="shared" si="62"/>
        <v>0</v>
      </c>
      <c r="M240" s="5">
        <f t="shared" si="63"/>
        <v>0</v>
      </c>
      <c r="N240" s="5">
        <f t="shared" si="64"/>
        <v>0</v>
      </c>
      <c r="O240" s="5">
        <f t="shared" si="65"/>
        <v>0</v>
      </c>
      <c r="P240" s="5"/>
      <c r="Q240" s="3">
        <f>AVERAGE($D$2:$D239)</f>
        <v>512</v>
      </c>
      <c r="R240" s="3">
        <f>AVERAGE($E$2:E240)</f>
        <v>5</v>
      </c>
      <c r="S240" s="5"/>
      <c r="T240" s="5"/>
      <c r="U240" s="5"/>
      <c r="V240" s="5"/>
      <c r="W240" s="86"/>
      <c r="X240" s="25"/>
      <c r="Y240">
        <v>562</v>
      </c>
      <c r="Z240" s="90"/>
      <c r="AA240" s="25"/>
      <c r="AB240" s="25"/>
      <c r="AC240" s="25"/>
      <c r="AD240" s="25"/>
      <c r="AL240">
        <v>239</v>
      </c>
      <c r="AM240" s="27" t="s">
        <v>261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f t="shared" si="67"/>
        <v>0</v>
      </c>
      <c r="AV240" s="5">
        <f t="shared" si="68"/>
        <v>0</v>
      </c>
      <c r="AW240" s="5">
        <f t="shared" si="69"/>
        <v>0</v>
      </c>
      <c r="AX240" s="5">
        <f t="shared" si="70"/>
        <v>0</v>
      </c>
      <c r="AY240" s="5">
        <f t="shared" si="71"/>
        <v>0</v>
      </c>
      <c r="AZ240" s="5">
        <f t="shared" si="72"/>
        <v>0</v>
      </c>
      <c r="BA240" s="5">
        <f t="shared" si="73"/>
        <v>0</v>
      </c>
      <c r="BB240" s="5">
        <f t="shared" si="74"/>
        <v>0</v>
      </c>
      <c r="BD240">
        <v>2</v>
      </c>
      <c r="BE240">
        <v>3</v>
      </c>
      <c r="BF240">
        <v>8</v>
      </c>
      <c r="BG240">
        <f t="shared" si="75"/>
        <v>13</v>
      </c>
    </row>
    <row r="241" spans="1:59" x14ac:dyDescent="0.4">
      <c r="A241" s="5">
        <v>240</v>
      </c>
      <c r="B241" s="28">
        <v>45996</v>
      </c>
      <c r="C241" s="5" t="s">
        <v>14</v>
      </c>
      <c r="D241" s="5"/>
      <c r="E241" s="5"/>
      <c r="F241" s="5"/>
      <c r="G241" s="5"/>
      <c r="H241" s="5">
        <f t="shared" si="66"/>
        <v>0</v>
      </c>
      <c r="I241" s="5">
        <f t="shared" si="59"/>
        <v>0</v>
      </c>
      <c r="J241" s="5">
        <f t="shared" si="60"/>
        <v>0</v>
      </c>
      <c r="K241" s="5">
        <f t="shared" si="61"/>
        <v>0</v>
      </c>
      <c r="L241" s="5">
        <f t="shared" si="62"/>
        <v>0</v>
      </c>
      <c r="M241" s="5">
        <f t="shared" si="63"/>
        <v>0</v>
      </c>
      <c r="N241" s="5">
        <f t="shared" si="64"/>
        <v>0</v>
      </c>
      <c r="O241" s="5">
        <f t="shared" si="65"/>
        <v>0</v>
      </c>
      <c r="P241" s="5"/>
      <c r="Q241" s="3">
        <f>AVERAGE($D$2:$D240)</f>
        <v>512</v>
      </c>
      <c r="R241" s="3">
        <f>AVERAGE($E$2:E241)</f>
        <v>5</v>
      </c>
      <c r="S241" s="5"/>
      <c r="T241" s="5"/>
      <c r="U241" s="5"/>
      <c r="V241" s="5"/>
      <c r="W241" s="86"/>
      <c r="X241" s="25"/>
      <c r="Y241">
        <v>563</v>
      </c>
      <c r="Z241" s="90"/>
      <c r="AA241" s="25"/>
      <c r="AB241" s="25"/>
      <c r="AC241" s="25"/>
      <c r="AD241" s="25"/>
      <c r="AL241">
        <v>240</v>
      </c>
      <c r="AM241" s="27" t="s">
        <v>262</v>
      </c>
      <c r="AN241" s="5">
        <v>0</v>
      </c>
      <c r="AO241" s="5">
        <v>0</v>
      </c>
      <c r="AP241" s="5">
        <v>0</v>
      </c>
      <c r="AQ241" s="5">
        <v>1</v>
      </c>
      <c r="AR241" s="5">
        <v>0</v>
      </c>
      <c r="AS241" s="5">
        <v>0</v>
      </c>
      <c r="AT241" s="5">
        <v>0</v>
      </c>
      <c r="AU241" s="5">
        <f t="shared" si="67"/>
        <v>0</v>
      </c>
      <c r="AV241" s="5">
        <f t="shared" si="68"/>
        <v>1</v>
      </c>
      <c r="AW241" s="5">
        <f t="shared" si="69"/>
        <v>1</v>
      </c>
      <c r="AX241" s="5">
        <f t="shared" si="70"/>
        <v>1</v>
      </c>
      <c r="AY241" s="5">
        <f t="shared" si="71"/>
        <v>1</v>
      </c>
      <c r="AZ241" s="5">
        <f t="shared" si="72"/>
        <v>1</v>
      </c>
      <c r="BA241" s="5">
        <f t="shared" si="73"/>
        <v>0</v>
      </c>
      <c r="BB241" s="5">
        <f t="shared" si="74"/>
        <v>0</v>
      </c>
      <c r="BD241">
        <v>2</v>
      </c>
      <c r="BE241">
        <v>3</v>
      </c>
      <c r="BF241">
        <v>9</v>
      </c>
      <c r="BG241">
        <f t="shared" si="75"/>
        <v>14</v>
      </c>
    </row>
    <row r="242" spans="1:59" x14ac:dyDescent="0.4">
      <c r="A242" s="5">
        <v>241</v>
      </c>
      <c r="B242" s="28">
        <v>45999</v>
      </c>
      <c r="C242" s="5" t="s">
        <v>15</v>
      </c>
      <c r="D242" s="5"/>
      <c r="E242" s="5"/>
      <c r="F242" s="5"/>
      <c r="G242" s="5"/>
      <c r="H242" s="5">
        <f t="shared" si="66"/>
        <v>0</v>
      </c>
      <c r="I242" s="5">
        <f t="shared" si="59"/>
        <v>0</v>
      </c>
      <c r="J242" s="5">
        <f t="shared" si="60"/>
        <v>0</v>
      </c>
      <c r="K242" s="5">
        <f t="shared" si="61"/>
        <v>0</v>
      </c>
      <c r="L242" s="5">
        <f t="shared" si="62"/>
        <v>0</v>
      </c>
      <c r="M242" s="5">
        <f t="shared" si="63"/>
        <v>0</v>
      </c>
      <c r="N242" s="5">
        <f t="shared" si="64"/>
        <v>0</v>
      </c>
      <c r="O242" s="5">
        <f t="shared" si="65"/>
        <v>0</v>
      </c>
      <c r="P242" s="5"/>
      <c r="Q242" s="3">
        <f>AVERAGE($D$2:$D241)</f>
        <v>512</v>
      </c>
      <c r="R242" s="3">
        <f>AVERAGE($E$2:E242)</f>
        <v>5</v>
      </c>
      <c r="S242" s="5"/>
      <c r="T242" s="5"/>
      <c r="U242" s="5"/>
      <c r="V242" s="5"/>
      <c r="W242" s="86"/>
      <c r="X242" s="25"/>
      <c r="Y242">
        <v>564</v>
      </c>
      <c r="Z242" s="90"/>
      <c r="AA242" s="25"/>
      <c r="AB242" s="25"/>
      <c r="AC242" s="25"/>
      <c r="AD242" s="25"/>
      <c r="AL242">
        <v>241</v>
      </c>
      <c r="AM242" s="27" t="s">
        <v>263</v>
      </c>
      <c r="AN242" s="5">
        <v>1</v>
      </c>
      <c r="AO242" s="5">
        <v>1</v>
      </c>
      <c r="AP242" s="5">
        <v>1</v>
      </c>
      <c r="AQ242" s="5">
        <v>3</v>
      </c>
      <c r="AR242" s="5">
        <v>0</v>
      </c>
      <c r="AS242" s="5">
        <v>0</v>
      </c>
      <c r="AT242" s="5">
        <v>0</v>
      </c>
      <c r="AU242" s="5">
        <f t="shared" si="67"/>
        <v>0</v>
      </c>
      <c r="AV242" s="5">
        <f t="shared" si="68"/>
        <v>6</v>
      </c>
      <c r="AW242" s="5">
        <f t="shared" si="69"/>
        <v>6</v>
      </c>
      <c r="AX242" s="5">
        <f t="shared" si="70"/>
        <v>5</v>
      </c>
      <c r="AY242" s="5">
        <f t="shared" si="71"/>
        <v>4</v>
      </c>
      <c r="AZ242" s="5">
        <f t="shared" si="72"/>
        <v>3</v>
      </c>
      <c r="BA242" s="5">
        <f t="shared" si="73"/>
        <v>0</v>
      </c>
      <c r="BB242" s="5">
        <f t="shared" si="74"/>
        <v>0</v>
      </c>
      <c r="BD242">
        <v>2</v>
      </c>
      <c r="BE242">
        <v>4</v>
      </c>
      <c r="BF242">
        <v>0</v>
      </c>
      <c r="BG242">
        <f t="shared" si="75"/>
        <v>6</v>
      </c>
    </row>
    <row r="243" spans="1:59" x14ac:dyDescent="0.4">
      <c r="A243" s="5">
        <v>242</v>
      </c>
      <c r="B243" s="28">
        <v>46000</v>
      </c>
      <c r="C243" s="5" t="s">
        <v>16</v>
      </c>
      <c r="D243" s="5"/>
      <c r="E243" s="5"/>
      <c r="F243" s="5"/>
      <c r="G243" s="5"/>
      <c r="H243" s="5">
        <f t="shared" si="66"/>
        <v>0</v>
      </c>
      <c r="I243" s="5">
        <f t="shared" si="59"/>
        <v>0</v>
      </c>
      <c r="J243" s="5">
        <f t="shared" si="60"/>
        <v>0</v>
      </c>
      <c r="K243" s="5">
        <f t="shared" si="61"/>
        <v>0</v>
      </c>
      <c r="L243" s="5">
        <f t="shared" si="62"/>
        <v>0</v>
      </c>
      <c r="M243" s="5">
        <f t="shared" si="63"/>
        <v>0</v>
      </c>
      <c r="N243" s="5">
        <f t="shared" si="64"/>
        <v>0</v>
      </c>
      <c r="O243" s="5">
        <f t="shared" si="65"/>
        <v>0</v>
      </c>
      <c r="P243" s="5"/>
      <c r="Q243" s="3">
        <f>AVERAGE($D$2:$D242)</f>
        <v>512</v>
      </c>
      <c r="R243" s="3">
        <f>AVERAGE($E$2:E243)</f>
        <v>5</v>
      </c>
      <c r="S243" s="5"/>
      <c r="T243" s="5"/>
      <c r="U243" s="5"/>
      <c r="V243" s="5"/>
      <c r="W243" s="86"/>
      <c r="X243" s="25"/>
      <c r="Y243">
        <v>565</v>
      </c>
      <c r="Z243" s="90"/>
      <c r="AA243" s="25"/>
      <c r="AB243" s="25"/>
      <c r="AC243" s="25"/>
      <c r="AD243" s="25"/>
      <c r="AL243">
        <v>242</v>
      </c>
      <c r="AM243" s="27" t="s">
        <v>264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f t="shared" si="67"/>
        <v>0</v>
      </c>
      <c r="AV243" s="5">
        <f t="shared" si="68"/>
        <v>2</v>
      </c>
      <c r="AW243" s="5">
        <f t="shared" si="69"/>
        <v>1</v>
      </c>
      <c r="AX243" s="5">
        <f t="shared" si="70"/>
        <v>0</v>
      </c>
      <c r="AY243" s="5">
        <f t="shared" si="71"/>
        <v>0</v>
      </c>
      <c r="AZ243" s="5">
        <f t="shared" si="72"/>
        <v>0</v>
      </c>
      <c r="BA243" s="5">
        <f t="shared" si="73"/>
        <v>0</v>
      </c>
      <c r="BB243" s="5">
        <f t="shared" si="74"/>
        <v>0</v>
      </c>
      <c r="BD243">
        <v>2</v>
      </c>
      <c r="BE243">
        <v>4</v>
      </c>
      <c r="BF243">
        <v>1</v>
      </c>
      <c r="BG243">
        <f t="shared" si="75"/>
        <v>7</v>
      </c>
    </row>
    <row r="244" spans="1:59" x14ac:dyDescent="0.4">
      <c r="A244" s="5">
        <v>243</v>
      </c>
      <c r="B244" s="28">
        <v>46001</v>
      </c>
      <c r="C244" s="5" t="s">
        <v>12</v>
      </c>
      <c r="D244" s="5"/>
      <c r="E244" s="5"/>
      <c r="F244" s="5"/>
      <c r="G244" s="5"/>
      <c r="H244" s="5">
        <f t="shared" si="66"/>
        <v>0</v>
      </c>
      <c r="I244" s="5">
        <f t="shared" si="59"/>
        <v>0</v>
      </c>
      <c r="J244" s="5">
        <f t="shared" si="60"/>
        <v>0</v>
      </c>
      <c r="K244" s="5">
        <f t="shared" si="61"/>
        <v>0</v>
      </c>
      <c r="L244" s="5">
        <f t="shared" si="62"/>
        <v>0</v>
      </c>
      <c r="M244" s="5">
        <f t="shared" si="63"/>
        <v>0</v>
      </c>
      <c r="N244" s="5">
        <f t="shared" si="64"/>
        <v>0</v>
      </c>
      <c r="O244" s="5">
        <f t="shared" si="65"/>
        <v>0</v>
      </c>
      <c r="P244" s="5"/>
      <c r="Q244" s="3">
        <f>AVERAGE($D$2:$D243)</f>
        <v>512</v>
      </c>
      <c r="R244" s="3">
        <f>AVERAGE($E$2:E244)</f>
        <v>5</v>
      </c>
      <c r="S244" s="5"/>
      <c r="T244" s="5"/>
      <c r="U244" s="5"/>
      <c r="V244" s="5"/>
      <c r="W244" s="86"/>
      <c r="X244" s="25"/>
      <c r="Y244">
        <v>566</v>
      </c>
      <c r="Z244" s="90"/>
      <c r="AA244" s="25"/>
      <c r="AB244" s="25"/>
      <c r="AC244" s="25"/>
      <c r="AD244" s="25"/>
      <c r="AL244">
        <v>243</v>
      </c>
      <c r="AM244" s="27" t="s">
        <v>265</v>
      </c>
      <c r="AN244" s="5">
        <v>0</v>
      </c>
      <c r="AO244" s="5">
        <v>1</v>
      </c>
      <c r="AP244" s="5">
        <v>1</v>
      </c>
      <c r="AQ244" s="5">
        <v>0</v>
      </c>
      <c r="AR244" s="5">
        <v>0</v>
      </c>
      <c r="AS244" s="5">
        <v>0</v>
      </c>
      <c r="AT244" s="5">
        <v>0</v>
      </c>
      <c r="AU244" s="5">
        <f t="shared" si="67"/>
        <v>0</v>
      </c>
      <c r="AV244" s="5">
        <f t="shared" si="68"/>
        <v>2</v>
      </c>
      <c r="AW244" s="5">
        <f t="shared" si="69"/>
        <v>2</v>
      </c>
      <c r="AX244" s="5">
        <f t="shared" si="70"/>
        <v>2</v>
      </c>
      <c r="AY244" s="5">
        <f t="shared" si="71"/>
        <v>1</v>
      </c>
      <c r="AZ244" s="5">
        <f t="shared" si="72"/>
        <v>0</v>
      </c>
      <c r="BA244" s="5">
        <f t="shared" si="73"/>
        <v>0</v>
      </c>
      <c r="BB244" s="5">
        <f t="shared" si="74"/>
        <v>0</v>
      </c>
      <c r="BD244">
        <v>2</v>
      </c>
      <c r="BE244">
        <v>4</v>
      </c>
      <c r="BF244">
        <v>2</v>
      </c>
      <c r="BG244">
        <f t="shared" si="75"/>
        <v>8</v>
      </c>
    </row>
    <row r="245" spans="1:59" x14ac:dyDescent="0.4">
      <c r="A245" s="5">
        <v>244</v>
      </c>
      <c r="B245" s="28">
        <v>46002</v>
      </c>
      <c r="C245" s="5" t="s">
        <v>13</v>
      </c>
      <c r="D245" s="5"/>
      <c r="E245" s="5"/>
      <c r="F245" s="5"/>
      <c r="G245" s="5"/>
      <c r="H245" s="5">
        <f t="shared" si="66"/>
        <v>0</v>
      </c>
      <c r="I245" s="5">
        <f t="shared" ref="I245:I258" si="76">COUNTIFS($AM$2:$AM$1001,"="&amp;D245,$AW$2:$AW$1001,"=6")</f>
        <v>0</v>
      </c>
      <c r="J245" s="5">
        <f t="shared" ref="J245:J258" si="77">COUNTIFS($AM$2:$AM$1001,"="&amp;D245,$AW$2:$AW$1001,"=5")</f>
        <v>0</v>
      </c>
      <c r="K245" s="5">
        <f t="shared" ref="K245:K258" si="78">COUNTIFS($AM$2:$AM$1001,"="&amp;D245,$AW$2:$AW$1001,"=4")</f>
        <v>0</v>
      </c>
      <c r="L245" s="5">
        <f t="shared" ref="L245:L258" si="79">COUNTIFS($AM$2:$AM$1001,"="&amp;D245,$AW$2:$AW$1001,"=3")</f>
        <v>0</v>
      </c>
      <c r="M245" s="5">
        <f t="shared" ref="M245:M258" si="80">COUNTIFS($AM$2:$AM$1001,"="&amp;D245,$AW$2:$AW$1001,"=2")</f>
        <v>0</v>
      </c>
      <c r="N245" s="5">
        <f t="shared" ref="N245:N258" si="81">COUNTIFS($AM$2:$AM$1001,"="&amp;D245,$AW$2:$AW$1001,"=1")</f>
        <v>0</v>
      </c>
      <c r="O245" s="5">
        <f t="shared" ref="O245:O258" si="82">COUNTIFS($AM$2:$AM$1001,"="&amp;D245,$AW$2:$AW$1001,"=0")</f>
        <v>0</v>
      </c>
      <c r="P245" s="5"/>
      <c r="Q245" s="3">
        <f>AVERAGE($D$2:$D244)</f>
        <v>512</v>
      </c>
      <c r="R245" s="3">
        <f>AVERAGE($E$2:E245)</f>
        <v>5</v>
      </c>
      <c r="S245" s="5"/>
      <c r="T245" s="5"/>
      <c r="U245" s="5"/>
      <c r="V245" s="5"/>
      <c r="W245" s="86"/>
      <c r="X245" s="25"/>
      <c r="Y245">
        <v>567</v>
      </c>
      <c r="Z245" s="90"/>
      <c r="AA245" s="25"/>
      <c r="AB245" s="25"/>
      <c r="AC245" s="25"/>
      <c r="AD245" s="25"/>
      <c r="AL245">
        <v>244</v>
      </c>
      <c r="AM245" s="27" t="s">
        <v>266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>
        <v>0</v>
      </c>
      <c r="AU245" s="5">
        <f t="shared" si="67"/>
        <v>0</v>
      </c>
      <c r="AV245" s="5">
        <f t="shared" si="68"/>
        <v>2</v>
      </c>
      <c r="AW245" s="5">
        <f t="shared" si="69"/>
        <v>2</v>
      </c>
      <c r="AX245" s="5">
        <f t="shared" si="70"/>
        <v>1</v>
      </c>
      <c r="AY245" s="5">
        <f t="shared" si="71"/>
        <v>1</v>
      </c>
      <c r="AZ245" s="5">
        <f t="shared" si="72"/>
        <v>1</v>
      </c>
      <c r="BA245" s="5">
        <f t="shared" si="73"/>
        <v>1</v>
      </c>
      <c r="BB245" s="5">
        <f t="shared" si="74"/>
        <v>1</v>
      </c>
      <c r="BD245">
        <v>2</v>
      </c>
      <c r="BE245">
        <v>4</v>
      </c>
      <c r="BF245">
        <v>3</v>
      </c>
      <c r="BG245">
        <f t="shared" si="75"/>
        <v>9</v>
      </c>
    </row>
    <row r="246" spans="1:59" x14ac:dyDescent="0.4">
      <c r="A246" s="5">
        <v>245</v>
      </c>
      <c r="B246" s="28">
        <v>46003</v>
      </c>
      <c r="C246" s="5" t="s">
        <v>14</v>
      </c>
      <c r="D246" s="5"/>
      <c r="E246" s="5"/>
      <c r="F246" s="5"/>
      <c r="G246" s="5"/>
      <c r="H246" s="5">
        <f t="shared" si="66"/>
        <v>0</v>
      </c>
      <c r="I246" s="5">
        <f t="shared" si="76"/>
        <v>0</v>
      </c>
      <c r="J246" s="5">
        <f t="shared" si="77"/>
        <v>0</v>
      </c>
      <c r="K246" s="5">
        <f t="shared" si="78"/>
        <v>0</v>
      </c>
      <c r="L246" s="5">
        <f t="shared" si="79"/>
        <v>0</v>
      </c>
      <c r="M246" s="5">
        <f t="shared" si="80"/>
        <v>0</v>
      </c>
      <c r="N246" s="5">
        <f t="shared" si="81"/>
        <v>0</v>
      </c>
      <c r="O246" s="5">
        <f t="shared" si="82"/>
        <v>0</v>
      </c>
      <c r="P246" s="5"/>
      <c r="Q246" s="3">
        <f>AVERAGE($D$2:$D245)</f>
        <v>512</v>
      </c>
      <c r="R246" s="3">
        <f>AVERAGE($E$2:E246)</f>
        <v>5</v>
      </c>
      <c r="S246" s="5"/>
      <c r="T246" s="5"/>
      <c r="U246" s="5"/>
      <c r="V246" s="68"/>
      <c r="W246" s="86"/>
      <c r="X246" s="25"/>
      <c r="Y246">
        <v>568</v>
      </c>
      <c r="Z246" s="90"/>
      <c r="AA246" s="25"/>
      <c r="AB246" s="25"/>
      <c r="AC246" s="25"/>
      <c r="AD246" s="25"/>
      <c r="AL246">
        <v>245</v>
      </c>
      <c r="AM246" s="27" t="s">
        <v>267</v>
      </c>
      <c r="AN246" s="5">
        <v>1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f t="shared" si="67"/>
        <v>0</v>
      </c>
      <c r="AV246" s="5">
        <f t="shared" si="68"/>
        <v>1</v>
      </c>
      <c r="AW246" s="5">
        <f t="shared" si="69"/>
        <v>1</v>
      </c>
      <c r="AX246" s="5">
        <f t="shared" si="70"/>
        <v>0</v>
      </c>
      <c r="AY246" s="5">
        <f t="shared" si="71"/>
        <v>0</v>
      </c>
      <c r="AZ246" s="5">
        <f t="shared" si="72"/>
        <v>0</v>
      </c>
      <c r="BA246" s="5">
        <f t="shared" si="73"/>
        <v>0</v>
      </c>
      <c r="BB246" s="5">
        <f t="shared" si="74"/>
        <v>0</v>
      </c>
      <c r="BD246">
        <v>2</v>
      </c>
      <c r="BE246">
        <v>4</v>
      </c>
      <c r="BF246">
        <v>4</v>
      </c>
      <c r="BG246">
        <f t="shared" si="75"/>
        <v>10</v>
      </c>
    </row>
    <row r="247" spans="1:59" x14ac:dyDescent="0.4">
      <c r="A247" s="5">
        <v>246</v>
      </c>
      <c r="B247" s="28">
        <v>46006</v>
      </c>
      <c r="C247" s="5" t="s">
        <v>15</v>
      </c>
      <c r="D247" s="5"/>
      <c r="E247" s="5"/>
      <c r="F247" s="5"/>
      <c r="G247" s="5"/>
      <c r="H247" s="5">
        <f t="shared" si="66"/>
        <v>0</v>
      </c>
      <c r="I247" s="5">
        <f t="shared" si="76"/>
        <v>0</v>
      </c>
      <c r="J247" s="5">
        <f t="shared" si="77"/>
        <v>0</v>
      </c>
      <c r="K247" s="5">
        <f t="shared" si="78"/>
        <v>0</v>
      </c>
      <c r="L247" s="5">
        <f t="shared" si="79"/>
        <v>0</v>
      </c>
      <c r="M247" s="5">
        <f t="shared" si="80"/>
        <v>0</v>
      </c>
      <c r="N247" s="5">
        <f t="shared" si="81"/>
        <v>0</v>
      </c>
      <c r="O247" s="5">
        <f t="shared" si="82"/>
        <v>0</v>
      </c>
      <c r="P247" s="5"/>
      <c r="Q247" s="3">
        <f>AVERAGE($D$2:$D246)</f>
        <v>512</v>
      </c>
      <c r="R247" s="3">
        <f>AVERAGE($E$2:E247)</f>
        <v>5</v>
      </c>
      <c r="S247" s="5"/>
      <c r="T247" s="5"/>
      <c r="U247" s="5"/>
      <c r="V247" s="5"/>
      <c r="W247" s="86"/>
      <c r="X247" s="25"/>
      <c r="Y247">
        <v>569</v>
      </c>
      <c r="Z247" s="90"/>
      <c r="AA247" s="25"/>
      <c r="AB247" s="25"/>
      <c r="AC247" s="25"/>
      <c r="AD247" s="25"/>
      <c r="AL247">
        <v>246</v>
      </c>
      <c r="AM247" s="27" t="s">
        <v>268</v>
      </c>
      <c r="AN247" s="5">
        <v>0</v>
      </c>
      <c r="AO247" s="5">
        <v>0</v>
      </c>
      <c r="AP247" s="5">
        <v>1</v>
      </c>
      <c r="AQ247" s="5">
        <v>2</v>
      </c>
      <c r="AR247" s="5">
        <v>0</v>
      </c>
      <c r="AS247" s="5">
        <v>0</v>
      </c>
      <c r="AT247" s="5">
        <v>0</v>
      </c>
      <c r="AU247" s="5">
        <f t="shared" si="67"/>
        <v>0</v>
      </c>
      <c r="AV247" s="5">
        <f t="shared" si="68"/>
        <v>3</v>
      </c>
      <c r="AW247" s="5">
        <f t="shared" si="69"/>
        <v>3</v>
      </c>
      <c r="AX247" s="5">
        <f t="shared" si="70"/>
        <v>3</v>
      </c>
      <c r="AY247" s="5">
        <f t="shared" si="71"/>
        <v>3</v>
      </c>
      <c r="AZ247" s="5">
        <f t="shared" si="72"/>
        <v>2</v>
      </c>
      <c r="BA247" s="5">
        <f t="shared" si="73"/>
        <v>0</v>
      </c>
      <c r="BB247" s="5">
        <f t="shared" si="74"/>
        <v>0</v>
      </c>
      <c r="BD247">
        <v>2</v>
      </c>
      <c r="BE247">
        <v>4</v>
      </c>
      <c r="BF247">
        <v>5</v>
      </c>
      <c r="BG247">
        <f t="shared" si="75"/>
        <v>11</v>
      </c>
    </row>
    <row r="248" spans="1:59" x14ac:dyDescent="0.4">
      <c r="A248" s="5">
        <v>247</v>
      </c>
      <c r="B248" s="28">
        <v>46007</v>
      </c>
      <c r="C248" s="5" t="s">
        <v>16</v>
      </c>
      <c r="D248" s="5"/>
      <c r="E248" s="5"/>
      <c r="F248" s="5"/>
      <c r="G248" s="5"/>
      <c r="H248" s="5">
        <f t="shared" si="66"/>
        <v>0</v>
      </c>
      <c r="I248" s="5">
        <f t="shared" si="76"/>
        <v>0</v>
      </c>
      <c r="J248" s="5">
        <f t="shared" si="77"/>
        <v>0</v>
      </c>
      <c r="K248" s="5">
        <f t="shared" si="78"/>
        <v>0</v>
      </c>
      <c r="L248" s="5">
        <f t="shared" si="79"/>
        <v>0</v>
      </c>
      <c r="M248" s="5">
        <f t="shared" si="80"/>
        <v>0</v>
      </c>
      <c r="N248" s="5">
        <f t="shared" si="81"/>
        <v>0</v>
      </c>
      <c r="O248" s="5">
        <f t="shared" si="82"/>
        <v>0</v>
      </c>
      <c r="P248" s="5"/>
      <c r="Q248" s="3">
        <f>AVERAGE($D$2:$D247)</f>
        <v>512</v>
      </c>
      <c r="R248" s="3">
        <f>AVERAGE($E$2:E248)</f>
        <v>5</v>
      </c>
      <c r="S248" s="5"/>
      <c r="T248" s="5"/>
      <c r="U248" s="5"/>
      <c r="V248" s="5"/>
      <c r="W248" s="86"/>
      <c r="X248" s="25"/>
      <c r="Y248">
        <v>570</v>
      </c>
      <c r="Z248" s="90"/>
      <c r="AA248" s="25"/>
      <c r="AB248" s="25"/>
      <c r="AC248" s="25"/>
      <c r="AD248" s="25"/>
      <c r="AL248">
        <v>247</v>
      </c>
      <c r="AM248" s="27" t="s">
        <v>269</v>
      </c>
      <c r="AN248" s="5">
        <v>0</v>
      </c>
      <c r="AO248" s="5">
        <v>2</v>
      </c>
      <c r="AP248" s="5">
        <v>0</v>
      </c>
      <c r="AQ248" s="5">
        <v>1</v>
      </c>
      <c r="AR248" s="5">
        <v>0</v>
      </c>
      <c r="AS248" s="5">
        <v>0</v>
      </c>
      <c r="AT248" s="5">
        <v>0</v>
      </c>
      <c r="AU248" s="5">
        <f t="shared" si="67"/>
        <v>0</v>
      </c>
      <c r="AV248" s="5">
        <f t="shared" si="68"/>
        <v>3</v>
      </c>
      <c r="AW248" s="5">
        <f t="shared" si="69"/>
        <v>3</v>
      </c>
      <c r="AX248" s="5">
        <f t="shared" si="70"/>
        <v>3</v>
      </c>
      <c r="AY248" s="5">
        <f t="shared" si="71"/>
        <v>1</v>
      </c>
      <c r="AZ248" s="5">
        <f t="shared" si="72"/>
        <v>1</v>
      </c>
      <c r="BA248" s="5">
        <f t="shared" si="73"/>
        <v>0</v>
      </c>
      <c r="BB248" s="5">
        <f t="shared" si="74"/>
        <v>0</v>
      </c>
      <c r="BD248">
        <v>2</v>
      </c>
      <c r="BE248">
        <v>4</v>
      </c>
      <c r="BF248">
        <v>6</v>
      </c>
      <c r="BG248">
        <f t="shared" si="75"/>
        <v>12</v>
      </c>
    </row>
    <row r="249" spans="1:59" x14ac:dyDescent="0.4">
      <c r="A249" s="5">
        <v>248</v>
      </c>
      <c r="B249" s="28">
        <v>46008</v>
      </c>
      <c r="C249" s="5" t="s">
        <v>12</v>
      </c>
      <c r="D249" s="5"/>
      <c r="E249" s="5"/>
      <c r="F249" s="5"/>
      <c r="G249" s="5"/>
      <c r="H249" s="5">
        <f t="shared" si="66"/>
        <v>0</v>
      </c>
      <c r="I249" s="5">
        <f t="shared" si="76"/>
        <v>0</v>
      </c>
      <c r="J249" s="5">
        <f t="shared" si="77"/>
        <v>0</v>
      </c>
      <c r="K249" s="5">
        <f t="shared" si="78"/>
        <v>0</v>
      </c>
      <c r="L249" s="5">
        <f t="shared" si="79"/>
        <v>0</v>
      </c>
      <c r="M249" s="5">
        <f t="shared" si="80"/>
        <v>0</v>
      </c>
      <c r="N249" s="5">
        <f t="shared" si="81"/>
        <v>0</v>
      </c>
      <c r="O249" s="5">
        <f t="shared" si="82"/>
        <v>0</v>
      </c>
      <c r="P249" s="5"/>
      <c r="Q249" s="3">
        <f>AVERAGE($D$2:$D248)</f>
        <v>512</v>
      </c>
      <c r="R249" s="3">
        <f>AVERAGE($E$2:E249)</f>
        <v>5</v>
      </c>
      <c r="T249" s="5"/>
      <c r="U249" s="5"/>
      <c r="V249" s="5"/>
      <c r="W249" s="5"/>
      <c r="Y249">
        <v>571</v>
      </c>
      <c r="Z249" s="90"/>
      <c r="AA249" s="25"/>
      <c r="AB249" s="25"/>
      <c r="AC249" s="25"/>
      <c r="AD249" s="25"/>
      <c r="AL249">
        <v>248</v>
      </c>
      <c r="AM249" s="27" t="s">
        <v>270</v>
      </c>
      <c r="AN249" s="5">
        <v>0</v>
      </c>
      <c r="AO249" s="5">
        <v>2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f t="shared" si="67"/>
        <v>0</v>
      </c>
      <c r="AV249" s="5">
        <f t="shared" si="68"/>
        <v>2</v>
      </c>
      <c r="AW249" s="5">
        <f t="shared" si="69"/>
        <v>2</v>
      </c>
      <c r="AX249" s="5">
        <f t="shared" si="70"/>
        <v>2</v>
      </c>
      <c r="AY249" s="5">
        <f t="shared" si="71"/>
        <v>0</v>
      </c>
      <c r="AZ249" s="5">
        <f t="shared" si="72"/>
        <v>0</v>
      </c>
      <c r="BA249" s="5">
        <f t="shared" si="73"/>
        <v>0</v>
      </c>
      <c r="BB249" s="5">
        <f t="shared" si="74"/>
        <v>0</v>
      </c>
      <c r="BD249">
        <v>2</v>
      </c>
      <c r="BE249">
        <v>4</v>
      </c>
      <c r="BF249">
        <v>7</v>
      </c>
      <c r="BG249">
        <f t="shared" si="75"/>
        <v>13</v>
      </c>
    </row>
    <row r="250" spans="1:59" x14ac:dyDescent="0.4">
      <c r="A250" s="5">
        <v>249</v>
      </c>
      <c r="B250" s="28">
        <v>46009</v>
      </c>
      <c r="C250" s="5" t="s">
        <v>13</v>
      </c>
      <c r="D250" s="5"/>
      <c r="E250" s="5"/>
      <c r="F250" s="5"/>
      <c r="G250" s="5"/>
      <c r="H250" s="5">
        <f t="shared" si="66"/>
        <v>0</v>
      </c>
      <c r="I250" s="5">
        <f t="shared" si="76"/>
        <v>0</v>
      </c>
      <c r="J250" s="5">
        <f t="shared" si="77"/>
        <v>0</v>
      </c>
      <c r="K250" s="5">
        <f t="shared" si="78"/>
        <v>0</v>
      </c>
      <c r="L250" s="5">
        <f t="shared" si="79"/>
        <v>0</v>
      </c>
      <c r="M250" s="5">
        <f t="shared" si="80"/>
        <v>0</v>
      </c>
      <c r="N250" s="5">
        <f t="shared" si="81"/>
        <v>0</v>
      </c>
      <c r="O250" s="5">
        <f t="shared" si="82"/>
        <v>0</v>
      </c>
      <c r="P250" s="5"/>
      <c r="Q250" s="3">
        <f>AVERAGE($D$2:$D249)</f>
        <v>512</v>
      </c>
      <c r="R250" s="3">
        <f>AVERAGE($E$2:E250)</f>
        <v>5</v>
      </c>
      <c r="T250" s="5"/>
      <c r="U250" s="5"/>
      <c r="V250" s="5"/>
      <c r="W250" s="5"/>
      <c r="Y250">
        <v>572</v>
      </c>
      <c r="Z250" s="90"/>
      <c r="AA250" s="25"/>
      <c r="AB250" s="25"/>
      <c r="AC250" s="25"/>
      <c r="AD250" s="25"/>
      <c r="AL250">
        <v>249</v>
      </c>
      <c r="AM250" s="27" t="s">
        <v>271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f t="shared" si="67"/>
        <v>0</v>
      </c>
      <c r="AV250" s="5">
        <f t="shared" si="68"/>
        <v>0</v>
      </c>
      <c r="AW250" s="5">
        <f t="shared" si="69"/>
        <v>0</v>
      </c>
      <c r="AX250" s="5">
        <f t="shared" si="70"/>
        <v>0</v>
      </c>
      <c r="AY250" s="5">
        <f t="shared" si="71"/>
        <v>0</v>
      </c>
      <c r="AZ250" s="5">
        <f t="shared" si="72"/>
        <v>0</v>
      </c>
      <c r="BA250" s="5">
        <f t="shared" si="73"/>
        <v>0</v>
      </c>
      <c r="BB250" s="5">
        <f t="shared" si="74"/>
        <v>0</v>
      </c>
      <c r="BD250">
        <v>2</v>
      </c>
      <c r="BE250">
        <v>4</v>
      </c>
      <c r="BF250">
        <v>8</v>
      </c>
      <c r="BG250">
        <f t="shared" si="75"/>
        <v>14</v>
      </c>
    </row>
    <row r="251" spans="1:59" x14ac:dyDescent="0.4">
      <c r="A251" s="5">
        <v>250</v>
      </c>
      <c r="B251" s="28">
        <v>46010</v>
      </c>
      <c r="C251" s="5" t="s">
        <v>14</v>
      </c>
      <c r="D251" s="5"/>
      <c r="E251" s="5"/>
      <c r="F251" s="5"/>
      <c r="G251" s="5"/>
      <c r="H251" s="5">
        <f t="shared" si="66"/>
        <v>0</v>
      </c>
      <c r="I251" s="5">
        <f t="shared" si="76"/>
        <v>0</v>
      </c>
      <c r="J251" s="5">
        <f t="shared" si="77"/>
        <v>0</v>
      </c>
      <c r="K251" s="5">
        <f t="shared" si="78"/>
        <v>0</v>
      </c>
      <c r="L251" s="5">
        <f t="shared" si="79"/>
        <v>0</v>
      </c>
      <c r="M251" s="5">
        <f t="shared" si="80"/>
        <v>0</v>
      </c>
      <c r="N251" s="5">
        <f t="shared" si="81"/>
        <v>0</v>
      </c>
      <c r="O251" s="5">
        <f t="shared" si="82"/>
        <v>0</v>
      </c>
      <c r="P251" s="5"/>
      <c r="Q251" s="3">
        <f>AVERAGE($D$2:$D250)</f>
        <v>512</v>
      </c>
      <c r="R251" s="3">
        <f>AVERAGE($E$2:E251)</f>
        <v>5</v>
      </c>
      <c r="T251" s="5"/>
      <c r="U251" s="5"/>
      <c r="V251" s="5"/>
      <c r="W251" s="5"/>
      <c r="Y251">
        <v>573</v>
      </c>
      <c r="Z251" s="61"/>
      <c r="AA251" s="5"/>
      <c r="AB251" s="5"/>
      <c r="AC251" s="5"/>
      <c r="AD251" s="5"/>
      <c r="AL251">
        <v>250</v>
      </c>
      <c r="AM251" s="27" t="s">
        <v>272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f t="shared" si="67"/>
        <v>0</v>
      </c>
      <c r="AV251" s="5">
        <f t="shared" si="68"/>
        <v>1</v>
      </c>
      <c r="AW251" s="5">
        <f t="shared" si="69"/>
        <v>1</v>
      </c>
      <c r="AX251" s="5">
        <f t="shared" si="70"/>
        <v>1</v>
      </c>
      <c r="AY251" s="5">
        <f t="shared" si="71"/>
        <v>0</v>
      </c>
      <c r="AZ251" s="5">
        <f t="shared" si="72"/>
        <v>0</v>
      </c>
      <c r="BA251" s="5">
        <f t="shared" si="73"/>
        <v>0</v>
      </c>
      <c r="BB251" s="5">
        <f t="shared" si="74"/>
        <v>0</v>
      </c>
      <c r="BD251">
        <v>2</v>
      </c>
      <c r="BE251">
        <v>4</v>
      </c>
      <c r="BF251">
        <v>9</v>
      </c>
      <c r="BG251">
        <f t="shared" si="75"/>
        <v>15</v>
      </c>
    </row>
    <row r="252" spans="1:59" x14ac:dyDescent="0.4">
      <c r="A252" s="5">
        <v>251</v>
      </c>
      <c r="B252" s="28">
        <v>46013</v>
      </c>
      <c r="C252" s="5" t="s">
        <v>15</v>
      </c>
      <c r="D252" s="5"/>
      <c r="E252" s="5"/>
      <c r="F252" s="5"/>
      <c r="G252" s="5"/>
      <c r="H252" s="5">
        <f t="shared" si="66"/>
        <v>0</v>
      </c>
      <c r="I252" s="5">
        <f t="shared" si="76"/>
        <v>0</v>
      </c>
      <c r="J252" s="5">
        <f t="shared" si="77"/>
        <v>0</v>
      </c>
      <c r="K252" s="5">
        <f t="shared" si="78"/>
        <v>0</v>
      </c>
      <c r="L252" s="5">
        <f t="shared" si="79"/>
        <v>0</v>
      </c>
      <c r="M252" s="5">
        <f t="shared" si="80"/>
        <v>0</v>
      </c>
      <c r="N252" s="5">
        <f t="shared" si="81"/>
        <v>0</v>
      </c>
      <c r="O252" s="5">
        <f t="shared" si="82"/>
        <v>0</v>
      </c>
      <c r="P252" s="5"/>
      <c r="Q252" s="3">
        <f>AVERAGE($D$2:$D251)</f>
        <v>512</v>
      </c>
      <c r="R252" s="3">
        <f>AVERAGE($E$2:E252)</f>
        <v>5</v>
      </c>
      <c r="T252" s="5"/>
      <c r="U252" s="5"/>
      <c r="V252" s="5"/>
      <c r="W252" s="5"/>
      <c r="Y252">
        <v>574</v>
      </c>
      <c r="Z252" s="61"/>
      <c r="AA252" s="5"/>
      <c r="AB252" s="5"/>
      <c r="AC252" s="5"/>
      <c r="AD252" s="5"/>
      <c r="AL252">
        <v>251</v>
      </c>
      <c r="AM252" s="27" t="s">
        <v>273</v>
      </c>
      <c r="AN252" s="5">
        <v>0</v>
      </c>
      <c r="AO252" s="5">
        <v>0</v>
      </c>
      <c r="AP252" s="5">
        <v>0</v>
      </c>
      <c r="AQ252" s="5">
        <v>0</v>
      </c>
      <c r="AR252" s="5">
        <v>1</v>
      </c>
      <c r="AS252" s="5">
        <v>0</v>
      </c>
      <c r="AT252" s="5">
        <v>0</v>
      </c>
      <c r="AU252" s="5">
        <f t="shared" si="67"/>
        <v>0</v>
      </c>
      <c r="AV252" s="5">
        <f t="shared" si="68"/>
        <v>1</v>
      </c>
      <c r="AW252" s="5">
        <f t="shared" si="69"/>
        <v>1</v>
      </c>
      <c r="AX252" s="5">
        <f t="shared" si="70"/>
        <v>1</v>
      </c>
      <c r="AY252" s="5">
        <f t="shared" si="71"/>
        <v>1</v>
      </c>
      <c r="AZ252" s="5">
        <f t="shared" si="72"/>
        <v>1</v>
      </c>
      <c r="BA252" s="5">
        <f t="shared" si="73"/>
        <v>1</v>
      </c>
      <c r="BB252" s="5">
        <f t="shared" si="74"/>
        <v>0</v>
      </c>
      <c r="BD252">
        <v>2</v>
      </c>
      <c r="BE252">
        <v>5</v>
      </c>
      <c r="BF252">
        <v>0</v>
      </c>
      <c r="BG252">
        <f t="shared" si="75"/>
        <v>7</v>
      </c>
    </row>
    <row r="253" spans="1:59" x14ac:dyDescent="0.4">
      <c r="A253" s="5">
        <v>252</v>
      </c>
      <c r="B253" s="28">
        <v>46014</v>
      </c>
      <c r="C253" s="5" t="s">
        <v>16</v>
      </c>
      <c r="D253" s="5"/>
      <c r="E253" s="5"/>
      <c r="F253" s="5"/>
      <c r="G253" s="5"/>
      <c r="H253" s="5">
        <f t="shared" si="66"/>
        <v>0</v>
      </c>
      <c r="I253" s="5">
        <f t="shared" si="76"/>
        <v>0</v>
      </c>
      <c r="J253" s="5">
        <f t="shared" si="77"/>
        <v>0</v>
      </c>
      <c r="K253" s="5">
        <f t="shared" si="78"/>
        <v>0</v>
      </c>
      <c r="L253" s="5">
        <f t="shared" si="79"/>
        <v>0</v>
      </c>
      <c r="M253" s="5">
        <f t="shared" si="80"/>
        <v>0</v>
      </c>
      <c r="N253" s="5">
        <f t="shared" si="81"/>
        <v>0</v>
      </c>
      <c r="O253" s="5">
        <f t="shared" si="82"/>
        <v>0</v>
      </c>
      <c r="P253" s="5"/>
      <c r="Q253" s="3">
        <f>AVERAGE($D$2:$D252)</f>
        <v>512</v>
      </c>
      <c r="R253" s="3">
        <f>AVERAGE($E$2:E253)</f>
        <v>5</v>
      </c>
      <c r="T253" s="5"/>
      <c r="U253" s="5"/>
      <c r="V253" s="5"/>
      <c r="W253" s="5"/>
      <c r="Y253">
        <v>575</v>
      </c>
      <c r="Z253" s="61"/>
      <c r="AA253" s="5"/>
      <c r="AB253" s="5"/>
      <c r="AC253" s="5"/>
      <c r="AD253" s="5"/>
      <c r="AL253">
        <v>252</v>
      </c>
      <c r="AM253" s="27" t="s">
        <v>274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</v>
      </c>
      <c r="AT253" s="5">
        <v>0</v>
      </c>
      <c r="AU253" s="5">
        <f t="shared" si="67"/>
        <v>0</v>
      </c>
      <c r="AV253" s="5">
        <f t="shared" si="68"/>
        <v>1</v>
      </c>
      <c r="AW253" s="5">
        <f t="shared" si="69"/>
        <v>1</v>
      </c>
      <c r="AX253" s="5">
        <f t="shared" si="70"/>
        <v>1</v>
      </c>
      <c r="AY253" s="5">
        <f t="shared" si="71"/>
        <v>1</v>
      </c>
      <c r="AZ253" s="5">
        <f t="shared" si="72"/>
        <v>1</v>
      </c>
      <c r="BA253" s="5">
        <f t="shared" si="73"/>
        <v>1</v>
      </c>
      <c r="BB253" s="5">
        <f t="shared" si="74"/>
        <v>1</v>
      </c>
      <c r="BD253">
        <v>2</v>
      </c>
      <c r="BE253">
        <v>5</v>
      </c>
      <c r="BF253">
        <v>1</v>
      </c>
      <c r="BG253">
        <f t="shared" si="75"/>
        <v>8</v>
      </c>
    </row>
    <row r="254" spans="1:59" x14ac:dyDescent="0.4">
      <c r="A254" s="5">
        <v>253</v>
      </c>
      <c r="B254" s="28">
        <v>46015</v>
      </c>
      <c r="C254" s="5" t="s">
        <v>12</v>
      </c>
      <c r="D254" s="5"/>
      <c r="E254" s="5"/>
      <c r="F254" s="5"/>
      <c r="G254" s="5"/>
      <c r="H254" s="5">
        <f t="shared" si="66"/>
        <v>0</v>
      </c>
      <c r="I254" s="5">
        <f t="shared" si="76"/>
        <v>0</v>
      </c>
      <c r="J254" s="5">
        <f t="shared" si="77"/>
        <v>0</v>
      </c>
      <c r="K254" s="5">
        <f t="shared" si="78"/>
        <v>0</v>
      </c>
      <c r="L254" s="5">
        <f t="shared" si="79"/>
        <v>0</v>
      </c>
      <c r="M254" s="5">
        <f t="shared" si="80"/>
        <v>0</v>
      </c>
      <c r="N254" s="5">
        <f t="shared" si="81"/>
        <v>0</v>
      </c>
      <c r="O254" s="5">
        <f t="shared" si="82"/>
        <v>0</v>
      </c>
      <c r="P254" s="5"/>
      <c r="Q254" s="3">
        <f>AVERAGE($D$2:$D253)</f>
        <v>512</v>
      </c>
      <c r="R254" s="3">
        <f>AVERAGE($E$2:E254)</f>
        <v>5</v>
      </c>
      <c r="T254" s="5"/>
      <c r="U254" s="5"/>
      <c r="V254" s="5"/>
      <c r="W254" s="5"/>
      <c r="Y254">
        <v>576</v>
      </c>
      <c r="Z254" s="61"/>
      <c r="AA254" s="5"/>
      <c r="AB254" s="5"/>
      <c r="AC254" s="5"/>
      <c r="AD254" s="5"/>
      <c r="AL254">
        <v>253</v>
      </c>
      <c r="AM254" s="27" t="s">
        <v>275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>
        <v>0</v>
      </c>
      <c r="AU254" s="5">
        <f t="shared" si="67"/>
        <v>0</v>
      </c>
      <c r="AV254" s="5">
        <f t="shared" si="68"/>
        <v>2</v>
      </c>
      <c r="AW254" s="5">
        <f t="shared" si="69"/>
        <v>2</v>
      </c>
      <c r="AX254" s="5">
        <f t="shared" si="70"/>
        <v>2</v>
      </c>
      <c r="AY254" s="5">
        <f t="shared" si="71"/>
        <v>2</v>
      </c>
      <c r="AZ254" s="5">
        <f t="shared" si="72"/>
        <v>2</v>
      </c>
      <c r="BA254" s="5">
        <f t="shared" si="73"/>
        <v>2</v>
      </c>
      <c r="BB254" s="5">
        <f t="shared" si="74"/>
        <v>1</v>
      </c>
      <c r="BD254">
        <v>2</v>
      </c>
      <c r="BE254">
        <v>5</v>
      </c>
      <c r="BF254">
        <v>2</v>
      </c>
      <c r="BG254">
        <f t="shared" si="75"/>
        <v>9</v>
      </c>
    </row>
    <row r="255" spans="1:59" x14ac:dyDescent="0.4">
      <c r="A255" s="5">
        <v>254</v>
      </c>
      <c r="B255" s="28">
        <v>46016</v>
      </c>
      <c r="C255" s="5" t="s">
        <v>13</v>
      </c>
      <c r="D255" s="5"/>
      <c r="E255" s="5"/>
      <c r="F255" s="5"/>
      <c r="G255" s="5"/>
      <c r="H255" s="5">
        <f t="shared" si="66"/>
        <v>0</v>
      </c>
      <c r="I255" s="5">
        <f t="shared" si="76"/>
        <v>0</v>
      </c>
      <c r="J255" s="5">
        <f t="shared" si="77"/>
        <v>0</v>
      </c>
      <c r="K255" s="5">
        <f t="shared" si="78"/>
        <v>0</v>
      </c>
      <c r="L255" s="5">
        <f t="shared" si="79"/>
        <v>0</v>
      </c>
      <c r="M255" s="5">
        <f t="shared" si="80"/>
        <v>0</v>
      </c>
      <c r="N255" s="5">
        <f t="shared" si="81"/>
        <v>0</v>
      </c>
      <c r="O255" s="5">
        <f t="shared" si="82"/>
        <v>0</v>
      </c>
      <c r="P255" s="5"/>
      <c r="Q255" s="3">
        <f>AVERAGE($D$2:$D254)</f>
        <v>512</v>
      </c>
      <c r="R255" s="3">
        <f>AVERAGE($E$2:E255)</f>
        <v>5</v>
      </c>
      <c r="T255" s="5"/>
      <c r="U255" s="5"/>
      <c r="V255" s="5"/>
      <c r="W255" s="5"/>
      <c r="Y255">
        <v>577</v>
      </c>
      <c r="Z255" s="61"/>
      <c r="AA255" s="5"/>
      <c r="AB255" s="5"/>
      <c r="AC255" s="5"/>
      <c r="AD255" s="5"/>
      <c r="AL255">
        <v>254</v>
      </c>
      <c r="AM255" s="27" t="s">
        <v>276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f t="shared" si="67"/>
        <v>0</v>
      </c>
      <c r="AV255" s="5">
        <f t="shared" si="68"/>
        <v>0</v>
      </c>
      <c r="AW255" s="5">
        <f t="shared" si="69"/>
        <v>0</v>
      </c>
      <c r="AX255" s="5">
        <f t="shared" si="70"/>
        <v>0</v>
      </c>
      <c r="AY255" s="5">
        <f t="shared" si="71"/>
        <v>0</v>
      </c>
      <c r="AZ255" s="5">
        <f t="shared" si="72"/>
        <v>0</v>
      </c>
      <c r="BA255" s="5">
        <f t="shared" si="73"/>
        <v>0</v>
      </c>
      <c r="BB255" s="5">
        <f t="shared" si="74"/>
        <v>0</v>
      </c>
      <c r="BD255">
        <v>2</v>
      </c>
      <c r="BE255">
        <v>5</v>
      </c>
      <c r="BF255">
        <v>3</v>
      </c>
      <c r="BG255">
        <f t="shared" si="75"/>
        <v>10</v>
      </c>
    </row>
    <row r="256" spans="1:59" x14ac:dyDescent="0.4">
      <c r="A256" s="5">
        <v>255</v>
      </c>
      <c r="B256" s="28">
        <v>46017</v>
      </c>
      <c r="C256" s="5" t="s">
        <v>14</v>
      </c>
      <c r="D256" s="5"/>
      <c r="E256" s="5"/>
      <c r="F256" s="5"/>
      <c r="G256" s="5"/>
      <c r="H256" s="5">
        <f t="shared" si="66"/>
        <v>0</v>
      </c>
      <c r="I256" s="5">
        <f t="shared" si="76"/>
        <v>0</v>
      </c>
      <c r="J256" s="5">
        <f t="shared" si="77"/>
        <v>0</v>
      </c>
      <c r="K256" s="5">
        <f t="shared" si="78"/>
        <v>0</v>
      </c>
      <c r="L256" s="5">
        <f t="shared" si="79"/>
        <v>0</v>
      </c>
      <c r="M256" s="5">
        <f t="shared" si="80"/>
        <v>0</v>
      </c>
      <c r="N256" s="5">
        <f t="shared" si="81"/>
        <v>0</v>
      </c>
      <c r="O256" s="5">
        <f t="shared" si="82"/>
        <v>0</v>
      </c>
      <c r="P256" s="5"/>
      <c r="Q256" s="3">
        <f>AVERAGE($D$2:$D255)</f>
        <v>512</v>
      </c>
      <c r="R256" s="3">
        <f>AVERAGE($E$2:E256)</f>
        <v>5</v>
      </c>
      <c r="T256" s="5"/>
      <c r="U256" s="5"/>
      <c r="V256" s="5"/>
      <c r="W256" s="5"/>
      <c r="Y256">
        <v>578</v>
      </c>
      <c r="Z256" s="61"/>
      <c r="AA256" s="5"/>
      <c r="AB256" s="5"/>
      <c r="AC256" s="5"/>
      <c r="AD256" s="5"/>
      <c r="AL256">
        <v>255</v>
      </c>
      <c r="AM256" s="27" t="s">
        <v>277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f t="shared" si="67"/>
        <v>0</v>
      </c>
      <c r="AV256" s="5">
        <f t="shared" si="68"/>
        <v>1</v>
      </c>
      <c r="AW256" s="5">
        <f t="shared" si="69"/>
        <v>1</v>
      </c>
      <c r="AX256" s="5">
        <f t="shared" si="70"/>
        <v>1</v>
      </c>
      <c r="AY256" s="5">
        <f t="shared" si="71"/>
        <v>0</v>
      </c>
      <c r="AZ256" s="5">
        <f t="shared" si="72"/>
        <v>0</v>
      </c>
      <c r="BA256" s="5">
        <f t="shared" si="73"/>
        <v>0</v>
      </c>
      <c r="BB256" s="5">
        <f t="shared" si="74"/>
        <v>0</v>
      </c>
      <c r="BD256">
        <v>2</v>
      </c>
      <c r="BE256">
        <v>5</v>
      </c>
      <c r="BF256">
        <v>4</v>
      </c>
      <c r="BG256">
        <f t="shared" si="75"/>
        <v>11</v>
      </c>
    </row>
    <row r="257" spans="1:59" x14ac:dyDescent="0.4">
      <c r="A257" s="5">
        <v>256</v>
      </c>
      <c r="B257" s="28">
        <v>46020</v>
      </c>
      <c r="C257" s="5" t="s">
        <v>15</v>
      </c>
      <c r="D257" s="5"/>
      <c r="E257" s="5"/>
      <c r="F257" s="5"/>
      <c r="G257" s="5"/>
      <c r="H257" s="5">
        <f t="shared" si="66"/>
        <v>0</v>
      </c>
      <c r="I257" s="5">
        <f t="shared" si="76"/>
        <v>0</v>
      </c>
      <c r="J257" s="5">
        <f t="shared" si="77"/>
        <v>0</v>
      </c>
      <c r="K257" s="5">
        <f t="shared" si="78"/>
        <v>0</v>
      </c>
      <c r="L257" s="5">
        <f t="shared" si="79"/>
        <v>0</v>
      </c>
      <c r="M257" s="5">
        <f t="shared" si="80"/>
        <v>0</v>
      </c>
      <c r="N257" s="5">
        <f t="shared" si="81"/>
        <v>0</v>
      </c>
      <c r="O257" s="5">
        <f t="shared" si="82"/>
        <v>0</v>
      </c>
      <c r="P257" s="5"/>
      <c r="Q257" s="3">
        <f>AVERAGE($D$2:$D256)</f>
        <v>512</v>
      </c>
      <c r="R257" s="3">
        <f>AVERAGE($E$2:E257)</f>
        <v>5</v>
      </c>
      <c r="T257" s="5"/>
      <c r="U257" s="5"/>
      <c r="V257" s="5"/>
      <c r="W257" s="5"/>
      <c r="Y257">
        <v>579</v>
      </c>
      <c r="Z257" s="61"/>
      <c r="AA257" s="5"/>
      <c r="AB257" s="5"/>
      <c r="AC257" s="5"/>
      <c r="AD257" s="5"/>
      <c r="AL257">
        <v>256</v>
      </c>
      <c r="AM257" s="27" t="s">
        <v>278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f t="shared" si="67"/>
        <v>0</v>
      </c>
      <c r="AV257" s="5">
        <f t="shared" si="68"/>
        <v>0</v>
      </c>
      <c r="AW257" s="5">
        <f t="shared" si="69"/>
        <v>0</v>
      </c>
      <c r="AX257" s="5">
        <f t="shared" si="70"/>
        <v>0</v>
      </c>
      <c r="AY257" s="5">
        <f t="shared" si="71"/>
        <v>0</v>
      </c>
      <c r="AZ257" s="5">
        <f t="shared" si="72"/>
        <v>0</v>
      </c>
      <c r="BA257" s="5">
        <f t="shared" si="73"/>
        <v>0</v>
      </c>
      <c r="BB257" s="5">
        <f t="shared" si="74"/>
        <v>0</v>
      </c>
      <c r="BD257">
        <v>2</v>
      </c>
      <c r="BE257">
        <v>5</v>
      </c>
      <c r="BF257">
        <v>5</v>
      </c>
      <c r="BG257">
        <f t="shared" si="75"/>
        <v>12</v>
      </c>
    </row>
    <row r="258" spans="1:59" x14ac:dyDescent="0.4">
      <c r="A258" s="5">
        <v>257</v>
      </c>
      <c r="B258" s="28">
        <v>46021</v>
      </c>
      <c r="C258" s="5" t="s">
        <v>16</v>
      </c>
      <c r="D258" s="5"/>
      <c r="E258" s="5"/>
      <c r="F258" s="5"/>
      <c r="G258" s="5"/>
      <c r="H258" s="5">
        <f t="shared" si="66"/>
        <v>0</v>
      </c>
      <c r="I258" s="5">
        <f>COUNTIFS($AM$2:$AM$1001,"="&amp;D258,$AW$2:$AW$1001,"=6")</f>
        <v>0</v>
      </c>
      <c r="J258" s="5">
        <f t="shared" si="77"/>
        <v>0</v>
      </c>
      <c r="K258" s="5">
        <f t="shared" si="78"/>
        <v>0</v>
      </c>
      <c r="L258" s="5">
        <f t="shared" si="79"/>
        <v>0</v>
      </c>
      <c r="M258" s="5">
        <f t="shared" si="80"/>
        <v>0</v>
      </c>
      <c r="N258" s="5">
        <f t="shared" si="81"/>
        <v>0</v>
      </c>
      <c r="O258" s="5">
        <f t="shared" si="82"/>
        <v>0</v>
      </c>
      <c r="P258" s="5"/>
      <c r="Q258" s="3">
        <f>AVERAGE($D$2:$D257)</f>
        <v>512</v>
      </c>
      <c r="R258" s="3">
        <f>AVERAGE($E$2:E258)</f>
        <v>5</v>
      </c>
      <c r="T258" s="5"/>
      <c r="U258" s="5"/>
      <c r="V258" s="5"/>
      <c r="W258" s="5"/>
      <c r="Y258">
        <v>580</v>
      </c>
      <c r="Z258" s="61"/>
      <c r="AA258" s="5"/>
      <c r="AB258" s="5"/>
      <c r="AC258" s="5"/>
      <c r="AD258" s="5"/>
      <c r="AL258">
        <v>257</v>
      </c>
      <c r="AM258" s="27" t="s">
        <v>279</v>
      </c>
      <c r="AN258" s="5">
        <v>1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f t="shared" si="67"/>
        <v>0</v>
      </c>
      <c r="AV258" s="5">
        <f t="shared" si="68"/>
        <v>1</v>
      </c>
      <c r="AW258" s="5">
        <f t="shared" si="69"/>
        <v>1</v>
      </c>
      <c r="AX258" s="5">
        <f t="shared" si="70"/>
        <v>0</v>
      </c>
      <c r="AY258" s="5">
        <f t="shared" si="71"/>
        <v>0</v>
      </c>
      <c r="AZ258" s="5">
        <f t="shared" si="72"/>
        <v>0</v>
      </c>
      <c r="BA258" s="5">
        <f t="shared" si="73"/>
        <v>0</v>
      </c>
      <c r="BB258" s="5">
        <f t="shared" si="74"/>
        <v>0</v>
      </c>
      <c r="BD258">
        <v>2</v>
      </c>
      <c r="BE258">
        <v>5</v>
      </c>
      <c r="BF258">
        <v>6</v>
      </c>
      <c r="BG258">
        <f t="shared" si="75"/>
        <v>13</v>
      </c>
    </row>
    <row r="259" spans="1:59" x14ac:dyDescent="0.4">
      <c r="A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3"/>
      <c r="R259" s="3"/>
      <c r="T259" s="5"/>
      <c r="U259" s="5"/>
      <c r="V259" s="5"/>
      <c r="W259" s="5"/>
      <c r="Z259" s="61"/>
      <c r="AA259" s="5"/>
      <c r="AB259" s="5"/>
      <c r="AC259" s="5"/>
      <c r="AD259" s="5"/>
      <c r="AM259" s="27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9" x14ac:dyDescent="0.4">
      <c r="A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"/>
      <c r="R260" s="3"/>
      <c r="T260" s="5"/>
      <c r="U260" s="5"/>
      <c r="V260" s="5"/>
      <c r="W260" s="5"/>
      <c r="AM260" s="27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9" x14ac:dyDescent="0.4">
      <c r="B261" s="28"/>
      <c r="C261" s="5"/>
      <c r="I261" t="s">
        <v>1040</v>
      </c>
      <c r="T261" s="5"/>
      <c r="U261" s="5"/>
      <c r="V261" s="5"/>
      <c r="AL261">
        <v>260</v>
      </c>
      <c r="AM261" s="27" t="s">
        <v>282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f t="shared" ref="AU259:AU322" si="83">COUNTIFS($D$2:$D$259,AM261)</f>
        <v>0</v>
      </c>
      <c r="AV261" s="5">
        <f t="shared" ref="AV259:AV322" si="84">SUM(AN261:AT261)</f>
        <v>0</v>
      </c>
      <c r="AW261" s="5">
        <f t="shared" ref="AW259:AW322" si="85">SUM(AN261:AS261)</f>
        <v>0</v>
      </c>
      <c r="AX261" s="5">
        <f t="shared" ref="AX259:AX322" si="86">SUM(AO261:AS261)</f>
        <v>0</v>
      </c>
      <c r="AY261" s="5">
        <f t="shared" ref="AY259:AY322" si="87">SUM(AP261:AS261)</f>
        <v>0</v>
      </c>
      <c r="AZ261" s="5">
        <f t="shared" ref="AZ259:AZ322" si="88">SUM(AQ261:AS261)</f>
        <v>0</v>
      </c>
      <c r="BA261" s="5">
        <f t="shared" ref="BA259:BA322" si="89">SUM(AR261:AS261)</f>
        <v>0</v>
      </c>
      <c r="BB261" s="5">
        <f t="shared" ref="BB259:BB322" si="90">SUM(AS261)</f>
        <v>0</v>
      </c>
      <c r="BD261">
        <v>2</v>
      </c>
      <c r="BE261">
        <v>5</v>
      </c>
      <c r="BF261">
        <v>9</v>
      </c>
      <c r="BG261">
        <f t="shared" si="75"/>
        <v>16</v>
      </c>
    </row>
    <row r="262" spans="1:59" x14ac:dyDescent="0.4">
      <c r="C262" t="s">
        <v>18</v>
      </c>
      <c r="D262" s="3">
        <f>AVERAGE(D2:D259)</f>
        <v>512</v>
      </c>
      <c r="E262" s="3">
        <f t="shared" ref="E262:F262" si="91">AVERAGE(E2:E259)</f>
        <v>5</v>
      </c>
      <c r="F262" s="3">
        <f t="shared" si="91"/>
        <v>1</v>
      </c>
      <c r="G262" s="3">
        <f>AVERAGE(G2:G259)</f>
        <v>2</v>
      </c>
      <c r="H262" s="3"/>
      <c r="I262">
        <f>COUNTIF(I2:I259,1)</f>
        <v>0</v>
      </c>
      <c r="J262">
        <f t="shared" ref="J262:O262" si="92">COUNTIF(J2:J259,1)</f>
        <v>0</v>
      </c>
      <c r="K262">
        <f t="shared" si="92"/>
        <v>0</v>
      </c>
      <c r="L262">
        <f t="shared" si="92"/>
        <v>0</v>
      </c>
      <c r="M262">
        <f t="shared" si="92"/>
        <v>0</v>
      </c>
      <c r="N262">
        <f t="shared" si="92"/>
        <v>0</v>
      </c>
      <c r="O262">
        <f t="shared" si="92"/>
        <v>1</v>
      </c>
      <c r="Q262" s="3">
        <f>AVERAGE(Q2:Q259)</f>
        <v>512</v>
      </c>
      <c r="R262" s="3">
        <f>AVERAGE(R2:R259)</f>
        <v>5</v>
      </c>
      <c r="S262" s="3"/>
      <c r="T262" s="8"/>
      <c r="U262" s="8">
        <f>AVERAGE(U2:U259)</f>
        <v>8</v>
      </c>
      <c r="V262" s="8"/>
      <c r="W262" s="24"/>
      <c r="X262" s="29"/>
      <c r="Y262" s="24"/>
      <c r="AL262">
        <v>261</v>
      </c>
      <c r="AM262" s="27" t="s">
        <v>283</v>
      </c>
      <c r="AN262" s="5">
        <v>1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f t="shared" si="83"/>
        <v>0</v>
      </c>
      <c r="AV262" s="5">
        <f t="shared" si="84"/>
        <v>1</v>
      </c>
      <c r="AW262" s="5">
        <f t="shared" si="85"/>
        <v>1</v>
      </c>
      <c r="AX262" s="5">
        <f t="shared" si="86"/>
        <v>0</v>
      </c>
      <c r="AY262" s="5">
        <f t="shared" si="87"/>
        <v>0</v>
      </c>
      <c r="AZ262" s="5">
        <f t="shared" si="88"/>
        <v>0</v>
      </c>
      <c r="BA262" s="5">
        <f t="shared" si="89"/>
        <v>0</v>
      </c>
      <c r="BB262" s="5">
        <f t="shared" si="90"/>
        <v>0</v>
      </c>
      <c r="BD262">
        <v>2</v>
      </c>
      <c r="BE262">
        <v>6</v>
      </c>
      <c r="BF262">
        <v>0</v>
      </c>
      <c r="BG262">
        <f t="shared" ref="BG262:BG325" si="93">SUM(BD262:BF262)</f>
        <v>8</v>
      </c>
    </row>
    <row r="263" spans="1:59" x14ac:dyDescent="0.4">
      <c r="C263" t="s">
        <v>19</v>
      </c>
      <c r="D263" s="3">
        <f>MAX(D2:D259)</f>
        <v>512</v>
      </c>
      <c r="I263" s="7">
        <f>I262/SUM($I$262:$O$262)</f>
        <v>0</v>
      </c>
      <c r="J263" s="7">
        <f>J262/SUM($I$262:$O$262)</f>
        <v>0</v>
      </c>
      <c r="K263" s="7">
        <f>K262/SUM($I$262:$O$262)</f>
        <v>0</v>
      </c>
      <c r="L263" s="7">
        <f>L262/SUM($I$262:$O$262)</f>
        <v>0</v>
      </c>
      <c r="M263" s="7">
        <f>M262/SUM($I$262:$O$262)</f>
        <v>0</v>
      </c>
      <c r="N263" s="7" t="e">
        <f>N262:O262/SUM($I$262:$N$262)</f>
        <v>#DIV/0!</v>
      </c>
      <c r="O263" s="7">
        <f>O262/SUM($I$262:$O$262)</f>
        <v>1</v>
      </c>
      <c r="Q263" s="3">
        <f>MAX(Q1:Q242)</f>
        <v>512</v>
      </c>
      <c r="R263" s="3"/>
      <c r="AL263">
        <v>262</v>
      </c>
      <c r="AM263" s="27" t="s">
        <v>284</v>
      </c>
      <c r="AN263" s="5">
        <v>0</v>
      </c>
      <c r="AO263" s="5">
        <v>0</v>
      </c>
      <c r="AP263" s="5">
        <v>0</v>
      </c>
      <c r="AQ263" s="5">
        <v>1</v>
      </c>
      <c r="AR263" s="5">
        <v>0</v>
      </c>
      <c r="AS263" s="5">
        <v>0</v>
      </c>
      <c r="AT263" s="5">
        <v>0</v>
      </c>
      <c r="AU263" s="5">
        <f t="shared" si="83"/>
        <v>0</v>
      </c>
      <c r="AV263" s="5">
        <f t="shared" si="84"/>
        <v>1</v>
      </c>
      <c r="AW263" s="5">
        <f t="shared" si="85"/>
        <v>1</v>
      </c>
      <c r="AX263" s="5">
        <f t="shared" si="86"/>
        <v>1</v>
      </c>
      <c r="AY263" s="5">
        <f t="shared" si="87"/>
        <v>1</v>
      </c>
      <c r="AZ263" s="5">
        <f t="shared" si="88"/>
        <v>1</v>
      </c>
      <c r="BA263" s="5">
        <f t="shared" si="89"/>
        <v>0</v>
      </c>
      <c r="BB263" s="5">
        <f t="shared" si="90"/>
        <v>0</v>
      </c>
      <c r="BD263">
        <v>2</v>
      </c>
      <c r="BE263">
        <v>6</v>
      </c>
      <c r="BF263">
        <v>1</v>
      </c>
      <c r="BG263">
        <f t="shared" si="93"/>
        <v>9</v>
      </c>
    </row>
    <row r="264" spans="1:59" x14ac:dyDescent="0.4">
      <c r="C264" t="s">
        <v>20</v>
      </c>
      <c r="D264" s="3">
        <f>MIN(D2:D259)</f>
        <v>512</v>
      </c>
      <c r="Q264" s="3">
        <f>MIN(Q1:Q242)</f>
        <v>512</v>
      </c>
      <c r="R264" s="3"/>
      <c r="AL264">
        <v>263</v>
      </c>
      <c r="AM264" s="27" t="s">
        <v>285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>
        <v>0</v>
      </c>
      <c r="AU264" s="5">
        <f t="shared" si="83"/>
        <v>0</v>
      </c>
      <c r="AV264" s="5">
        <f t="shared" si="84"/>
        <v>1</v>
      </c>
      <c r="AW264" s="5">
        <f t="shared" si="85"/>
        <v>1</v>
      </c>
      <c r="AX264" s="5">
        <f t="shared" si="86"/>
        <v>1</v>
      </c>
      <c r="AY264" s="5">
        <f t="shared" si="87"/>
        <v>1</v>
      </c>
      <c r="AZ264" s="5">
        <f t="shared" si="88"/>
        <v>1</v>
      </c>
      <c r="BA264" s="5">
        <f t="shared" si="89"/>
        <v>0</v>
      </c>
      <c r="BB264" s="5">
        <f t="shared" si="90"/>
        <v>0</v>
      </c>
      <c r="BD264">
        <v>2</v>
      </c>
      <c r="BE264">
        <v>6</v>
      </c>
      <c r="BF264">
        <v>2</v>
      </c>
      <c r="BG264">
        <f t="shared" si="93"/>
        <v>10</v>
      </c>
    </row>
    <row r="265" spans="1:59" x14ac:dyDescent="0.4">
      <c r="C265" t="s">
        <v>1091</v>
      </c>
      <c r="D265">
        <f>SUM(D2:D259)</f>
        <v>512</v>
      </c>
      <c r="Q265" s="3">
        <f>STDEV(Q2:Q258)</f>
        <v>0</v>
      </c>
      <c r="R265" s="3"/>
      <c r="AL265">
        <v>264</v>
      </c>
      <c r="AM265" s="27" t="s">
        <v>286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2</v>
      </c>
      <c r="AU265" s="5">
        <f t="shared" si="83"/>
        <v>0</v>
      </c>
      <c r="AV265" s="5">
        <f t="shared" si="84"/>
        <v>2</v>
      </c>
      <c r="AW265" s="5">
        <f t="shared" si="85"/>
        <v>0</v>
      </c>
      <c r="AX265" s="5">
        <f t="shared" si="86"/>
        <v>0</v>
      </c>
      <c r="AY265" s="5">
        <f t="shared" si="87"/>
        <v>0</v>
      </c>
      <c r="AZ265" s="5">
        <f t="shared" si="88"/>
        <v>0</v>
      </c>
      <c r="BA265" s="5">
        <f t="shared" si="89"/>
        <v>0</v>
      </c>
      <c r="BB265" s="5">
        <f t="shared" si="90"/>
        <v>0</v>
      </c>
      <c r="BD265">
        <v>2</v>
      </c>
      <c r="BE265">
        <v>6</v>
      </c>
      <c r="BF265">
        <v>3</v>
      </c>
      <c r="BG265">
        <f t="shared" si="93"/>
        <v>11</v>
      </c>
    </row>
    <row r="266" spans="1:59" x14ac:dyDescent="0.4">
      <c r="AL266">
        <v>265</v>
      </c>
      <c r="AM266" s="27" t="s">
        <v>287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0</v>
      </c>
      <c r="AT266" s="5">
        <v>0</v>
      </c>
      <c r="AU266" s="5">
        <f t="shared" si="83"/>
        <v>0</v>
      </c>
      <c r="AV266" s="5">
        <f t="shared" si="84"/>
        <v>1</v>
      </c>
      <c r="AW266" s="5">
        <f t="shared" si="85"/>
        <v>1</v>
      </c>
      <c r="AX266" s="5">
        <f t="shared" si="86"/>
        <v>1</v>
      </c>
      <c r="AY266" s="5">
        <f t="shared" si="87"/>
        <v>1</v>
      </c>
      <c r="AZ266" s="5">
        <f t="shared" si="88"/>
        <v>1</v>
      </c>
      <c r="BA266" s="5">
        <f t="shared" si="89"/>
        <v>1</v>
      </c>
      <c r="BB266" s="5">
        <f t="shared" si="90"/>
        <v>0</v>
      </c>
      <c r="BD266">
        <v>2</v>
      </c>
      <c r="BE266">
        <v>6</v>
      </c>
      <c r="BF266">
        <v>4</v>
      </c>
      <c r="BG266">
        <f t="shared" si="93"/>
        <v>12</v>
      </c>
    </row>
    <row r="267" spans="1:59" x14ac:dyDescent="0.4">
      <c r="AL267">
        <v>266</v>
      </c>
      <c r="AM267" s="27" t="s">
        <v>288</v>
      </c>
      <c r="AN267" s="5">
        <v>0</v>
      </c>
      <c r="AO267" s="5">
        <v>1</v>
      </c>
      <c r="AP267" s="5">
        <v>0</v>
      </c>
      <c r="AQ267" s="5">
        <v>2</v>
      </c>
      <c r="AR267" s="5">
        <v>0</v>
      </c>
      <c r="AS267" s="5">
        <v>0</v>
      </c>
      <c r="AT267" s="5">
        <v>0</v>
      </c>
      <c r="AU267" s="5">
        <f t="shared" si="83"/>
        <v>0</v>
      </c>
      <c r="AV267" s="5">
        <f t="shared" si="84"/>
        <v>3</v>
      </c>
      <c r="AW267" s="5">
        <f t="shared" si="85"/>
        <v>3</v>
      </c>
      <c r="AX267" s="5">
        <f t="shared" si="86"/>
        <v>3</v>
      </c>
      <c r="AY267" s="5">
        <f t="shared" si="87"/>
        <v>2</v>
      </c>
      <c r="AZ267" s="5">
        <f t="shared" si="88"/>
        <v>2</v>
      </c>
      <c r="BA267" s="5">
        <f t="shared" si="89"/>
        <v>0</v>
      </c>
      <c r="BB267" s="5">
        <f t="shared" si="90"/>
        <v>0</v>
      </c>
      <c r="BD267">
        <v>2</v>
      </c>
      <c r="BE267">
        <v>6</v>
      </c>
      <c r="BF267">
        <v>5</v>
      </c>
      <c r="BG267">
        <f t="shared" si="93"/>
        <v>13</v>
      </c>
    </row>
    <row r="268" spans="1:59" x14ac:dyDescent="0.4">
      <c r="D268" t="s">
        <v>1094</v>
      </c>
      <c r="E268" t="s">
        <v>4</v>
      </c>
      <c r="F268" t="s">
        <v>5</v>
      </c>
      <c r="G268" t="s">
        <v>6</v>
      </c>
      <c r="AL268">
        <v>267</v>
      </c>
      <c r="AM268" s="27" t="s">
        <v>289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1</v>
      </c>
      <c r="AU268" s="5">
        <f t="shared" si="83"/>
        <v>0</v>
      </c>
      <c r="AV268" s="5">
        <f t="shared" si="84"/>
        <v>1</v>
      </c>
      <c r="AW268" s="5">
        <f t="shared" si="85"/>
        <v>0</v>
      </c>
      <c r="AX268" s="5">
        <f t="shared" si="86"/>
        <v>0</v>
      </c>
      <c r="AY268" s="5">
        <f t="shared" si="87"/>
        <v>0</v>
      </c>
      <c r="AZ268" s="5">
        <f t="shared" si="88"/>
        <v>0</v>
      </c>
      <c r="BA268" s="5">
        <f t="shared" si="89"/>
        <v>0</v>
      </c>
      <c r="BB268" s="5">
        <f t="shared" si="90"/>
        <v>0</v>
      </c>
      <c r="BD268">
        <v>2</v>
      </c>
      <c r="BE268">
        <v>6</v>
      </c>
      <c r="BF268">
        <v>6</v>
      </c>
      <c r="BG268">
        <f t="shared" si="93"/>
        <v>14</v>
      </c>
    </row>
    <row r="269" spans="1:59" x14ac:dyDescent="0.4">
      <c r="D269">
        <v>0</v>
      </c>
      <c r="E269">
        <f>COUNTIF($E$2:$E$259,D269)</f>
        <v>0</v>
      </c>
      <c r="F269">
        <f>COUNTIF($F$2:$F$259,D269)</f>
        <v>0</v>
      </c>
      <c r="G269">
        <f>COUNTIF($G$2:$G$259,D269)</f>
        <v>0</v>
      </c>
      <c r="I269">
        <f>SUM(E269:G269)</f>
        <v>0</v>
      </c>
      <c r="AL269">
        <v>268</v>
      </c>
      <c r="AM269" s="27" t="s">
        <v>290</v>
      </c>
      <c r="AN269" s="5">
        <v>0</v>
      </c>
      <c r="AO269" s="5">
        <v>0</v>
      </c>
      <c r="AP269" s="5">
        <v>1</v>
      </c>
      <c r="AQ269" s="5">
        <v>0</v>
      </c>
      <c r="AR269" s="5">
        <v>0</v>
      </c>
      <c r="AS269" s="5">
        <v>0</v>
      </c>
      <c r="AT269" s="5">
        <v>1</v>
      </c>
      <c r="AU269" s="5">
        <f t="shared" si="83"/>
        <v>0</v>
      </c>
      <c r="AV269" s="5">
        <f t="shared" si="84"/>
        <v>2</v>
      </c>
      <c r="AW269" s="5">
        <f t="shared" si="85"/>
        <v>1</v>
      </c>
      <c r="AX269" s="5">
        <f t="shared" si="86"/>
        <v>1</v>
      </c>
      <c r="AY269" s="5">
        <f t="shared" si="87"/>
        <v>1</v>
      </c>
      <c r="AZ269" s="5">
        <f t="shared" si="88"/>
        <v>0</v>
      </c>
      <c r="BA269" s="5">
        <f t="shared" si="89"/>
        <v>0</v>
      </c>
      <c r="BB269" s="5">
        <f t="shared" si="90"/>
        <v>0</v>
      </c>
      <c r="BD269">
        <v>2</v>
      </c>
      <c r="BE269">
        <v>6</v>
      </c>
      <c r="BF269">
        <v>7</v>
      </c>
      <c r="BG269">
        <f t="shared" si="93"/>
        <v>15</v>
      </c>
    </row>
    <row r="270" spans="1:59" x14ac:dyDescent="0.4">
      <c r="D270">
        <v>1</v>
      </c>
      <c r="E270">
        <f t="shared" ref="E270:E278" si="94">COUNTIF($E$2:$E$259,D270)</f>
        <v>0</v>
      </c>
      <c r="F270">
        <f t="shared" ref="F270:F278" si="95">COUNTIF($F$2:$F$259,D270)</f>
        <v>1</v>
      </c>
      <c r="G270">
        <f t="shared" ref="G270:G278" si="96">COUNTIF($G$2:$G$259,D270)</f>
        <v>0</v>
      </c>
      <c r="I270">
        <f t="shared" ref="I270:I278" si="97">SUM(E270:G270)</f>
        <v>1</v>
      </c>
      <c r="AL270">
        <v>269</v>
      </c>
      <c r="AM270" s="27" t="s">
        <v>291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>
        <v>0</v>
      </c>
      <c r="AU270" s="5">
        <f t="shared" si="83"/>
        <v>0</v>
      </c>
      <c r="AV270" s="5">
        <f t="shared" si="84"/>
        <v>1</v>
      </c>
      <c r="AW270" s="5">
        <f t="shared" si="85"/>
        <v>1</v>
      </c>
      <c r="AX270" s="5">
        <f t="shared" si="86"/>
        <v>1</v>
      </c>
      <c r="AY270" s="5">
        <f t="shared" si="87"/>
        <v>1</v>
      </c>
      <c r="AZ270" s="5">
        <f t="shared" si="88"/>
        <v>1</v>
      </c>
      <c r="BA270" s="5">
        <f t="shared" si="89"/>
        <v>1</v>
      </c>
      <c r="BB270" s="5">
        <f t="shared" si="90"/>
        <v>1</v>
      </c>
      <c r="BD270">
        <v>2</v>
      </c>
      <c r="BE270">
        <v>6</v>
      </c>
      <c r="BF270">
        <v>8</v>
      </c>
      <c r="BG270">
        <f t="shared" si="93"/>
        <v>16</v>
      </c>
    </row>
    <row r="271" spans="1:59" x14ac:dyDescent="0.4">
      <c r="D271">
        <v>2</v>
      </c>
      <c r="E271">
        <f t="shared" si="94"/>
        <v>0</v>
      </c>
      <c r="F271">
        <f t="shared" si="95"/>
        <v>0</v>
      </c>
      <c r="G271">
        <f t="shared" si="96"/>
        <v>1</v>
      </c>
      <c r="I271">
        <f t="shared" si="97"/>
        <v>1</v>
      </c>
      <c r="AL271">
        <v>270</v>
      </c>
      <c r="AM271" s="27" t="s">
        <v>292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1</v>
      </c>
      <c r="AU271" s="5">
        <f t="shared" si="83"/>
        <v>0</v>
      </c>
      <c r="AV271" s="5">
        <f t="shared" si="84"/>
        <v>2</v>
      </c>
      <c r="AW271" s="5">
        <f t="shared" si="85"/>
        <v>1</v>
      </c>
      <c r="AX271" s="5">
        <f t="shared" si="86"/>
        <v>0</v>
      </c>
      <c r="AY271" s="5">
        <f t="shared" si="87"/>
        <v>0</v>
      </c>
      <c r="AZ271" s="5">
        <f t="shared" si="88"/>
        <v>0</v>
      </c>
      <c r="BA271" s="5">
        <f t="shared" si="89"/>
        <v>0</v>
      </c>
      <c r="BB271" s="5">
        <f t="shared" si="90"/>
        <v>0</v>
      </c>
      <c r="BD271" s="5">
        <v>2</v>
      </c>
      <c r="BE271" s="5">
        <v>6</v>
      </c>
      <c r="BF271" s="5">
        <v>9</v>
      </c>
      <c r="BG271" s="5">
        <f t="shared" si="93"/>
        <v>17</v>
      </c>
    </row>
    <row r="272" spans="1:59" x14ac:dyDescent="0.4">
      <c r="D272">
        <v>3</v>
      </c>
      <c r="E272">
        <f t="shared" si="94"/>
        <v>0</v>
      </c>
      <c r="F272">
        <f t="shared" si="95"/>
        <v>0</v>
      </c>
      <c r="G272">
        <f t="shared" si="96"/>
        <v>0</v>
      </c>
      <c r="I272">
        <f t="shared" si="97"/>
        <v>0</v>
      </c>
      <c r="AL272">
        <v>271</v>
      </c>
      <c r="AM272" s="27" t="s">
        <v>293</v>
      </c>
      <c r="AN272" s="5">
        <v>0</v>
      </c>
      <c r="AO272" s="5">
        <v>0</v>
      </c>
      <c r="AP272" s="5">
        <v>0</v>
      </c>
      <c r="AQ272" s="5">
        <v>1</v>
      </c>
      <c r="AR272" s="5">
        <v>0</v>
      </c>
      <c r="AS272" s="5">
        <v>0</v>
      </c>
      <c r="AT272" s="5">
        <v>1</v>
      </c>
      <c r="AU272" s="5">
        <f t="shared" si="83"/>
        <v>0</v>
      </c>
      <c r="AV272" s="5">
        <f t="shared" si="84"/>
        <v>2</v>
      </c>
      <c r="AW272" s="5">
        <f t="shared" si="85"/>
        <v>1</v>
      </c>
      <c r="AX272" s="5">
        <f t="shared" si="86"/>
        <v>1</v>
      </c>
      <c r="AY272" s="5">
        <f t="shared" si="87"/>
        <v>1</v>
      </c>
      <c r="AZ272" s="5">
        <f t="shared" si="88"/>
        <v>1</v>
      </c>
      <c r="BA272" s="5">
        <f t="shared" si="89"/>
        <v>0</v>
      </c>
      <c r="BB272" s="5">
        <f t="shared" si="90"/>
        <v>0</v>
      </c>
      <c r="BD272">
        <v>2</v>
      </c>
      <c r="BE272">
        <v>7</v>
      </c>
      <c r="BF272">
        <v>0</v>
      </c>
      <c r="BG272">
        <f t="shared" si="93"/>
        <v>9</v>
      </c>
    </row>
    <row r="273" spans="4:61" x14ac:dyDescent="0.4">
      <c r="D273">
        <v>4</v>
      </c>
      <c r="E273">
        <f t="shared" si="94"/>
        <v>0</v>
      </c>
      <c r="F273">
        <f t="shared" si="95"/>
        <v>0</v>
      </c>
      <c r="G273">
        <f t="shared" si="96"/>
        <v>0</v>
      </c>
      <c r="I273">
        <f t="shared" si="97"/>
        <v>0</v>
      </c>
      <c r="AL273">
        <v>272</v>
      </c>
      <c r="AM273" s="27" t="s">
        <v>294</v>
      </c>
      <c r="AN273" s="5">
        <v>3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f t="shared" si="83"/>
        <v>0</v>
      </c>
      <c r="AV273" s="5">
        <f t="shared" si="84"/>
        <v>3</v>
      </c>
      <c r="AW273" s="5">
        <f t="shared" si="85"/>
        <v>3</v>
      </c>
      <c r="AX273" s="5">
        <f t="shared" si="86"/>
        <v>0</v>
      </c>
      <c r="AY273" s="5">
        <f t="shared" si="87"/>
        <v>0</v>
      </c>
      <c r="AZ273" s="5">
        <f t="shared" si="88"/>
        <v>0</v>
      </c>
      <c r="BA273" s="5">
        <f t="shared" si="89"/>
        <v>0</v>
      </c>
      <c r="BB273" s="5">
        <f t="shared" si="90"/>
        <v>0</v>
      </c>
      <c r="BD273">
        <v>2</v>
      </c>
      <c r="BE273">
        <v>7</v>
      </c>
      <c r="BF273">
        <v>1</v>
      </c>
      <c r="BG273">
        <f t="shared" si="93"/>
        <v>10</v>
      </c>
      <c r="BH273" s="5"/>
      <c r="BI273" s="5"/>
    </row>
    <row r="274" spans="4:61" x14ac:dyDescent="0.4">
      <c r="D274">
        <v>5</v>
      </c>
      <c r="E274">
        <f t="shared" si="94"/>
        <v>1</v>
      </c>
      <c r="F274">
        <f t="shared" si="95"/>
        <v>0</v>
      </c>
      <c r="G274">
        <f t="shared" si="96"/>
        <v>0</v>
      </c>
      <c r="I274">
        <f t="shared" si="97"/>
        <v>1</v>
      </c>
      <c r="AL274">
        <v>273</v>
      </c>
      <c r="AM274" s="27" t="s">
        <v>295</v>
      </c>
      <c r="AN274" s="5">
        <v>0</v>
      </c>
      <c r="AO274" s="5">
        <v>0</v>
      </c>
      <c r="AP274" s="5">
        <v>1</v>
      </c>
      <c r="AQ274" s="5">
        <v>0</v>
      </c>
      <c r="AR274" s="5">
        <v>1</v>
      </c>
      <c r="AS274" s="5">
        <v>0</v>
      </c>
      <c r="AT274" s="5">
        <v>1</v>
      </c>
      <c r="AU274" s="5">
        <f t="shared" si="83"/>
        <v>0</v>
      </c>
      <c r="AV274" s="5">
        <f t="shared" si="84"/>
        <v>3</v>
      </c>
      <c r="AW274" s="5">
        <f t="shared" si="85"/>
        <v>2</v>
      </c>
      <c r="AX274" s="5">
        <f t="shared" si="86"/>
        <v>2</v>
      </c>
      <c r="AY274" s="5">
        <f t="shared" si="87"/>
        <v>2</v>
      </c>
      <c r="AZ274" s="5">
        <f t="shared" si="88"/>
        <v>1</v>
      </c>
      <c r="BA274" s="5">
        <f t="shared" si="89"/>
        <v>1</v>
      </c>
      <c r="BB274" s="5">
        <f t="shared" si="90"/>
        <v>0</v>
      </c>
      <c r="BD274">
        <v>2</v>
      </c>
      <c r="BE274">
        <v>7</v>
      </c>
      <c r="BF274">
        <v>2</v>
      </c>
      <c r="BG274">
        <f t="shared" si="93"/>
        <v>11</v>
      </c>
    </row>
    <row r="275" spans="4:61" x14ac:dyDescent="0.4">
      <c r="D275">
        <v>6</v>
      </c>
      <c r="E275">
        <f t="shared" si="94"/>
        <v>0</v>
      </c>
      <c r="F275">
        <f t="shared" si="95"/>
        <v>0</v>
      </c>
      <c r="G275">
        <f t="shared" si="96"/>
        <v>0</v>
      </c>
      <c r="I275">
        <f t="shared" si="97"/>
        <v>0</v>
      </c>
      <c r="AL275">
        <v>274</v>
      </c>
      <c r="AM275" s="27" t="s">
        <v>296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1</v>
      </c>
      <c r="AT275" s="5">
        <v>0</v>
      </c>
      <c r="AU275" s="5">
        <f t="shared" si="83"/>
        <v>0</v>
      </c>
      <c r="AV275" s="5">
        <f t="shared" si="84"/>
        <v>2</v>
      </c>
      <c r="AW275" s="5">
        <f t="shared" si="85"/>
        <v>2</v>
      </c>
      <c r="AX275" s="5">
        <f t="shared" si="86"/>
        <v>2</v>
      </c>
      <c r="AY275" s="5">
        <f t="shared" si="87"/>
        <v>1</v>
      </c>
      <c r="AZ275" s="5">
        <f t="shared" si="88"/>
        <v>1</v>
      </c>
      <c r="BA275" s="5">
        <f t="shared" si="89"/>
        <v>1</v>
      </c>
      <c r="BB275" s="5">
        <f t="shared" si="90"/>
        <v>1</v>
      </c>
      <c r="BD275">
        <v>2</v>
      </c>
      <c r="BE275">
        <v>7</v>
      </c>
      <c r="BF275">
        <v>3</v>
      </c>
      <c r="BG275">
        <f t="shared" si="93"/>
        <v>12</v>
      </c>
    </row>
    <row r="276" spans="4:61" x14ac:dyDescent="0.4">
      <c r="D276">
        <v>7</v>
      </c>
      <c r="E276">
        <f t="shared" si="94"/>
        <v>0</v>
      </c>
      <c r="F276">
        <f t="shared" si="95"/>
        <v>0</v>
      </c>
      <c r="G276">
        <f t="shared" si="96"/>
        <v>0</v>
      </c>
      <c r="I276">
        <f t="shared" si="97"/>
        <v>0</v>
      </c>
      <c r="AL276">
        <v>275</v>
      </c>
      <c r="AM276" s="27" t="s">
        <v>297</v>
      </c>
      <c r="AN276" s="5">
        <v>0</v>
      </c>
      <c r="AO276" s="5">
        <v>0</v>
      </c>
      <c r="AP276" s="5">
        <v>0</v>
      </c>
      <c r="AQ276" s="5">
        <v>0</v>
      </c>
      <c r="AR276" s="5">
        <v>2</v>
      </c>
      <c r="AS276" s="5">
        <v>0</v>
      </c>
      <c r="AT276" s="5">
        <v>0</v>
      </c>
      <c r="AU276" s="5">
        <f t="shared" si="83"/>
        <v>0</v>
      </c>
      <c r="AV276" s="5">
        <f t="shared" si="84"/>
        <v>2</v>
      </c>
      <c r="AW276" s="5">
        <f t="shared" si="85"/>
        <v>2</v>
      </c>
      <c r="AX276" s="5">
        <f t="shared" si="86"/>
        <v>2</v>
      </c>
      <c r="AY276" s="5">
        <f t="shared" si="87"/>
        <v>2</v>
      </c>
      <c r="AZ276" s="5">
        <f t="shared" si="88"/>
        <v>2</v>
      </c>
      <c r="BA276" s="5">
        <f t="shared" si="89"/>
        <v>2</v>
      </c>
      <c r="BB276" s="5">
        <f t="shared" si="90"/>
        <v>0</v>
      </c>
      <c r="BD276">
        <v>2</v>
      </c>
      <c r="BE276">
        <v>7</v>
      </c>
      <c r="BF276">
        <v>4</v>
      </c>
      <c r="BG276">
        <f t="shared" si="93"/>
        <v>13</v>
      </c>
    </row>
    <row r="277" spans="4:61" x14ac:dyDescent="0.4">
      <c r="D277">
        <v>8</v>
      </c>
      <c r="E277">
        <f t="shared" si="94"/>
        <v>0</v>
      </c>
      <c r="F277">
        <f t="shared" si="95"/>
        <v>0</v>
      </c>
      <c r="G277">
        <f t="shared" si="96"/>
        <v>0</v>
      </c>
      <c r="I277">
        <f t="shared" si="97"/>
        <v>0</v>
      </c>
      <c r="AL277">
        <v>276</v>
      </c>
      <c r="AM277" s="27" t="s">
        <v>298</v>
      </c>
      <c r="AN277" s="5">
        <v>1</v>
      </c>
      <c r="AO277" s="5">
        <v>1</v>
      </c>
      <c r="AP277" s="5">
        <v>1</v>
      </c>
      <c r="AQ277" s="5">
        <v>1</v>
      </c>
      <c r="AR277" s="5">
        <v>0</v>
      </c>
      <c r="AS277" s="5">
        <v>0</v>
      </c>
      <c r="AT277" s="5">
        <v>0</v>
      </c>
      <c r="AU277" s="5">
        <f t="shared" si="83"/>
        <v>0</v>
      </c>
      <c r="AV277" s="5">
        <f t="shared" si="84"/>
        <v>4</v>
      </c>
      <c r="AW277" s="5">
        <f t="shared" si="85"/>
        <v>4</v>
      </c>
      <c r="AX277" s="5">
        <f t="shared" si="86"/>
        <v>3</v>
      </c>
      <c r="AY277" s="5">
        <f t="shared" si="87"/>
        <v>2</v>
      </c>
      <c r="AZ277" s="5">
        <f t="shared" si="88"/>
        <v>1</v>
      </c>
      <c r="BA277" s="5">
        <f t="shared" si="89"/>
        <v>0</v>
      </c>
      <c r="BB277" s="5">
        <f t="shared" si="90"/>
        <v>0</v>
      </c>
      <c r="BD277">
        <v>2</v>
      </c>
      <c r="BE277">
        <v>7</v>
      </c>
      <c r="BF277">
        <v>5</v>
      </c>
      <c r="BG277">
        <f t="shared" si="93"/>
        <v>14</v>
      </c>
    </row>
    <row r="278" spans="4:61" x14ac:dyDescent="0.4">
      <c r="D278">
        <v>9</v>
      </c>
      <c r="E278">
        <f t="shared" si="94"/>
        <v>0</v>
      </c>
      <c r="F278">
        <f t="shared" si="95"/>
        <v>0</v>
      </c>
      <c r="G278">
        <f t="shared" si="96"/>
        <v>0</v>
      </c>
      <c r="I278">
        <f t="shared" si="97"/>
        <v>0</v>
      </c>
      <c r="AL278">
        <v>277</v>
      </c>
      <c r="AM278" s="27" t="s">
        <v>299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</v>
      </c>
      <c r="AT278" s="5">
        <v>0</v>
      </c>
      <c r="AU278" s="5">
        <f t="shared" si="83"/>
        <v>0</v>
      </c>
      <c r="AV278" s="5">
        <f t="shared" si="84"/>
        <v>1</v>
      </c>
      <c r="AW278" s="5">
        <f t="shared" si="85"/>
        <v>1</v>
      </c>
      <c r="AX278" s="5">
        <f t="shared" si="86"/>
        <v>1</v>
      </c>
      <c r="AY278" s="5">
        <f t="shared" si="87"/>
        <v>1</v>
      </c>
      <c r="AZ278" s="5">
        <f t="shared" si="88"/>
        <v>1</v>
      </c>
      <c r="BA278" s="5">
        <f t="shared" si="89"/>
        <v>1</v>
      </c>
      <c r="BB278" s="5">
        <f t="shared" si="90"/>
        <v>1</v>
      </c>
      <c r="BD278">
        <v>2</v>
      </c>
      <c r="BE278">
        <v>7</v>
      </c>
      <c r="BF278">
        <v>6</v>
      </c>
      <c r="BG278">
        <f t="shared" si="93"/>
        <v>15</v>
      </c>
    </row>
    <row r="279" spans="4:61" x14ac:dyDescent="0.4">
      <c r="D279" t="s">
        <v>18</v>
      </c>
      <c r="E279">
        <f>AVERAGE(E269:E278)</f>
        <v>0.1</v>
      </c>
      <c r="F279">
        <f t="shared" ref="F279:G279" si="98">AVERAGE(F269:F278)</f>
        <v>0.1</v>
      </c>
      <c r="G279">
        <f t="shared" si="98"/>
        <v>0.1</v>
      </c>
      <c r="AL279">
        <v>278</v>
      </c>
      <c r="AM279" s="27" t="s">
        <v>300</v>
      </c>
      <c r="AN279" s="5">
        <v>0</v>
      </c>
      <c r="AO279" s="5">
        <v>0</v>
      </c>
      <c r="AP279" s="5">
        <v>1</v>
      </c>
      <c r="AQ279" s="5">
        <v>0</v>
      </c>
      <c r="AR279" s="5">
        <v>0</v>
      </c>
      <c r="AS279" s="5">
        <v>1</v>
      </c>
      <c r="AT279" s="5">
        <v>0</v>
      </c>
      <c r="AU279" s="5">
        <f t="shared" si="83"/>
        <v>0</v>
      </c>
      <c r="AV279" s="5">
        <f t="shared" si="84"/>
        <v>2</v>
      </c>
      <c r="AW279" s="5">
        <f t="shared" si="85"/>
        <v>2</v>
      </c>
      <c r="AX279" s="5">
        <f t="shared" si="86"/>
        <v>2</v>
      </c>
      <c r="AY279" s="5">
        <f t="shared" si="87"/>
        <v>2</v>
      </c>
      <c r="AZ279" s="5">
        <f t="shared" si="88"/>
        <v>1</v>
      </c>
      <c r="BA279" s="5">
        <f t="shared" si="89"/>
        <v>1</v>
      </c>
      <c r="BB279" s="5">
        <f t="shared" si="90"/>
        <v>1</v>
      </c>
      <c r="BD279">
        <v>2</v>
      </c>
      <c r="BE279">
        <v>7</v>
      </c>
      <c r="BF279">
        <v>7</v>
      </c>
      <c r="BG279">
        <f t="shared" si="93"/>
        <v>16</v>
      </c>
    </row>
    <row r="280" spans="4:61" x14ac:dyDescent="0.4">
      <c r="D280" t="s">
        <v>1101</v>
      </c>
      <c r="E280">
        <f>SUM(E269:E278)</f>
        <v>1</v>
      </c>
      <c r="F280">
        <f>SUM(F269:F278)</f>
        <v>1</v>
      </c>
      <c r="G280">
        <f>SUM(G269:G278)</f>
        <v>1</v>
      </c>
      <c r="AL280">
        <v>279</v>
      </c>
      <c r="AM280" s="27" t="s">
        <v>301</v>
      </c>
      <c r="AN280" s="5">
        <v>0</v>
      </c>
      <c r="AO280" s="5">
        <v>0</v>
      </c>
      <c r="AP280" s="5">
        <v>1</v>
      </c>
      <c r="AQ280" s="5">
        <v>0</v>
      </c>
      <c r="AR280" s="5">
        <v>1</v>
      </c>
      <c r="AS280" s="5">
        <v>1</v>
      </c>
      <c r="AT280" s="5">
        <v>1</v>
      </c>
      <c r="AU280" s="5">
        <f t="shared" si="83"/>
        <v>0</v>
      </c>
      <c r="AV280" s="5">
        <f t="shared" si="84"/>
        <v>4</v>
      </c>
      <c r="AW280" s="5">
        <f t="shared" si="85"/>
        <v>3</v>
      </c>
      <c r="AX280" s="5">
        <f t="shared" si="86"/>
        <v>3</v>
      </c>
      <c r="AY280" s="5">
        <f t="shared" si="87"/>
        <v>3</v>
      </c>
      <c r="AZ280" s="5">
        <f t="shared" si="88"/>
        <v>2</v>
      </c>
      <c r="BA280" s="5">
        <f t="shared" si="89"/>
        <v>2</v>
      </c>
      <c r="BB280" s="5">
        <f t="shared" si="90"/>
        <v>1</v>
      </c>
      <c r="BD280">
        <v>2</v>
      </c>
      <c r="BE280">
        <v>7</v>
      </c>
      <c r="BF280">
        <v>8</v>
      </c>
      <c r="BG280">
        <f t="shared" si="93"/>
        <v>17</v>
      </c>
    </row>
    <row r="281" spans="4:61" x14ac:dyDescent="0.4">
      <c r="AL281">
        <v>280</v>
      </c>
      <c r="AM281" s="27" t="s">
        <v>302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2</v>
      </c>
      <c r="AU281" s="5">
        <f t="shared" si="83"/>
        <v>0</v>
      </c>
      <c r="AV281" s="5">
        <f t="shared" si="84"/>
        <v>2</v>
      </c>
      <c r="AW281" s="5">
        <f t="shared" si="85"/>
        <v>0</v>
      </c>
      <c r="AX281" s="5">
        <f t="shared" si="86"/>
        <v>0</v>
      </c>
      <c r="AY281" s="5">
        <f t="shared" si="87"/>
        <v>0</v>
      </c>
      <c r="AZ281" s="5">
        <f t="shared" si="88"/>
        <v>0</v>
      </c>
      <c r="BA281" s="5">
        <f t="shared" si="89"/>
        <v>0</v>
      </c>
      <c r="BB281" s="5">
        <f t="shared" si="90"/>
        <v>0</v>
      </c>
      <c r="BD281">
        <v>2</v>
      </c>
      <c r="BE281">
        <v>7</v>
      </c>
      <c r="BF281">
        <v>9</v>
      </c>
      <c r="BG281">
        <f t="shared" si="93"/>
        <v>18</v>
      </c>
    </row>
    <row r="282" spans="4:61" x14ac:dyDescent="0.4">
      <c r="AL282">
        <v>281</v>
      </c>
      <c r="AM282" s="27" t="s">
        <v>303</v>
      </c>
      <c r="AN282" s="5">
        <v>0</v>
      </c>
      <c r="AO282" s="5">
        <v>0</v>
      </c>
      <c r="AP282" s="5">
        <v>0</v>
      </c>
      <c r="AQ282" s="5">
        <v>0</v>
      </c>
      <c r="AR282" s="5">
        <v>2</v>
      </c>
      <c r="AS282" s="5">
        <v>0</v>
      </c>
      <c r="AT282" s="5">
        <v>1</v>
      </c>
      <c r="AU282" s="5">
        <f t="shared" si="83"/>
        <v>0</v>
      </c>
      <c r="AV282" s="5">
        <f t="shared" si="84"/>
        <v>3</v>
      </c>
      <c r="AW282" s="5">
        <f t="shared" si="85"/>
        <v>2</v>
      </c>
      <c r="AX282" s="5">
        <f t="shared" si="86"/>
        <v>2</v>
      </c>
      <c r="AY282" s="5">
        <f t="shared" si="87"/>
        <v>2</v>
      </c>
      <c r="AZ282" s="5">
        <f t="shared" si="88"/>
        <v>2</v>
      </c>
      <c r="BA282" s="5">
        <f t="shared" si="89"/>
        <v>2</v>
      </c>
      <c r="BB282" s="5">
        <f t="shared" si="90"/>
        <v>0</v>
      </c>
      <c r="BD282">
        <v>2</v>
      </c>
      <c r="BE282">
        <v>8</v>
      </c>
      <c r="BF282">
        <v>0</v>
      </c>
      <c r="BG282">
        <f t="shared" si="93"/>
        <v>10</v>
      </c>
    </row>
    <row r="283" spans="4:61" x14ac:dyDescent="0.4">
      <c r="AL283">
        <v>282</v>
      </c>
      <c r="AM283" s="27" t="s">
        <v>304</v>
      </c>
      <c r="AN283" s="5">
        <v>1</v>
      </c>
      <c r="AO283" s="5">
        <v>0</v>
      </c>
      <c r="AP283" s="5">
        <v>0</v>
      </c>
      <c r="AQ283" s="5">
        <v>1</v>
      </c>
      <c r="AR283" s="5">
        <v>2</v>
      </c>
      <c r="AS283" s="5">
        <v>0</v>
      </c>
      <c r="AT283" s="5">
        <v>1</v>
      </c>
      <c r="AU283" s="5">
        <f t="shared" si="83"/>
        <v>0</v>
      </c>
      <c r="AV283" s="5">
        <f t="shared" si="84"/>
        <v>5</v>
      </c>
      <c r="AW283" s="5">
        <f t="shared" si="85"/>
        <v>4</v>
      </c>
      <c r="AX283" s="5">
        <f t="shared" si="86"/>
        <v>3</v>
      </c>
      <c r="AY283" s="5">
        <f t="shared" si="87"/>
        <v>3</v>
      </c>
      <c r="AZ283" s="5">
        <f t="shared" si="88"/>
        <v>3</v>
      </c>
      <c r="BA283" s="5">
        <f t="shared" si="89"/>
        <v>2</v>
      </c>
      <c r="BB283" s="5">
        <f t="shared" si="90"/>
        <v>0</v>
      </c>
      <c r="BD283">
        <v>2</v>
      </c>
      <c r="BE283">
        <v>8</v>
      </c>
      <c r="BF283">
        <v>1</v>
      </c>
      <c r="BG283">
        <f t="shared" si="93"/>
        <v>11</v>
      </c>
    </row>
    <row r="284" spans="4:61" x14ac:dyDescent="0.4">
      <c r="AL284">
        <v>283</v>
      </c>
      <c r="AM284" s="27" t="s">
        <v>305</v>
      </c>
      <c r="AN284" s="5">
        <v>1</v>
      </c>
      <c r="AO284" s="5">
        <v>0</v>
      </c>
      <c r="AP284" s="5">
        <v>1</v>
      </c>
      <c r="AQ284" s="5">
        <v>1</v>
      </c>
      <c r="AR284" s="5">
        <v>0</v>
      </c>
      <c r="AS284" s="5">
        <v>1</v>
      </c>
      <c r="AT284" s="5">
        <v>0</v>
      </c>
      <c r="AU284" s="5">
        <f t="shared" si="83"/>
        <v>0</v>
      </c>
      <c r="AV284" s="5">
        <f t="shared" si="84"/>
        <v>4</v>
      </c>
      <c r="AW284" s="5">
        <f t="shared" si="85"/>
        <v>4</v>
      </c>
      <c r="AX284" s="5">
        <f t="shared" si="86"/>
        <v>3</v>
      </c>
      <c r="AY284" s="5">
        <f t="shared" si="87"/>
        <v>3</v>
      </c>
      <c r="AZ284" s="5">
        <f t="shared" si="88"/>
        <v>2</v>
      </c>
      <c r="BA284" s="5">
        <f t="shared" si="89"/>
        <v>1</v>
      </c>
      <c r="BB284" s="5">
        <f t="shared" si="90"/>
        <v>1</v>
      </c>
      <c r="BD284">
        <v>2</v>
      </c>
      <c r="BE284">
        <v>8</v>
      </c>
      <c r="BF284">
        <v>2</v>
      </c>
      <c r="BG284">
        <f t="shared" si="93"/>
        <v>12</v>
      </c>
    </row>
    <row r="285" spans="4:61" x14ac:dyDescent="0.4">
      <c r="AL285">
        <v>284</v>
      </c>
      <c r="AM285" s="27" t="s">
        <v>306</v>
      </c>
      <c r="AN285" s="5">
        <v>1</v>
      </c>
      <c r="AO285" s="5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f t="shared" si="83"/>
        <v>0</v>
      </c>
      <c r="AV285" s="5">
        <f t="shared" si="84"/>
        <v>2</v>
      </c>
      <c r="AW285" s="5">
        <f t="shared" si="85"/>
        <v>2</v>
      </c>
      <c r="AX285" s="5">
        <f t="shared" si="86"/>
        <v>1</v>
      </c>
      <c r="AY285" s="5">
        <f t="shared" si="87"/>
        <v>1</v>
      </c>
      <c r="AZ285" s="5">
        <f t="shared" si="88"/>
        <v>1</v>
      </c>
      <c r="BA285" s="5">
        <f t="shared" si="89"/>
        <v>1</v>
      </c>
      <c r="BB285" s="5">
        <f t="shared" si="90"/>
        <v>0</v>
      </c>
      <c r="BD285">
        <v>2</v>
      </c>
      <c r="BE285">
        <v>8</v>
      </c>
      <c r="BF285">
        <v>3</v>
      </c>
      <c r="BG285">
        <f t="shared" si="93"/>
        <v>13</v>
      </c>
    </row>
    <row r="286" spans="4:61" x14ac:dyDescent="0.4">
      <c r="AL286">
        <v>285</v>
      </c>
      <c r="AM286" s="27" t="s">
        <v>307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f t="shared" si="83"/>
        <v>0</v>
      </c>
      <c r="AV286" s="5">
        <f t="shared" si="84"/>
        <v>0</v>
      </c>
      <c r="AW286" s="5">
        <f t="shared" si="85"/>
        <v>0</v>
      </c>
      <c r="AX286" s="5">
        <f t="shared" si="86"/>
        <v>0</v>
      </c>
      <c r="AY286" s="5">
        <f t="shared" si="87"/>
        <v>0</v>
      </c>
      <c r="AZ286" s="5">
        <f t="shared" si="88"/>
        <v>0</v>
      </c>
      <c r="BA286" s="5">
        <f t="shared" si="89"/>
        <v>0</v>
      </c>
      <c r="BB286" s="5">
        <f t="shared" si="90"/>
        <v>0</v>
      </c>
      <c r="BD286">
        <v>2</v>
      </c>
      <c r="BE286">
        <v>8</v>
      </c>
      <c r="BF286">
        <v>4</v>
      </c>
      <c r="BG286">
        <f t="shared" si="93"/>
        <v>14</v>
      </c>
    </row>
    <row r="287" spans="4:61" x14ac:dyDescent="0.4">
      <c r="AL287">
        <v>286</v>
      </c>
      <c r="AM287" s="27" t="s">
        <v>308</v>
      </c>
      <c r="AN287" s="5"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f t="shared" si="83"/>
        <v>0</v>
      </c>
      <c r="AV287" s="5">
        <f t="shared" si="84"/>
        <v>1</v>
      </c>
      <c r="AW287" s="5">
        <f t="shared" si="85"/>
        <v>1</v>
      </c>
      <c r="AX287" s="5">
        <f t="shared" si="86"/>
        <v>0</v>
      </c>
      <c r="AY287" s="5">
        <f t="shared" si="87"/>
        <v>0</v>
      </c>
      <c r="AZ287" s="5">
        <f t="shared" si="88"/>
        <v>0</v>
      </c>
      <c r="BA287" s="5">
        <f t="shared" si="89"/>
        <v>0</v>
      </c>
      <c r="BB287" s="5">
        <f t="shared" si="90"/>
        <v>0</v>
      </c>
      <c r="BD287">
        <v>2</v>
      </c>
      <c r="BE287">
        <v>8</v>
      </c>
      <c r="BF287">
        <v>5</v>
      </c>
      <c r="BG287">
        <f t="shared" si="93"/>
        <v>15</v>
      </c>
    </row>
    <row r="288" spans="4:61" x14ac:dyDescent="0.4">
      <c r="AL288">
        <v>287</v>
      </c>
      <c r="AM288" s="27" t="s">
        <v>309</v>
      </c>
      <c r="AN288" s="5">
        <v>0</v>
      </c>
      <c r="AO288" s="5">
        <v>1</v>
      </c>
      <c r="AP288" s="5">
        <v>0</v>
      </c>
      <c r="AQ288" s="5">
        <v>0</v>
      </c>
      <c r="AR288" s="5">
        <v>0</v>
      </c>
      <c r="AS288" s="5">
        <v>1</v>
      </c>
      <c r="AT288" s="5">
        <v>0</v>
      </c>
      <c r="AU288" s="5">
        <f t="shared" si="83"/>
        <v>0</v>
      </c>
      <c r="AV288" s="5">
        <f t="shared" si="84"/>
        <v>2</v>
      </c>
      <c r="AW288" s="5">
        <f t="shared" si="85"/>
        <v>2</v>
      </c>
      <c r="AX288" s="5">
        <f t="shared" si="86"/>
        <v>2</v>
      </c>
      <c r="AY288" s="5">
        <f t="shared" si="87"/>
        <v>1</v>
      </c>
      <c r="AZ288" s="5">
        <f t="shared" si="88"/>
        <v>1</v>
      </c>
      <c r="BA288" s="5">
        <f t="shared" si="89"/>
        <v>1</v>
      </c>
      <c r="BB288" s="5">
        <f t="shared" si="90"/>
        <v>1</v>
      </c>
      <c r="BD288">
        <v>2</v>
      </c>
      <c r="BE288">
        <v>8</v>
      </c>
      <c r="BF288">
        <v>6</v>
      </c>
      <c r="BG288">
        <f t="shared" si="93"/>
        <v>16</v>
      </c>
    </row>
    <row r="289" spans="38:59" x14ac:dyDescent="0.4">
      <c r="AL289">
        <v>288</v>
      </c>
      <c r="AM289" s="27" t="s">
        <v>310</v>
      </c>
      <c r="AN289" s="5">
        <v>0</v>
      </c>
      <c r="AO289" s="5">
        <v>0</v>
      </c>
      <c r="AP289" s="5">
        <v>1</v>
      </c>
      <c r="AQ289" s="5">
        <v>0</v>
      </c>
      <c r="AR289" s="5">
        <v>1</v>
      </c>
      <c r="AS289" s="5">
        <v>0</v>
      </c>
      <c r="AT289" s="5">
        <v>0</v>
      </c>
      <c r="AU289" s="5">
        <f t="shared" si="83"/>
        <v>0</v>
      </c>
      <c r="AV289" s="5">
        <f t="shared" si="84"/>
        <v>2</v>
      </c>
      <c r="AW289" s="5">
        <f t="shared" si="85"/>
        <v>2</v>
      </c>
      <c r="AX289" s="5">
        <f t="shared" si="86"/>
        <v>2</v>
      </c>
      <c r="AY289" s="5">
        <f t="shared" si="87"/>
        <v>2</v>
      </c>
      <c r="AZ289" s="5">
        <f t="shared" si="88"/>
        <v>1</v>
      </c>
      <c r="BA289" s="5">
        <f t="shared" si="89"/>
        <v>1</v>
      </c>
      <c r="BB289" s="5">
        <f t="shared" si="90"/>
        <v>0</v>
      </c>
      <c r="BD289">
        <v>2</v>
      </c>
      <c r="BE289">
        <v>8</v>
      </c>
      <c r="BF289">
        <v>7</v>
      </c>
      <c r="BG289">
        <f t="shared" si="93"/>
        <v>17</v>
      </c>
    </row>
    <row r="290" spans="38:59" x14ac:dyDescent="0.4">
      <c r="AL290">
        <v>289</v>
      </c>
      <c r="AM290" s="27" t="s">
        <v>311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f t="shared" si="83"/>
        <v>0</v>
      </c>
      <c r="AV290" s="5">
        <f t="shared" si="84"/>
        <v>0</v>
      </c>
      <c r="AW290" s="5">
        <f t="shared" si="85"/>
        <v>0</v>
      </c>
      <c r="AX290" s="5">
        <f t="shared" si="86"/>
        <v>0</v>
      </c>
      <c r="AY290" s="5">
        <f t="shared" si="87"/>
        <v>0</v>
      </c>
      <c r="AZ290" s="5">
        <f t="shared" si="88"/>
        <v>0</v>
      </c>
      <c r="BA290" s="5">
        <f t="shared" si="89"/>
        <v>0</v>
      </c>
      <c r="BB290" s="5">
        <f t="shared" si="90"/>
        <v>0</v>
      </c>
      <c r="BD290">
        <v>2</v>
      </c>
      <c r="BE290">
        <v>8</v>
      </c>
      <c r="BF290">
        <v>8</v>
      </c>
      <c r="BG290">
        <f t="shared" si="93"/>
        <v>18</v>
      </c>
    </row>
    <row r="291" spans="38:59" x14ac:dyDescent="0.4">
      <c r="AL291">
        <v>290</v>
      </c>
      <c r="AM291" s="27" t="s">
        <v>312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1</v>
      </c>
      <c r="AU291" s="5">
        <f t="shared" si="83"/>
        <v>0</v>
      </c>
      <c r="AV291" s="5">
        <f t="shared" si="84"/>
        <v>1</v>
      </c>
      <c r="AW291" s="5">
        <f t="shared" si="85"/>
        <v>0</v>
      </c>
      <c r="AX291" s="5">
        <f t="shared" si="86"/>
        <v>0</v>
      </c>
      <c r="AY291" s="5">
        <f t="shared" si="87"/>
        <v>0</v>
      </c>
      <c r="AZ291" s="5">
        <f t="shared" si="88"/>
        <v>0</v>
      </c>
      <c r="BA291" s="5">
        <f t="shared" si="89"/>
        <v>0</v>
      </c>
      <c r="BB291" s="5">
        <f t="shared" si="90"/>
        <v>0</v>
      </c>
      <c r="BD291">
        <v>2</v>
      </c>
      <c r="BE291">
        <v>8</v>
      </c>
      <c r="BF291">
        <v>9</v>
      </c>
      <c r="BG291">
        <f t="shared" si="93"/>
        <v>19</v>
      </c>
    </row>
    <row r="292" spans="38:59" x14ac:dyDescent="0.4">
      <c r="AL292">
        <v>291</v>
      </c>
      <c r="AM292" s="27" t="s">
        <v>313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f t="shared" si="83"/>
        <v>0</v>
      </c>
      <c r="AV292" s="5">
        <f t="shared" si="84"/>
        <v>0</v>
      </c>
      <c r="AW292" s="5">
        <f t="shared" si="85"/>
        <v>0</v>
      </c>
      <c r="AX292" s="5">
        <f t="shared" si="86"/>
        <v>0</v>
      </c>
      <c r="AY292" s="5">
        <f t="shared" si="87"/>
        <v>0</v>
      </c>
      <c r="AZ292" s="5">
        <f t="shared" si="88"/>
        <v>0</v>
      </c>
      <c r="BA292" s="5">
        <f t="shared" si="89"/>
        <v>0</v>
      </c>
      <c r="BB292" s="5">
        <f t="shared" si="90"/>
        <v>0</v>
      </c>
      <c r="BD292">
        <v>2</v>
      </c>
      <c r="BE292">
        <v>9</v>
      </c>
      <c r="BF292">
        <v>0</v>
      </c>
      <c r="BG292">
        <f t="shared" si="93"/>
        <v>11</v>
      </c>
    </row>
    <row r="293" spans="38:59" x14ac:dyDescent="0.4">
      <c r="AL293">
        <v>292</v>
      </c>
      <c r="AM293" s="27" t="s">
        <v>314</v>
      </c>
      <c r="AN293" s="5">
        <v>1</v>
      </c>
      <c r="AO293" s="5">
        <v>0</v>
      </c>
      <c r="AP293" s="5">
        <v>0</v>
      </c>
      <c r="AQ293" s="5">
        <v>1</v>
      </c>
      <c r="AR293" s="5">
        <v>0</v>
      </c>
      <c r="AS293" s="5">
        <v>0</v>
      </c>
      <c r="AT293" s="5">
        <v>0</v>
      </c>
      <c r="AU293" s="5">
        <f t="shared" si="83"/>
        <v>0</v>
      </c>
      <c r="AV293" s="5">
        <f t="shared" si="84"/>
        <v>2</v>
      </c>
      <c r="AW293" s="5">
        <f t="shared" si="85"/>
        <v>2</v>
      </c>
      <c r="AX293" s="5">
        <f t="shared" si="86"/>
        <v>1</v>
      </c>
      <c r="AY293" s="5">
        <f t="shared" si="87"/>
        <v>1</v>
      </c>
      <c r="AZ293" s="5">
        <f t="shared" si="88"/>
        <v>1</v>
      </c>
      <c r="BA293" s="5">
        <f t="shared" si="89"/>
        <v>0</v>
      </c>
      <c r="BB293" s="5">
        <f t="shared" si="90"/>
        <v>0</v>
      </c>
      <c r="BD293">
        <v>2</v>
      </c>
      <c r="BE293">
        <v>9</v>
      </c>
      <c r="BF293">
        <v>1</v>
      </c>
      <c r="BG293">
        <f t="shared" si="93"/>
        <v>12</v>
      </c>
    </row>
    <row r="294" spans="38:59" x14ac:dyDescent="0.4">
      <c r="AL294">
        <v>293</v>
      </c>
      <c r="AM294" s="27" t="s">
        <v>315</v>
      </c>
      <c r="AN294" s="5">
        <v>0</v>
      </c>
      <c r="AO294" s="5">
        <v>0</v>
      </c>
      <c r="AP294" s="5">
        <v>0</v>
      </c>
      <c r="AQ294" s="5">
        <v>1</v>
      </c>
      <c r="AR294" s="5">
        <v>0</v>
      </c>
      <c r="AS294" s="5">
        <v>1</v>
      </c>
      <c r="AT294" s="5">
        <v>0</v>
      </c>
      <c r="AU294" s="5">
        <f t="shared" si="83"/>
        <v>0</v>
      </c>
      <c r="AV294" s="5">
        <f t="shared" si="84"/>
        <v>2</v>
      </c>
      <c r="AW294" s="5">
        <f t="shared" si="85"/>
        <v>2</v>
      </c>
      <c r="AX294" s="5">
        <f t="shared" si="86"/>
        <v>2</v>
      </c>
      <c r="AY294" s="5">
        <f t="shared" si="87"/>
        <v>2</v>
      </c>
      <c r="AZ294" s="5">
        <f t="shared" si="88"/>
        <v>2</v>
      </c>
      <c r="BA294" s="5">
        <f t="shared" si="89"/>
        <v>1</v>
      </c>
      <c r="BB294" s="5">
        <f t="shared" si="90"/>
        <v>1</v>
      </c>
      <c r="BD294">
        <v>2</v>
      </c>
      <c r="BE294">
        <v>9</v>
      </c>
      <c r="BF294">
        <v>2</v>
      </c>
      <c r="BG294">
        <f t="shared" si="93"/>
        <v>13</v>
      </c>
    </row>
    <row r="295" spans="38:59" x14ac:dyDescent="0.4">
      <c r="AL295">
        <v>294</v>
      </c>
      <c r="AM295" s="27" t="s">
        <v>316</v>
      </c>
      <c r="AN295" s="5">
        <v>0</v>
      </c>
      <c r="AO295" s="5">
        <v>0</v>
      </c>
      <c r="AP295" s="5">
        <v>0</v>
      </c>
      <c r="AQ295" s="5">
        <v>1</v>
      </c>
      <c r="AR295" s="5">
        <v>0</v>
      </c>
      <c r="AS295" s="5">
        <v>0</v>
      </c>
      <c r="AT295" s="5">
        <v>0</v>
      </c>
      <c r="AU295" s="5">
        <f t="shared" si="83"/>
        <v>0</v>
      </c>
      <c r="AV295" s="5">
        <f t="shared" si="84"/>
        <v>1</v>
      </c>
      <c r="AW295" s="5">
        <f t="shared" si="85"/>
        <v>1</v>
      </c>
      <c r="AX295" s="5">
        <f t="shared" si="86"/>
        <v>1</v>
      </c>
      <c r="AY295" s="5">
        <f t="shared" si="87"/>
        <v>1</v>
      </c>
      <c r="AZ295" s="5">
        <f t="shared" si="88"/>
        <v>1</v>
      </c>
      <c r="BA295" s="5">
        <f t="shared" si="89"/>
        <v>0</v>
      </c>
      <c r="BB295" s="5">
        <f t="shared" si="90"/>
        <v>0</v>
      </c>
      <c r="BD295">
        <v>2</v>
      </c>
      <c r="BE295">
        <v>9</v>
      </c>
      <c r="BF295">
        <v>3</v>
      </c>
      <c r="BG295">
        <f t="shared" si="93"/>
        <v>14</v>
      </c>
    </row>
    <row r="296" spans="38:59" x14ac:dyDescent="0.4">
      <c r="AL296">
        <v>295</v>
      </c>
      <c r="AM296" s="27" t="s">
        <v>317</v>
      </c>
      <c r="AN296" s="5">
        <v>0</v>
      </c>
      <c r="AO296" s="5">
        <v>0</v>
      </c>
      <c r="AP296" s="5">
        <v>0</v>
      </c>
      <c r="AQ296" s="5">
        <v>1</v>
      </c>
      <c r="AR296" s="5">
        <v>0</v>
      </c>
      <c r="AS296" s="5">
        <v>0</v>
      </c>
      <c r="AT296" s="5">
        <v>0</v>
      </c>
      <c r="AU296" s="5">
        <f t="shared" si="83"/>
        <v>0</v>
      </c>
      <c r="AV296" s="5">
        <f t="shared" si="84"/>
        <v>1</v>
      </c>
      <c r="AW296" s="5">
        <f t="shared" si="85"/>
        <v>1</v>
      </c>
      <c r="AX296" s="5">
        <f t="shared" si="86"/>
        <v>1</v>
      </c>
      <c r="AY296" s="5">
        <f t="shared" si="87"/>
        <v>1</v>
      </c>
      <c r="AZ296" s="5">
        <f t="shared" si="88"/>
        <v>1</v>
      </c>
      <c r="BA296" s="5">
        <f t="shared" si="89"/>
        <v>0</v>
      </c>
      <c r="BB296" s="5">
        <f t="shared" si="90"/>
        <v>0</v>
      </c>
      <c r="BD296">
        <v>2</v>
      </c>
      <c r="BE296">
        <v>9</v>
      </c>
      <c r="BF296">
        <v>4</v>
      </c>
      <c r="BG296">
        <f t="shared" si="93"/>
        <v>15</v>
      </c>
    </row>
    <row r="297" spans="38:59" x14ac:dyDescent="0.4">
      <c r="AL297">
        <v>296</v>
      </c>
      <c r="AM297" s="27" t="s">
        <v>318</v>
      </c>
      <c r="AN297" s="5">
        <v>1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f t="shared" si="83"/>
        <v>0</v>
      </c>
      <c r="AV297" s="5">
        <f t="shared" si="84"/>
        <v>1</v>
      </c>
      <c r="AW297" s="5">
        <f t="shared" si="85"/>
        <v>1</v>
      </c>
      <c r="AX297" s="5">
        <f t="shared" si="86"/>
        <v>0</v>
      </c>
      <c r="AY297" s="5">
        <f t="shared" si="87"/>
        <v>0</v>
      </c>
      <c r="AZ297" s="5">
        <f t="shared" si="88"/>
        <v>0</v>
      </c>
      <c r="BA297" s="5">
        <f t="shared" si="89"/>
        <v>0</v>
      </c>
      <c r="BB297" s="5">
        <f t="shared" si="90"/>
        <v>0</v>
      </c>
      <c r="BD297">
        <v>2</v>
      </c>
      <c r="BE297">
        <v>9</v>
      </c>
      <c r="BF297">
        <v>5</v>
      </c>
      <c r="BG297">
        <f t="shared" si="93"/>
        <v>16</v>
      </c>
    </row>
    <row r="298" spans="38:59" x14ac:dyDescent="0.4">
      <c r="AL298">
        <v>297</v>
      </c>
      <c r="AM298" s="27" t="s">
        <v>319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1</v>
      </c>
      <c r="AU298" s="5">
        <f t="shared" si="83"/>
        <v>0</v>
      </c>
      <c r="AV298" s="5">
        <f t="shared" si="84"/>
        <v>1</v>
      </c>
      <c r="AW298" s="5">
        <f t="shared" si="85"/>
        <v>0</v>
      </c>
      <c r="AX298" s="5">
        <f t="shared" si="86"/>
        <v>0</v>
      </c>
      <c r="AY298" s="5">
        <f t="shared" si="87"/>
        <v>0</v>
      </c>
      <c r="AZ298" s="5">
        <f t="shared" si="88"/>
        <v>0</v>
      </c>
      <c r="BA298" s="5">
        <f t="shared" si="89"/>
        <v>0</v>
      </c>
      <c r="BB298" s="5">
        <f t="shared" si="90"/>
        <v>0</v>
      </c>
      <c r="BD298">
        <v>2</v>
      </c>
      <c r="BE298">
        <v>9</v>
      </c>
      <c r="BF298">
        <v>6</v>
      </c>
      <c r="BG298">
        <f t="shared" si="93"/>
        <v>17</v>
      </c>
    </row>
    <row r="299" spans="38:59" x14ac:dyDescent="0.4">
      <c r="AL299">
        <v>298</v>
      </c>
      <c r="AM299" s="27" t="s">
        <v>320</v>
      </c>
      <c r="AN299" s="5">
        <v>0</v>
      </c>
      <c r="AO299" s="5">
        <v>2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f t="shared" si="83"/>
        <v>0</v>
      </c>
      <c r="AV299" s="5">
        <f t="shared" si="84"/>
        <v>2</v>
      </c>
      <c r="AW299" s="5">
        <f t="shared" si="85"/>
        <v>2</v>
      </c>
      <c r="AX299" s="5">
        <f t="shared" si="86"/>
        <v>2</v>
      </c>
      <c r="AY299" s="5">
        <f t="shared" si="87"/>
        <v>0</v>
      </c>
      <c r="AZ299" s="5">
        <f t="shared" si="88"/>
        <v>0</v>
      </c>
      <c r="BA299" s="5">
        <f t="shared" si="89"/>
        <v>0</v>
      </c>
      <c r="BB299" s="5">
        <f t="shared" si="90"/>
        <v>0</v>
      </c>
      <c r="BD299">
        <v>2</v>
      </c>
      <c r="BE299">
        <v>9</v>
      </c>
      <c r="BF299">
        <v>7</v>
      </c>
      <c r="BG299">
        <f t="shared" si="93"/>
        <v>18</v>
      </c>
    </row>
    <row r="300" spans="38:59" x14ac:dyDescent="0.4">
      <c r="AL300">
        <v>299</v>
      </c>
      <c r="AM300" s="27" t="s">
        <v>321</v>
      </c>
      <c r="AN300" s="5">
        <v>0</v>
      </c>
      <c r="AO300" s="5">
        <v>0</v>
      </c>
      <c r="AP300" s="5">
        <v>0</v>
      </c>
      <c r="AQ300" s="5">
        <v>1</v>
      </c>
      <c r="AR300" s="5">
        <v>0</v>
      </c>
      <c r="AS300" s="5">
        <v>0</v>
      </c>
      <c r="AT300" s="5">
        <v>0</v>
      </c>
      <c r="AU300" s="5">
        <f t="shared" si="83"/>
        <v>0</v>
      </c>
      <c r="AV300" s="5">
        <f t="shared" si="84"/>
        <v>1</v>
      </c>
      <c r="AW300" s="5">
        <f t="shared" si="85"/>
        <v>1</v>
      </c>
      <c r="AX300" s="5">
        <f t="shared" si="86"/>
        <v>1</v>
      </c>
      <c r="AY300" s="5">
        <f t="shared" si="87"/>
        <v>1</v>
      </c>
      <c r="AZ300" s="5">
        <f t="shared" si="88"/>
        <v>1</v>
      </c>
      <c r="BA300" s="5">
        <f t="shared" si="89"/>
        <v>0</v>
      </c>
      <c r="BB300" s="5">
        <f t="shared" si="90"/>
        <v>0</v>
      </c>
      <c r="BD300">
        <v>2</v>
      </c>
      <c r="BE300">
        <v>9</v>
      </c>
      <c r="BF300">
        <v>8</v>
      </c>
      <c r="BG300">
        <f t="shared" si="93"/>
        <v>19</v>
      </c>
    </row>
    <row r="301" spans="38:59" x14ac:dyDescent="0.4">
      <c r="AL301">
        <v>300</v>
      </c>
      <c r="AM301" s="27" t="s">
        <v>322</v>
      </c>
      <c r="AN301" s="5">
        <v>1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f t="shared" si="83"/>
        <v>0</v>
      </c>
      <c r="AV301" s="5">
        <f t="shared" si="84"/>
        <v>1</v>
      </c>
      <c r="AW301" s="5">
        <f t="shared" si="85"/>
        <v>1</v>
      </c>
      <c r="AX301" s="5">
        <f t="shared" si="86"/>
        <v>0</v>
      </c>
      <c r="AY301" s="5">
        <f t="shared" si="87"/>
        <v>0</v>
      </c>
      <c r="AZ301" s="5">
        <f t="shared" si="88"/>
        <v>0</v>
      </c>
      <c r="BA301" s="5">
        <f t="shared" si="89"/>
        <v>0</v>
      </c>
      <c r="BB301" s="5">
        <f t="shared" si="90"/>
        <v>0</v>
      </c>
      <c r="BD301">
        <v>2</v>
      </c>
      <c r="BE301">
        <v>9</v>
      </c>
      <c r="BF301">
        <v>9</v>
      </c>
      <c r="BG301" s="5">
        <f t="shared" si="93"/>
        <v>20</v>
      </c>
    </row>
    <row r="302" spans="38:59" x14ac:dyDescent="0.4">
      <c r="AL302">
        <v>301</v>
      </c>
      <c r="AM302" s="27" t="s">
        <v>323</v>
      </c>
      <c r="AN302" s="5">
        <v>1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>
        <v>0</v>
      </c>
      <c r="AU302" s="5">
        <f t="shared" si="83"/>
        <v>0</v>
      </c>
      <c r="AV302" s="5">
        <f t="shared" si="84"/>
        <v>2</v>
      </c>
      <c r="AW302" s="5">
        <f t="shared" si="85"/>
        <v>2</v>
      </c>
      <c r="AX302" s="5">
        <f t="shared" si="86"/>
        <v>1</v>
      </c>
      <c r="AY302" s="5">
        <f t="shared" si="87"/>
        <v>1</v>
      </c>
      <c r="AZ302" s="5">
        <f t="shared" si="88"/>
        <v>0</v>
      </c>
      <c r="BA302" s="5">
        <f t="shared" si="89"/>
        <v>0</v>
      </c>
      <c r="BB302" s="5">
        <f t="shared" si="90"/>
        <v>0</v>
      </c>
      <c r="BD302">
        <v>3</v>
      </c>
      <c r="BE302">
        <v>0</v>
      </c>
      <c r="BF302">
        <v>0</v>
      </c>
      <c r="BG302">
        <f t="shared" si="93"/>
        <v>3</v>
      </c>
    </row>
    <row r="303" spans="38:59" x14ac:dyDescent="0.4">
      <c r="AL303">
        <v>302</v>
      </c>
      <c r="AM303" s="27" t="s">
        <v>324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f t="shared" si="83"/>
        <v>0</v>
      </c>
      <c r="AV303" s="5">
        <f t="shared" si="84"/>
        <v>0</v>
      </c>
      <c r="AW303" s="5">
        <f t="shared" si="85"/>
        <v>0</v>
      </c>
      <c r="AX303" s="5">
        <f t="shared" si="86"/>
        <v>0</v>
      </c>
      <c r="AY303" s="5">
        <f t="shared" si="87"/>
        <v>0</v>
      </c>
      <c r="AZ303" s="5">
        <f t="shared" si="88"/>
        <v>0</v>
      </c>
      <c r="BA303" s="5">
        <f t="shared" si="89"/>
        <v>0</v>
      </c>
      <c r="BB303" s="5">
        <f t="shared" si="90"/>
        <v>0</v>
      </c>
      <c r="BD303">
        <v>3</v>
      </c>
      <c r="BE303">
        <v>0</v>
      </c>
      <c r="BF303">
        <v>1</v>
      </c>
      <c r="BG303">
        <f t="shared" si="93"/>
        <v>4</v>
      </c>
    </row>
    <row r="304" spans="38:59" x14ac:dyDescent="0.4">
      <c r="AL304">
        <v>303</v>
      </c>
      <c r="AM304" s="27" t="s">
        <v>325</v>
      </c>
      <c r="AN304" s="5">
        <v>0</v>
      </c>
      <c r="AO304" s="5">
        <v>1</v>
      </c>
      <c r="AP304" s="5">
        <v>0</v>
      </c>
      <c r="AQ304" s="5">
        <v>0</v>
      </c>
      <c r="AR304" s="5">
        <v>1</v>
      </c>
      <c r="AS304" s="5">
        <v>0</v>
      </c>
      <c r="AT304" s="5">
        <v>0</v>
      </c>
      <c r="AU304" s="5">
        <f t="shared" si="83"/>
        <v>0</v>
      </c>
      <c r="AV304" s="5">
        <f t="shared" si="84"/>
        <v>2</v>
      </c>
      <c r="AW304" s="5">
        <f t="shared" si="85"/>
        <v>2</v>
      </c>
      <c r="AX304" s="5">
        <f t="shared" si="86"/>
        <v>2</v>
      </c>
      <c r="AY304" s="5">
        <f t="shared" si="87"/>
        <v>1</v>
      </c>
      <c r="AZ304" s="5">
        <f t="shared" si="88"/>
        <v>1</v>
      </c>
      <c r="BA304" s="5">
        <f t="shared" si="89"/>
        <v>1</v>
      </c>
      <c r="BB304" s="5">
        <f t="shared" si="90"/>
        <v>0</v>
      </c>
      <c r="BD304">
        <v>3</v>
      </c>
      <c r="BE304">
        <v>0</v>
      </c>
      <c r="BF304">
        <v>2</v>
      </c>
      <c r="BG304">
        <f t="shared" si="93"/>
        <v>5</v>
      </c>
    </row>
    <row r="305" spans="38:59" x14ac:dyDescent="0.4">
      <c r="AL305">
        <v>304</v>
      </c>
      <c r="AM305" s="27" t="s">
        <v>326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f t="shared" si="83"/>
        <v>0</v>
      </c>
      <c r="AV305" s="5">
        <f t="shared" si="84"/>
        <v>0</v>
      </c>
      <c r="AW305" s="5">
        <f t="shared" si="85"/>
        <v>0</v>
      </c>
      <c r="AX305" s="5">
        <f t="shared" si="86"/>
        <v>0</v>
      </c>
      <c r="AY305" s="5">
        <f t="shared" si="87"/>
        <v>0</v>
      </c>
      <c r="AZ305" s="5">
        <f t="shared" si="88"/>
        <v>0</v>
      </c>
      <c r="BA305" s="5">
        <f t="shared" si="89"/>
        <v>0</v>
      </c>
      <c r="BB305" s="5">
        <f t="shared" si="90"/>
        <v>0</v>
      </c>
      <c r="BD305">
        <v>3</v>
      </c>
      <c r="BE305">
        <v>0</v>
      </c>
      <c r="BF305">
        <v>3</v>
      </c>
      <c r="BG305">
        <f t="shared" si="93"/>
        <v>6</v>
      </c>
    </row>
    <row r="306" spans="38:59" x14ac:dyDescent="0.4">
      <c r="AL306">
        <v>305</v>
      </c>
      <c r="AM306" s="27" t="s">
        <v>327</v>
      </c>
      <c r="AN306" s="5"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1</v>
      </c>
      <c r="AT306" s="5">
        <v>0</v>
      </c>
      <c r="AU306" s="5">
        <f t="shared" si="83"/>
        <v>0</v>
      </c>
      <c r="AV306" s="5">
        <f t="shared" si="84"/>
        <v>3</v>
      </c>
      <c r="AW306" s="5">
        <f t="shared" si="85"/>
        <v>3</v>
      </c>
      <c r="AX306" s="5">
        <f t="shared" si="86"/>
        <v>2</v>
      </c>
      <c r="AY306" s="5">
        <f t="shared" si="87"/>
        <v>1</v>
      </c>
      <c r="AZ306" s="5">
        <f t="shared" si="88"/>
        <v>1</v>
      </c>
      <c r="BA306" s="5">
        <f t="shared" si="89"/>
        <v>1</v>
      </c>
      <c r="BB306" s="5">
        <f t="shared" si="90"/>
        <v>1</v>
      </c>
      <c r="BD306">
        <v>3</v>
      </c>
      <c r="BE306">
        <v>0</v>
      </c>
      <c r="BF306">
        <v>4</v>
      </c>
      <c r="BG306">
        <f t="shared" si="93"/>
        <v>7</v>
      </c>
    </row>
    <row r="307" spans="38:59" x14ac:dyDescent="0.4">
      <c r="AL307">
        <v>306</v>
      </c>
      <c r="AM307" s="27" t="s">
        <v>328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</v>
      </c>
      <c r="AT307" s="5">
        <v>0</v>
      </c>
      <c r="AU307" s="5">
        <f t="shared" si="83"/>
        <v>0</v>
      </c>
      <c r="AV307" s="5">
        <f t="shared" si="84"/>
        <v>2</v>
      </c>
      <c r="AW307" s="5">
        <f t="shared" si="85"/>
        <v>2</v>
      </c>
      <c r="AX307" s="5">
        <f t="shared" si="86"/>
        <v>2</v>
      </c>
      <c r="AY307" s="5">
        <f t="shared" si="87"/>
        <v>2</v>
      </c>
      <c r="AZ307" s="5">
        <f t="shared" si="88"/>
        <v>2</v>
      </c>
      <c r="BA307" s="5">
        <f t="shared" si="89"/>
        <v>2</v>
      </c>
      <c r="BB307" s="5">
        <f t="shared" si="90"/>
        <v>2</v>
      </c>
      <c r="BD307">
        <v>3</v>
      </c>
      <c r="BE307">
        <v>0</v>
      </c>
      <c r="BF307">
        <v>5</v>
      </c>
      <c r="BG307">
        <f t="shared" si="93"/>
        <v>8</v>
      </c>
    </row>
    <row r="308" spans="38:59" x14ac:dyDescent="0.4">
      <c r="AL308">
        <v>307</v>
      </c>
      <c r="AM308" s="27" t="s">
        <v>329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f t="shared" si="83"/>
        <v>0</v>
      </c>
      <c r="AV308" s="5">
        <f t="shared" si="84"/>
        <v>0</v>
      </c>
      <c r="AW308" s="5">
        <f t="shared" si="85"/>
        <v>0</v>
      </c>
      <c r="AX308" s="5">
        <f t="shared" si="86"/>
        <v>0</v>
      </c>
      <c r="AY308" s="5">
        <f t="shared" si="87"/>
        <v>0</v>
      </c>
      <c r="AZ308" s="5">
        <f t="shared" si="88"/>
        <v>0</v>
      </c>
      <c r="BA308" s="5">
        <f t="shared" si="89"/>
        <v>0</v>
      </c>
      <c r="BB308" s="5">
        <f t="shared" si="90"/>
        <v>0</v>
      </c>
      <c r="BD308">
        <v>3</v>
      </c>
      <c r="BE308">
        <v>0</v>
      </c>
      <c r="BF308">
        <v>6</v>
      </c>
      <c r="BG308">
        <f t="shared" si="93"/>
        <v>9</v>
      </c>
    </row>
    <row r="309" spans="38:59" x14ac:dyDescent="0.4">
      <c r="AL309">
        <v>308</v>
      </c>
      <c r="AM309" s="27" t="s">
        <v>330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f t="shared" si="83"/>
        <v>0</v>
      </c>
      <c r="AV309" s="5">
        <f t="shared" si="84"/>
        <v>0</v>
      </c>
      <c r="AW309" s="5">
        <f t="shared" si="85"/>
        <v>0</v>
      </c>
      <c r="AX309" s="5">
        <f t="shared" si="86"/>
        <v>0</v>
      </c>
      <c r="AY309" s="5">
        <f t="shared" si="87"/>
        <v>0</v>
      </c>
      <c r="AZ309" s="5">
        <f t="shared" si="88"/>
        <v>0</v>
      </c>
      <c r="BA309" s="5">
        <f t="shared" si="89"/>
        <v>0</v>
      </c>
      <c r="BB309" s="5">
        <f t="shared" si="90"/>
        <v>0</v>
      </c>
      <c r="BD309">
        <v>3</v>
      </c>
      <c r="BE309">
        <v>0</v>
      </c>
      <c r="BF309">
        <v>7</v>
      </c>
      <c r="BG309">
        <f t="shared" si="93"/>
        <v>10</v>
      </c>
    </row>
    <row r="310" spans="38:59" x14ac:dyDescent="0.4">
      <c r="AL310">
        <v>309</v>
      </c>
      <c r="AM310" s="27" t="s">
        <v>331</v>
      </c>
      <c r="AN310" s="5"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f t="shared" si="83"/>
        <v>0</v>
      </c>
      <c r="AV310" s="5">
        <f t="shared" si="84"/>
        <v>1</v>
      </c>
      <c r="AW310" s="5">
        <f t="shared" si="85"/>
        <v>1</v>
      </c>
      <c r="AX310" s="5">
        <f t="shared" si="86"/>
        <v>0</v>
      </c>
      <c r="AY310" s="5">
        <f t="shared" si="87"/>
        <v>0</v>
      </c>
      <c r="AZ310" s="5">
        <f t="shared" si="88"/>
        <v>0</v>
      </c>
      <c r="BA310" s="5">
        <f t="shared" si="89"/>
        <v>0</v>
      </c>
      <c r="BB310" s="5">
        <f t="shared" si="90"/>
        <v>0</v>
      </c>
      <c r="BD310">
        <v>3</v>
      </c>
      <c r="BE310">
        <v>0</v>
      </c>
      <c r="BF310">
        <v>8</v>
      </c>
      <c r="BG310">
        <f t="shared" si="93"/>
        <v>11</v>
      </c>
    </row>
    <row r="311" spans="38:59" x14ac:dyDescent="0.4">
      <c r="AL311">
        <v>310</v>
      </c>
      <c r="AM311" s="27" t="s">
        <v>332</v>
      </c>
      <c r="AN311" s="5">
        <v>1</v>
      </c>
      <c r="AO311" s="5">
        <v>0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f t="shared" si="83"/>
        <v>0</v>
      </c>
      <c r="AV311" s="5">
        <f t="shared" si="84"/>
        <v>3</v>
      </c>
      <c r="AW311" s="5">
        <f t="shared" si="85"/>
        <v>2</v>
      </c>
      <c r="AX311" s="5">
        <f t="shared" si="86"/>
        <v>1</v>
      </c>
      <c r="AY311" s="5">
        <f t="shared" si="87"/>
        <v>1</v>
      </c>
      <c r="AZ311" s="5">
        <f t="shared" si="88"/>
        <v>1</v>
      </c>
      <c r="BA311" s="5">
        <f t="shared" si="89"/>
        <v>1</v>
      </c>
      <c r="BB311" s="5">
        <f t="shared" si="90"/>
        <v>1</v>
      </c>
      <c r="BD311">
        <v>3</v>
      </c>
      <c r="BE311">
        <v>0</v>
      </c>
      <c r="BF311">
        <v>9</v>
      </c>
      <c r="BG311">
        <f t="shared" si="93"/>
        <v>12</v>
      </c>
    </row>
    <row r="312" spans="38:59" x14ac:dyDescent="0.4">
      <c r="AL312">
        <v>311</v>
      </c>
      <c r="AM312" s="27" t="s">
        <v>333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</v>
      </c>
      <c r="AT312" s="5">
        <v>0</v>
      </c>
      <c r="AU312" s="5">
        <f t="shared" si="83"/>
        <v>0</v>
      </c>
      <c r="AV312" s="5">
        <f t="shared" si="84"/>
        <v>2</v>
      </c>
      <c r="AW312" s="5">
        <f t="shared" si="85"/>
        <v>2</v>
      </c>
      <c r="AX312" s="5">
        <f t="shared" si="86"/>
        <v>2</v>
      </c>
      <c r="AY312" s="5">
        <f t="shared" si="87"/>
        <v>2</v>
      </c>
      <c r="AZ312" s="5">
        <f t="shared" si="88"/>
        <v>2</v>
      </c>
      <c r="BA312" s="5">
        <f t="shared" si="89"/>
        <v>2</v>
      </c>
      <c r="BB312" s="5">
        <f t="shared" si="90"/>
        <v>2</v>
      </c>
      <c r="BD312">
        <v>3</v>
      </c>
      <c r="BE312">
        <v>1</v>
      </c>
      <c r="BF312">
        <v>0</v>
      </c>
      <c r="BG312">
        <f t="shared" si="93"/>
        <v>4</v>
      </c>
    </row>
    <row r="313" spans="38:59" x14ac:dyDescent="0.4">
      <c r="AL313">
        <v>312</v>
      </c>
      <c r="AM313" s="27" t="s">
        <v>334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f t="shared" si="83"/>
        <v>0</v>
      </c>
      <c r="AV313" s="5">
        <f t="shared" si="84"/>
        <v>0</v>
      </c>
      <c r="AW313" s="5">
        <f t="shared" si="85"/>
        <v>0</v>
      </c>
      <c r="AX313" s="5">
        <f t="shared" si="86"/>
        <v>0</v>
      </c>
      <c r="AY313" s="5">
        <f t="shared" si="87"/>
        <v>0</v>
      </c>
      <c r="AZ313" s="5">
        <f t="shared" si="88"/>
        <v>0</v>
      </c>
      <c r="BA313" s="5">
        <f t="shared" si="89"/>
        <v>0</v>
      </c>
      <c r="BB313" s="5">
        <f t="shared" si="90"/>
        <v>0</v>
      </c>
      <c r="BD313">
        <v>3</v>
      </c>
      <c r="BE313">
        <v>1</v>
      </c>
      <c r="BF313">
        <v>1</v>
      </c>
      <c r="BG313">
        <f t="shared" si="93"/>
        <v>5</v>
      </c>
    </row>
    <row r="314" spans="38:59" x14ac:dyDescent="0.4">
      <c r="AL314">
        <v>313</v>
      </c>
      <c r="AM314" s="27" t="s">
        <v>335</v>
      </c>
      <c r="AN314" s="5">
        <v>0</v>
      </c>
      <c r="AO314" s="5">
        <v>0</v>
      </c>
      <c r="AP314" s="5">
        <v>1</v>
      </c>
      <c r="AQ314" s="5">
        <v>0</v>
      </c>
      <c r="AR314" s="5">
        <v>0</v>
      </c>
      <c r="AS314" s="5">
        <v>0</v>
      </c>
      <c r="AT314" s="5">
        <v>1</v>
      </c>
      <c r="AU314" s="5">
        <f t="shared" si="83"/>
        <v>0</v>
      </c>
      <c r="AV314" s="5">
        <f t="shared" si="84"/>
        <v>2</v>
      </c>
      <c r="AW314" s="5">
        <f t="shared" si="85"/>
        <v>1</v>
      </c>
      <c r="AX314" s="5">
        <f t="shared" si="86"/>
        <v>1</v>
      </c>
      <c r="AY314" s="5">
        <f t="shared" si="87"/>
        <v>1</v>
      </c>
      <c r="AZ314" s="5">
        <f t="shared" si="88"/>
        <v>0</v>
      </c>
      <c r="BA314" s="5">
        <f t="shared" si="89"/>
        <v>0</v>
      </c>
      <c r="BB314" s="5">
        <f t="shared" si="90"/>
        <v>0</v>
      </c>
      <c r="BD314">
        <v>3</v>
      </c>
      <c r="BE314">
        <v>1</v>
      </c>
      <c r="BF314">
        <v>2</v>
      </c>
      <c r="BG314">
        <f t="shared" si="93"/>
        <v>6</v>
      </c>
    </row>
    <row r="315" spans="38:59" x14ac:dyDescent="0.4">
      <c r="AL315">
        <v>314</v>
      </c>
      <c r="AM315" s="27" t="s">
        <v>336</v>
      </c>
      <c r="AN315" s="5">
        <v>1</v>
      </c>
      <c r="AO315" s="5">
        <v>0</v>
      </c>
      <c r="AP315" s="5">
        <v>0</v>
      </c>
      <c r="AQ315" s="5">
        <v>1</v>
      </c>
      <c r="AR315" s="5">
        <v>0</v>
      </c>
      <c r="AS315" s="5">
        <v>0</v>
      </c>
      <c r="AT315" s="5">
        <v>0</v>
      </c>
      <c r="AU315" s="5">
        <f t="shared" si="83"/>
        <v>0</v>
      </c>
      <c r="AV315" s="5">
        <f t="shared" si="84"/>
        <v>2</v>
      </c>
      <c r="AW315" s="5">
        <f t="shared" si="85"/>
        <v>2</v>
      </c>
      <c r="AX315" s="5">
        <f t="shared" si="86"/>
        <v>1</v>
      </c>
      <c r="AY315" s="5">
        <f t="shared" si="87"/>
        <v>1</v>
      </c>
      <c r="AZ315" s="5">
        <f t="shared" si="88"/>
        <v>1</v>
      </c>
      <c r="BA315" s="5">
        <f t="shared" si="89"/>
        <v>0</v>
      </c>
      <c r="BB315" s="5">
        <f t="shared" si="90"/>
        <v>0</v>
      </c>
      <c r="BD315">
        <v>3</v>
      </c>
      <c r="BE315">
        <v>1</v>
      </c>
      <c r="BF315">
        <v>3</v>
      </c>
      <c r="BG315">
        <f t="shared" si="93"/>
        <v>7</v>
      </c>
    </row>
    <row r="316" spans="38:59" x14ac:dyDescent="0.4">
      <c r="AL316">
        <v>315</v>
      </c>
      <c r="AM316" s="27" t="s">
        <v>337</v>
      </c>
      <c r="AN316" s="5">
        <v>0</v>
      </c>
      <c r="AO316" s="5">
        <v>1</v>
      </c>
      <c r="AP316" s="5">
        <v>1</v>
      </c>
      <c r="AQ316" s="5">
        <v>0</v>
      </c>
      <c r="AR316" s="5">
        <v>0</v>
      </c>
      <c r="AS316" s="5">
        <v>0</v>
      </c>
      <c r="AT316" s="5">
        <v>1</v>
      </c>
      <c r="AU316" s="5">
        <f t="shared" si="83"/>
        <v>0</v>
      </c>
      <c r="AV316" s="5">
        <f t="shared" si="84"/>
        <v>3</v>
      </c>
      <c r="AW316" s="5">
        <f t="shared" si="85"/>
        <v>2</v>
      </c>
      <c r="AX316" s="5">
        <f t="shared" si="86"/>
        <v>2</v>
      </c>
      <c r="AY316" s="5">
        <f t="shared" si="87"/>
        <v>1</v>
      </c>
      <c r="AZ316" s="5">
        <f t="shared" si="88"/>
        <v>0</v>
      </c>
      <c r="BA316" s="5">
        <f t="shared" si="89"/>
        <v>0</v>
      </c>
      <c r="BB316" s="5">
        <f t="shared" si="90"/>
        <v>0</v>
      </c>
      <c r="BD316">
        <v>3</v>
      </c>
      <c r="BE316">
        <v>1</v>
      </c>
      <c r="BF316">
        <v>4</v>
      </c>
      <c r="BG316">
        <f t="shared" si="93"/>
        <v>8</v>
      </c>
    </row>
    <row r="317" spans="38:59" x14ac:dyDescent="0.4">
      <c r="AL317">
        <v>316</v>
      </c>
      <c r="AM317" s="27" t="s">
        <v>338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f t="shared" si="83"/>
        <v>0</v>
      </c>
      <c r="AV317" s="5">
        <f t="shared" si="84"/>
        <v>0</v>
      </c>
      <c r="AW317" s="5">
        <f t="shared" si="85"/>
        <v>0</v>
      </c>
      <c r="AX317" s="5">
        <f t="shared" si="86"/>
        <v>0</v>
      </c>
      <c r="AY317" s="5">
        <f t="shared" si="87"/>
        <v>0</v>
      </c>
      <c r="AZ317" s="5">
        <f t="shared" si="88"/>
        <v>0</v>
      </c>
      <c r="BA317" s="5">
        <f t="shared" si="89"/>
        <v>0</v>
      </c>
      <c r="BB317" s="5">
        <f t="shared" si="90"/>
        <v>0</v>
      </c>
      <c r="BD317">
        <v>3</v>
      </c>
      <c r="BE317">
        <v>1</v>
      </c>
      <c r="BF317">
        <v>5</v>
      </c>
      <c r="BG317">
        <f t="shared" si="93"/>
        <v>9</v>
      </c>
    </row>
    <row r="318" spans="38:59" x14ac:dyDescent="0.4">
      <c r="AL318">
        <v>317</v>
      </c>
      <c r="AM318" s="27" t="s">
        <v>339</v>
      </c>
      <c r="AN318" s="5">
        <v>0</v>
      </c>
      <c r="AO318" s="5">
        <v>0</v>
      </c>
      <c r="AP318" s="5">
        <v>1</v>
      </c>
      <c r="AQ318" s="5">
        <v>0</v>
      </c>
      <c r="AR318" s="5">
        <v>0</v>
      </c>
      <c r="AS318" s="5">
        <v>0</v>
      </c>
      <c r="AT318" s="5">
        <v>0</v>
      </c>
      <c r="AU318" s="5">
        <f t="shared" si="83"/>
        <v>0</v>
      </c>
      <c r="AV318" s="5">
        <f t="shared" si="84"/>
        <v>1</v>
      </c>
      <c r="AW318" s="5">
        <f t="shared" si="85"/>
        <v>1</v>
      </c>
      <c r="AX318" s="5">
        <f t="shared" si="86"/>
        <v>1</v>
      </c>
      <c r="AY318" s="5">
        <f t="shared" si="87"/>
        <v>1</v>
      </c>
      <c r="AZ318" s="5">
        <f t="shared" si="88"/>
        <v>0</v>
      </c>
      <c r="BA318" s="5">
        <f t="shared" si="89"/>
        <v>0</v>
      </c>
      <c r="BB318" s="5">
        <f t="shared" si="90"/>
        <v>0</v>
      </c>
      <c r="BD318">
        <v>3</v>
      </c>
      <c r="BE318">
        <v>1</v>
      </c>
      <c r="BF318">
        <v>6</v>
      </c>
      <c r="BG318">
        <f t="shared" si="93"/>
        <v>10</v>
      </c>
    </row>
    <row r="319" spans="38:59" x14ac:dyDescent="0.4">
      <c r="AL319">
        <v>318</v>
      </c>
      <c r="AM319" s="27" t="s">
        <v>340</v>
      </c>
      <c r="AN319" s="5">
        <v>1</v>
      </c>
      <c r="AO319" s="5">
        <v>1</v>
      </c>
      <c r="AP319" s="5">
        <v>1</v>
      </c>
      <c r="AQ319" s="5">
        <v>0</v>
      </c>
      <c r="AR319" s="5">
        <v>0</v>
      </c>
      <c r="AS319" s="5">
        <v>0</v>
      </c>
      <c r="AT319" s="5">
        <v>0</v>
      </c>
      <c r="AU319" s="5">
        <f t="shared" si="83"/>
        <v>0</v>
      </c>
      <c r="AV319" s="5">
        <f t="shared" si="84"/>
        <v>3</v>
      </c>
      <c r="AW319" s="5">
        <f t="shared" si="85"/>
        <v>3</v>
      </c>
      <c r="AX319" s="5">
        <f t="shared" si="86"/>
        <v>2</v>
      </c>
      <c r="AY319" s="5">
        <f t="shared" si="87"/>
        <v>1</v>
      </c>
      <c r="AZ319" s="5">
        <f t="shared" si="88"/>
        <v>0</v>
      </c>
      <c r="BA319" s="5">
        <f t="shared" si="89"/>
        <v>0</v>
      </c>
      <c r="BB319" s="5">
        <f t="shared" si="90"/>
        <v>0</v>
      </c>
      <c r="BD319">
        <v>3</v>
      </c>
      <c r="BE319">
        <v>1</v>
      </c>
      <c r="BF319">
        <v>7</v>
      </c>
      <c r="BG319">
        <f t="shared" si="93"/>
        <v>11</v>
      </c>
    </row>
    <row r="320" spans="38:59" x14ac:dyDescent="0.4">
      <c r="AL320">
        <v>319</v>
      </c>
      <c r="AM320" s="27" t="s">
        <v>341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>
        <v>1</v>
      </c>
      <c r="AU320" s="5">
        <f t="shared" si="83"/>
        <v>0</v>
      </c>
      <c r="AV320" s="5">
        <f t="shared" si="84"/>
        <v>2</v>
      </c>
      <c r="AW320" s="5">
        <f t="shared" si="85"/>
        <v>1</v>
      </c>
      <c r="AX320" s="5">
        <f t="shared" si="86"/>
        <v>1</v>
      </c>
      <c r="AY320" s="5">
        <f t="shared" si="87"/>
        <v>1</v>
      </c>
      <c r="AZ320" s="5">
        <f t="shared" si="88"/>
        <v>1</v>
      </c>
      <c r="BA320" s="5">
        <f t="shared" si="89"/>
        <v>1</v>
      </c>
      <c r="BB320" s="5">
        <f t="shared" si="90"/>
        <v>0</v>
      </c>
      <c r="BD320">
        <v>3</v>
      </c>
      <c r="BE320">
        <v>1</v>
      </c>
      <c r="BF320">
        <v>8</v>
      </c>
      <c r="BG320">
        <f t="shared" si="93"/>
        <v>12</v>
      </c>
    </row>
    <row r="321" spans="38:59" x14ac:dyDescent="0.4">
      <c r="AL321">
        <v>320</v>
      </c>
      <c r="AM321" s="27" t="s">
        <v>342</v>
      </c>
      <c r="AN321" s="5">
        <v>1</v>
      </c>
      <c r="AO321" s="5">
        <v>0</v>
      </c>
      <c r="AP321" s="5">
        <v>0</v>
      </c>
      <c r="AQ321" s="5">
        <v>0</v>
      </c>
      <c r="AR321" s="5">
        <v>1</v>
      </c>
      <c r="AS321" s="5">
        <v>0</v>
      </c>
      <c r="AT321" s="5">
        <v>1</v>
      </c>
      <c r="AU321" s="5">
        <f t="shared" si="83"/>
        <v>0</v>
      </c>
      <c r="AV321" s="5">
        <f t="shared" si="84"/>
        <v>3</v>
      </c>
      <c r="AW321" s="5">
        <f t="shared" si="85"/>
        <v>2</v>
      </c>
      <c r="AX321" s="5">
        <f t="shared" si="86"/>
        <v>1</v>
      </c>
      <c r="AY321" s="5">
        <f t="shared" si="87"/>
        <v>1</v>
      </c>
      <c r="AZ321" s="5">
        <f t="shared" si="88"/>
        <v>1</v>
      </c>
      <c r="BA321" s="5">
        <f t="shared" si="89"/>
        <v>1</v>
      </c>
      <c r="BB321" s="5">
        <f t="shared" si="90"/>
        <v>0</v>
      </c>
      <c r="BD321">
        <v>3</v>
      </c>
      <c r="BE321">
        <v>1</v>
      </c>
      <c r="BF321">
        <v>9</v>
      </c>
      <c r="BG321">
        <f t="shared" si="93"/>
        <v>13</v>
      </c>
    </row>
    <row r="322" spans="38:59" x14ac:dyDescent="0.4">
      <c r="AL322">
        <v>321</v>
      </c>
      <c r="AM322" s="27" t="s">
        <v>343</v>
      </c>
      <c r="AN322" s="5">
        <v>1</v>
      </c>
      <c r="AO322" s="5">
        <v>0</v>
      </c>
      <c r="AP322" s="5">
        <v>0</v>
      </c>
      <c r="AQ322" s="5">
        <v>0</v>
      </c>
      <c r="AR322" s="5">
        <v>0</v>
      </c>
      <c r="AS322" s="5">
        <v>1</v>
      </c>
      <c r="AT322" s="5">
        <v>0</v>
      </c>
      <c r="AU322" s="5">
        <f t="shared" si="83"/>
        <v>0</v>
      </c>
      <c r="AV322" s="5">
        <f t="shared" si="84"/>
        <v>2</v>
      </c>
      <c r="AW322" s="5">
        <f t="shared" si="85"/>
        <v>2</v>
      </c>
      <c r="AX322" s="5">
        <f t="shared" si="86"/>
        <v>1</v>
      </c>
      <c r="AY322" s="5">
        <f t="shared" si="87"/>
        <v>1</v>
      </c>
      <c r="AZ322" s="5">
        <f t="shared" si="88"/>
        <v>1</v>
      </c>
      <c r="BA322" s="5">
        <f t="shared" si="89"/>
        <v>1</v>
      </c>
      <c r="BB322" s="5">
        <f t="shared" si="90"/>
        <v>1</v>
      </c>
      <c r="BD322">
        <v>3</v>
      </c>
      <c r="BE322">
        <v>2</v>
      </c>
      <c r="BF322">
        <v>0</v>
      </c>
      <c r="BG322">
        <f t="shared" si="93"/>
        <v>5</v>
      </c>
    </row>
    <row r="323" spans="38:59" x14ac:dyDescent="0.4">
      <c r="AL323">
        <v>322</v>
      </c>
      <c r="AM323" s="27" t="s">
        <v>344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1</v>
      </c>
      <c r="AT323" s="5">
        <v>1</v>
      </c>
      <c r="AU323" s="5">
        <f t="shared" ref="AU323:AU386" si="99">COUNTIFS($D$2:$D$259,AM323)</f>
        <v>0</v>
      </c>
      <c r="AV323" s="5">
        <f t="shared" ref="AV323:AV386" si="100">SUM(AN323:AT323)</f>
        <v>3</v>
      </c>
      <c r="AW323" s="5">
        <f t="shared" ref="AW323:AW386" si="101">SUM(AN323:AS323)</f>
        <v>2</v>
      </c>
      <c r="AX323" s="5">
        <f t="shared" ref="AX323:AX386" si="102">SUM(AO323:AS323)</f>
        <v>2</v>
      </c>
      <c r="AY323" s="5">
        <f t="shared" ref="AY323:AY386" si="103">SUM(AP323:AS323)</f>
        <v>2</v>
      </c>
      <c r="AZ323" s="5">
        <f t="shared" ref="AZ323:AZ386" si="104">SUM(AQ323:AS323)</f>
        <v>1</v>
      </c>
      <c r="BA323" s="5">
        <f t="shared" ref="BA323:BA386" si="105">SUM(AR323:AS323)</f>
        <v>1</v>
      </c>
      <c r="BB323" s="5">
        <f t="shared" ref="BB323:BB386" si="106">SUM(AS323)</f>
        <v>1</v>
      </c>
      <c r="BD323">
        <v>3</v>
      </c>
      <c r="BE323">
        <v>2</v>
      </c>
      <c r="BF323">
        <v>1</v>
      </c>
      <c r="BG323">
        <f t="shared" si="93"/>
        <v>6</v>
      </c>
    </row>
    <row r="324" spans="38:59" x14ac:dyDescent="0.4">
      <c r="AL324">
        <v>323</v>
      </c>
      <c r="AM324" s="27" t="s">
        <v>345</v>
      </c>
      <c r="AN324" s="5">
        <v>1</v>
      </c>
      <c r="AO324" s="5">
        <v>1</v>
      </c>
      <c r="AP324" s="5">
        <v>1</v>
      </c>
      <c r="AQ324" s="5">
        <v>0</v>
      </c>
      <c r="AR324" s="5">
        <v>0</v>
      </c>
      <c r="AS324" s="5">
        <v>1</v>
      </c>
      <c r="AT324" s="5">
        <v>0</v>
      </c>
      <c r="AU324" s="5">
        <f t="shared" si="99"/>
        <v>0</v>
      </c>
      <c r="AV324" s="5">
        <f t="shared" si="100"/>
        <v>4</v>
      </c>
      <c r="AW324" s="5">
        <f t="shared" si="101"/>
        <v>4</v>
      </c>
      <c r="AX324" s="5">
        <f t="shared" si="102"/>
        <v>3</v>
      </c>
      <c r="AY324" s="5">
        <f t="shared" si="103"/>
        <v>2</v>
      </c>
      <c r="AZ324" s="5">
        <f t="shared" si="104"/>
        <v>1</v>
      </c>
      <c r="BA324" s="5">
        <f t="shared" si="105"/>
        <v>1</v>
      </c>
      <c r="BB324" s="5">
        <f t="shared" si="106"/>
        <v>1</v>
      </c>
      <c r="BD324">
        <v>3</v>
      </c>
      <c r="BE324">
        <v>2</v>
      </c>
      <c r="BF324">
        <v>2</v>
      </c>
      <c r="BG324">
        <f t="shared" si="93"/>
        <v>7</v>
      </c>
    </row>
    <row r="325" spans="38:59" x14ac:dyDescent="0.4">
      <c r="AL325">
        <v>324</v>
      </c>
      <c r="AM325" s="27" t="s">
        <v>346</v>
      </c>
      <c r="AN325" s="5">
        <v>0</v>
      </c>
      <c r="AO325" s="5">
        <v>1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f t="shared" si="99"/>
        <v>0</v>
      </c>
      <c r="AV325" s="5">
        <f t="shared" si="100"/>
        <v>1</v>
      </c>
      <c r="AW325" s="5">
        <f t="shared" si="101"/>
        <v>1</v>
      </c>
      <c r="AX325" s="5">
        <f t="shared" si="102"/>
        <v>1</v>
      </c>
      <c r="AY325" s="5">
        <f t="shared" si="103"/>
        <v>0</v>
      </c>
      <c r="AZ325" s="5">
        <f t="shared" si="104"/>
        <v>0</v>
      </c>
      <c r="BA325" s="5">
        <f t="shared" si="105"/>
        <v>0</v>
      </c>
      <c r="BB325" s="5">
        <f t="shared" si="106"/>
        <v>0</v>
      </c>
      <c r="BD325">
        <v>3</v>
      </c>
      <c r="BE325">
        <v>2</v>
      </c>
      <c r="BF325">
        <v>3</v>
      </c>
      <c r="BG325">
        <f t="shared" si="93"/>
        <v>8</v>
      </c>
    </row>
    <row r="326" spans="38:59" x14ac:dyDescent="0.4">
      <c r="AL326">
        <v>325</v>
      </c>
      <c r="AM326" s="27" t="s">
        <v>347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f t="shared" si="99"/>
        <v>0</v>
      </c>
      <c r="AV326" s="5">
        <f t="shared" si="100"/>
        <v>0</v>
      </c>
      <c r="AW326" s="5">
        <f t="shared" si="101"/>
        <v>0</v>
      </c>
      <c r="AX326" s="5">
        <f t="shared" si="102"/>
        <v>0</v>
      </c>
      <c r="AY326" s="5">
        <f t="shared" si="103"/>
        <v>0</v>
      </c>
      <c r="AZ326" s="5">
        <f t="shared" si="104"/>
        <v>0</v>
      </c>
      <c r="BA326" s="5">
        <f t="shared" si="105"/>
        <v>0</v>
      </c>
      <c r="BB326" s="5">
        <f t="shared" si="106"/>
        <v>0</v>
      </c>
      <c r="BD326">
        <v>3</v>
      </c>
      <c r="BE326">
        <v>2</v>
      </c>
      <c r="BF326">
        <v>4</v>
      </c>
      <c r="BG326">
        <f t="shared" ref="BG326:BG389" si="107">SUM(BD326:BF326)</f>
        <v>9</v>
      </c>
    </row>
    <row r="327" spans="38:59" x14ac:dyDescent="0.4">
      <c r="AL327">
        <v>326</v>
      </c>
      <c r="AM327" s="27" t="s">
        <v>348</v>
      </c>
      <c r="AN327" s="5">
        <v>0</v>
      </c>
      <c r="AO327" s="5">
        <v>1</v>
      </c>
      <c r="AP327" s="5">
        <v>1</v>
      </c>
      <c r="AQ327" s="5">
        <v>1</v>
      </c>
      <c r="AR327" s="5">
        <v>0</v>
      </c>
      <c r="AS327" s="5">
        <v>1</v>
      </c>
      <c r="AT327" s="5">
        <v>0</v>
      </c>
      <c r="AU327" s="5">
        <f t="shared" si="99"/>
        <v>0</v>
      </c>
      <c r="AV327" s="5">
        <f t="shared" si="100"/>
        <v>4</v>
      </c>
      <c r="AW327" s="5">
        <f t="shared" si="101"/>
        <v>4</v>
      </c>
      <c r="AX327" s="5">
        <f t="shared" si="102"/>
        <v>4</v>
      </c>
      <c r="AY327" s="5">
        <f t="shared" si="103"/>
        <v>3</v>
      </c>
      <c r="AZ327" s="5">
        <f t="shared" si="104"/>
        <v>2</v>
      </c>
      <c r="BA327" s="5">
        <f t="shared" si="105"/>
        <v>1</v>
      </c>
      <c r="BB327" s="5">
        <f t="shared" si="106"/>
        <v>1</v>
      </c>
      <c r="BD327">
        <v>3</v>
      </c>
      <c r="BE327">
        <v>2</v>
      </c>
      <c r="BF327">
        <v>5</v>
      </c>
      <c r="BG327">
        <f t="shared" si="107"/>
        <v>10</v>
      </c>
    </row>
    <row r="328" spans="38:59" x14ac:dyDescent="0.4">
      <c r="AL328">
        <v>327</v>
      </c>
      <c r="AM328" s="27" t="s">
        <v>349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</v>
      </c>
      <c r="AT328" s="5">
        <v>0</v>
      </c>
      <c r="AU328" s="5">
        <f t="shared" si="99"/>
        <v>0</v>
      </c>
      <c r="AV328" s="5">
        <f t="shared" si="100"/>
        <v>1</v>
      </c>
      <c r="AW328" s="5">
        <f t="shared" si="101"/>
        <v>1</v>
      </c>
      <c r="AX328" s="5">
        <f t="shared" si="102"/>
        <v>1</v>
      </c>
      <c r="AY328" s="5">
        <f t="shared" si="103"/>
        <v>1</v>
      </c>
      <c r="AZ328" s="5">
        <f t="shared" si="104"/>
        <v>1</v>
      </c>
      <c r="BA328" s="5">
        <f t="shared" si="105"/>
        <v>1</v>
      </c>
      <c r="BB328" s="5">
        <f t="shared" si="106"/>
        <v>1</v>
      </c>
      <c r="BD328">
        <v>3</v>
      </c>
      <c r="BE328">
        <v>2</v>
      </c>
      <c r="BF328">
        <v>6</v>
      </c>
      <c r="BG328">
        <f t="shared" si="107"/>
        <v>11</v>
      </c>
    </row>
    <row r="329" spans="38:59" x14ac:dyDescent="0.4">
      <c r="AL329">
        <v>328</v>
      </c>
      <c r="AM329" s="27" t="s">
        <v>350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f t="shared" si="99"/>
        <v>0</v>
      </c>
      <c r="AV329" s="5">
        <f t="shared" si="100"/>
        <v>1</v>
      </c>
      <c r="AW329" s="5">
        <f t="shared" si="101"/>
        <v>1</v>
      </c>
      <c r="AX329" s="5">
        <f t="shared" si="102"/>
        <v>0</v>
      </c>
      <c r="AY329" s="5">
        <f t="shared" si="103"/>
        <v>0</v>
      </c>
      <c r="AZ329" s="5">
        <f t="shared" si="104"/>
        <v>0</v>
      </c>
      <c r="BA329" s="5">
        <f t="shared" si="105"/>
        <v>0</v>
      </c>
      <c r="BB329" s="5">
        <f t="shared" si="106"/>
        <v>0</v>
      </c>
      <c r="BD329">
        <v>3</v>
      </c>
      <c r="BE329">
        <v>2</v>
      </c>
      <c r="BF329">
        <v>7</v>
      </c>
      <c r="BG329">
        <f t="shared" si="107"/>
        <v>12</v>
      </c>
    </row>
    <row r="330" spans="38:59" x14ac:dyDescent="0.4">
      <c r="AL330">
        <v>329</v>
      </c>
      <c r="AM330" s="27" t="s">
        <v>351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f t="shared" si="99"/>
        <v>0</v>
      </c>
      <c r="AV330" s="5">
        <f t="shared" si="100"/>
        <v>0</v>
      </c>
      <c r="AW330" s="5">
        <f t="shared" si="101"/>
        <v>0</v>
      </c>
      <c r="AX330" s="5">
        <f t="shared" si="102"/>
        <v>0</v>
      </c>
      <c r="AY330" s="5">
        <f t="shared" si="103"/>
        <v>0</v>
      </c>
      <c r="AZ330" s="5">
        <f t="shared" si="104"/>
        <v>0</v>
      </c>
      <c r="BA330" s="5">
        <f t="shared" si="105"/>
        <v>0</v>
      </c>
      <c r="BB330" s="5">
        <f t="shared" si="106"/>
        <v>0</v>
      </c>
      <c r="BD330">
        <v>3</v>
      </c>
      <c r="BE330">
        <v>2</v>
      </c>
      <c r="BF330">
        <v>8</v>
      </c>
      <c r="BG330">
        <f t="shared" si="107"/>
        <v>13</v>
      </c>
    </row>
    <row r="331" spans="38:59" x14ac:dyDescent="0.4">
      <c r="AL331">
        <v>330</v>
      </c>
      <c r="AM331" s="27" t="s">
        <v>352</v>
      </c>
      <c r="AN331" s="5">
        <v>1</v>
      </c>
      <c r="AO331" s="5">
        <v>0</v>
      </c>
      <c r="AP331" s="5">
        <v>0</v>
      </c>
      <c r="AQ331" s="5">
        <v>0</v>
      </c>
      <c r="AR331" s="5">
        <v>1</v>
      </c>
      <c r="AS331" s="5">
        <v>0</v>
      </c>
      <c r="AT331" s="5">
        <v>0</v>
      </c>
      <c r="AU331" s="5">
        <f t="shared" si="99"/>
        <v>0</v>
      </c>
      <c r="AV331" s="5">
        <f t="shared" si="100"/>
        <v>2</v>
      </c>
      <c r="AW331" s="5">
        <f t="shared" si="101"/>
        <v>2</v>
      </c>
      <c r="AX331" s="5">
        <f t="shared" si="102"/>
        <v>1</v>
      </c>
      <c r="AY331" s="5">
        <f t="shared" si="103"/>
        <v>1</v>
      </c>
      <c r="AZ331" s="5">
        <f t="shared" si="104"/>
        <v>1</v>
      </c>
      <c r="BA331" s="5">
        <f t="shared" si="105"/>
        <v>1</v>
      </c>
      <c r="BB331" s="5">
        <f t="shared" si="106"/>
        <v>0</v>
      </c>
      <c r="BD331">
        <v>3</v>
      </c>
      <c r="BE331">
        <v>2</v>
      </c>
      <c r="BF331">
        <v>9</v>
      </c>
      <c r="BG331">
        <f t="shared" si="107"/>
        <v>14</v>
      </c>
    </row>
    <row r="332" spans="38:59" x14ac:dyDescent="0.4">
      <c r="AL332">
        <v>331</v>
      </c>
      <c r="AM332" s="27" t="s">
        <v>353</v>
      </c>
      <c r="AN332" s="5">
        <v>1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f t="shared" si="99"/>
        <v>0</v>
      </c>
      <c r="AV332" s="5">
        <f t="shared" si="100"/>
        <v>2</v>
      </c>
      <c r="AW332" s="5">
        <f t="shared" si="101"/>
        <v>2</v>
      </c>
      <c r="AX332" s="5">
        <f t="shared" si="102"/>
        <v>1</v>
      </c>
      <c r="AY332" s="5">
        <f t="shared" si="103"/>
        <v>1</v>
      </c>
      <c r="AZ332" s="5">
        <f t="shared" si="104"/>
        <v>1</v>
      </c>
      <c r="BA332" s="5">
        <f t="shared" si="105"/>
        <v>1</v>
      </c>
      <c r="BB332" s="5">
        <f t="shared" si="106"/>
        <v>0</v>
      </c>
      <c r="BD332">
        <v>3</v>
      </c>
      <c r="BE332">
        <v>3</v>
      </c>
      <c r="BF332">
        <v>0</v>
      </c>
      <c r="BG332">
        <f t="shared" si="107"/>
        <v>6</v>
      </c>
    </row>
    <row r="333" spans="38:59" x14ac:dyDescent="0.4">
      <c r="AL333">
        <v>332</v>
      </c>
      <c r="AM333" s="27" t="s">
        <v>354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f t="shared" si="99"/>
        <v>0</v>
      </c>
      <c r="AV333" s="5">
        <f t="shared" si="100"/>
        <v>0</v>
      </c>
      <c r="AW333" s="5">
        <f t="shared" si="101"/>
        <v>0</v>
      </c>
      <c r="AX333" s="5">
        <f t="shared" si="102"/>
        <v>0</v>
      </c>
      <c r="AY333" s="5">
        <f t="shared" si="103"/>
        <v>0</v>
      </c>
      <c r="AZ333" s="5">
        <f t="shared" si="104"/>
        <v>0</v>
      </c>
      <c r="BA333" s="5">
        <f t="shared" si="105"/>
        <v>0</v>
      </c>
      <c r="BB333" s="5">
        <f t="shared" si="106"/>
        <v>0</v>
      </c>
      <c r="BD333">
        <v>3</v>
      </c>
      <c r="BE333">
        <v>3</v>
      </c>
      <c r="BF333">
        <v>1</v>
      </c>
      <c r="BG333">
        <f t="shared" si="107"/>
        <v>7</v>
      </c>
    </row>
    <row r="334" spans="38:59" x14ac:dyDescent="0.4">
      <c r="AL334">
        <v>333</v>
      </c>
      <c r="AM334" s="27" t="s">
        <v>355</v>
      </c>
      <c r="AN334" s="5">
        <v>0</v>
      </c>
      <c r="AO334" s="5">
        <v>0</v>
      </c>
      <c r="AP334" s="5">
        <v>1</v>
      </c>
      <c r="AQ334" s="5">
        <v>0</v>
      </c>
      <c r="AR334" s="5">
        <v>0</v>
      </c>
      <c r="AS334" s="5">
        <v>0</v>
      </c>
      <c r="AT334" s="5">
        <v>0</v>
      </c>
      <c r="AU334" s="5">
        <f t="shared" si="99"/>
        <v>0</v>
      </c>
      <c r="AV334" s="5">
        <f t="shared" si="100"/>
        <v>1</v>
      </c>
      <c r="AW334" s="5">
        <f t="shared" si="101"/>
        <v>1</v>
      </c>
      <c r="AX334" s="5">
        <f t="shared" si="102"/>
        <v>1</v>
      </c>
      <c r="AY334" s="5">
        <f t="shared" si="103"/>
        <v>1</v>
      </c>
      <c r="AZ334" s="5">
        <f t="shared" si="104"/>
        <v>0</v>
      </c>
      <c r="BA334" s="5">
        <f t="shared" si="105"/>
        <v>0</v>
      </c>
      <c r="BB334" s="5">
        <f t="shared" si="106"/>
        <v>0</v>
      </c>
      <c r="BD334">
        <v>3</v>
      </c>
      <c r="BE334">
        <v>3</v>
      </c>
      <c r="BF334">
        <v>2</v>
      </c>
      <c r="BG334">
        <f t="shared" si="107"/>
        <v>8</v>
      </c>
    </row>
    <row r="335" spans="38:59" x14ac:dyDescent="0.4">
      <c r="AL335">
        <v>334</v>
      </c>
      <c r="AM335" s="27" t="s">
        <v>356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f t="shared" si="99"/>
        <v>0</v>
      </c>
      <c r="AV335" s="5">
        <f t="shared" si="100"/>
        <v>0</v>
      </c>
      <c r="AW335" s="5">
        <f t="shared" si="101"/>
        <v>0</v>
      </c>
      <c r="AX335" s="5">
        <f t="shared" si="102"/>
        <v>0</v>
      </c>
      <c r="AY335" s="5">
        <f t="shared" si="103"/>
        <v>0</v>
      </c>
      <c r="AZ335" s="5">
        <f t="shared" si="104"/>
        <v>0</v>
      </c>
      <c r="BA335" s="5">
        <f t="shared" si="105"/>
        <v>0</v>
      </c>
      <c r="BB335" s="5">
        <f t="shared" si="106"/>
        <v>0</v>
      </c>
      <c r="BD335">
        <v>3</v>
      </c>
      <c r="BE335">
        <v>3</v>
      </c>
      <c r="BF335">
        <v>3</v>
      </c>
      <c r="BG335">
        <f t="shared" si="107"/>
        <v>9</v>
      </c>
    </row>
    <row r="336" spans="38:59" x14ac:dyDescent="0.4">
      <c r="AL336">
        <v>335</v>
      </c>
      <c r="AM336" s="27" t="s">
        <v>357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1</v>
      </c>
      <c r="AU336" s="5">
        <f t="shared" si="99"/>
        <v>0</v>
      </c>
      <c r="AV336" s="5">
        <f t="shared" si="100"/>
        <v>1</v>
      </c>
      <c r="AW336" s="5">
        <f t="shared" si="101"/>
        <v>0</v>
      </c>
      <c r="AX336" s="5">
        <f t="shared" si="102"/>
        <v>0</v>
      </c>
      <c r="AY336" s="5">
        <f t="shared" si="103"/>
        <v>0</v>
      </c>
      <c r="AZ336" s="5">
        <f t="shared" si="104"/>
        <v>0</v>
      </c>
      <c r="BA336" s="5">
        <f t="shared" si="105"/>
        <v>0</v>
      </c>
      <c r="BB336" s="5">
        <f t="shared" si="106"/>
        <v>0</v>
      </c>
      <c r="BD336">
        <v>3</v>
      </c>
      <c r="BE336">
        <v>3</v>
      </c>
      <c r="BF336">
        <v>4</v>
      </c>
      <c r="BG336">
        <f t="shared" si="107"/>
        <v>10</v>
      </c>
    </row>
    <row r="337" spans="38:59" x14ac:dyDescent="0.4">
      <c r="AL337">
        <v>336</v>
      </c>
      <c r="AM337" s="27" t="s">
        <v>358</v>
      </c>
      <c r="AN337" s="5">
        <v>0</v>
      </c>
      <c r="AO337" s="5">
        <v>1</v>
      </c>
      <c r="AP337" s="5">
        <v>0</v>
      </c>
      <c r="AQ337" s="5">
        <v>1</v>
      </c>
      <c r="AR337" s="5">
        <v>0</v>
      </c>
      <c r="AS337" s="5">
        <v>0</v>
      </c>
      <c r="AT337" s="5">
        <v>0</v>
      </c>
      <c r="AU337" s="5">
        <f t="shared" si="99"/>
        <v>0</v>
      </c>
      <c r="AV337" s="5">
        <f t="shared" si="100"/>
        <v>2</v>
      </c>
      <c r="AW337" s="5">
        <f t="shared" si="101"/>
        <v>2</v>
      </c>
      <c r="AX337" s="5">
        <f t="shared" si="102"/>
        <v>2</v>
      </c>
      <c r="AY337" s="5">
        <f t="shared" si="103"/>
        <v>1</v>
      </c>
      <c r="AZ337" s="5">
        <f t="shared" si="104"/>
        <v>1</v>
      </c>
      <c r="BA337" s="5">
        <f t="shared" si="105"/>
        <v>0</v>
      </c>
      <c r="BB337" s="5">
        <f t="shared" si="106"/>
        <v>0</v>
      </c>
      <c r="BD337">
        <v>3</v>
      </c>
      <c r="BE337">
        <v>3</v>
      </c>
      <c r="BF337">
        <v>5</v>
      </c>
      <c r="BG337">
        <f t="shared" si="107"/>
        <v>11</v>
      </c>
    </row>
    <row r="338" spans="38:59" x14ac:dyDescent="0.4">
      <c r="AL338">
        <v>337</v>
      </c>
      <c r="AM338" s="27" t="s">
        <v>359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1</v>
      </c>
      <c r="AU338" s="5">
        <f t="shared" si="99"/>
        <v>0</v>
      </c>
      <c r="AV338" s="5">
        <f t="shared" si="100"/>
        <v>1</v>
      </c>
      <c r="AW338" s="5">
        <f t="shared" si="101"/>
        <v>0</v>
      </c>
      <c r="AX338" s="5">
        <f t="shared" si="102"/>
        <v>0</v>
      </c>
      <c r="AY338" s="5">
        <f t="shared" si="103"/>
        <v>0</v>
      </c>
      <c r="AZ338" s="5">
        <f t="shared" si="104"/>
        <v>0</v>
      </c>
      <c r="BA338" s="5">
        <f t="shared" si="105"/>
        <v>0</v>
      </c>
      <c r="BB338" s="5">
        <f t="shared" si="106"/>
        <v>0</v>
      </c>
      <c r="BD338">
        <v>3</v>
      </c>
      <c r="BE338">
        <v>3</v>
      </c>
      <c r="BF338">
        <v>6</v>
      </c>
      <c r="BG338">
        <f t="shared" si="107"/>
        <v>12</v>
      </c>
    </row>
    <row r="339" spans="38:59" x14ac:dyDescent="0.4">
      <c r="AL339">
        <v>338</v>
      </c>
      <c r="AM339" s="27" t="s">
        <v>360</v>
      </c>
      <c r="AN339" s="5">
        <v>0</v>
      </c>
      <c r="AO339" s="5">
        <v>0</v>
      </c>
      <c r="AP339" s="5">
        <v>1</v>
      </c>
      <c r="AQ339" s="5">
        <v>0</v>
      </c>
      <c r="AR339" s="5">
        <v>0</v>
      </c>
      <c r="AS339" s="5">
        <v>2</v>
      </c>
      <c r="AT339" s="5">
        <v>0</v>
      </c>
      <c r="AU339" s="5">
        <f t="shared" si="99"/>
        <v>0</v>
      </c>
      <c r="AV339" s="5">
        <f t="shared" si="100"/>
        <v>3</v>
      </c>
      <c r="AW339" s="5">
        <f t="shared" si="101"/>
        <v>3</v>
      </c>
      <c r="AX339" s="5">
        <f t="shared" si="102"/>
        <v>3</v>
      </c>
      <c r="AY339" s="5">
        <f t="shared" si="103"/>
        <v>3</v>
      </c>
      <c r="AZ339" s="5">
        <f t="shared" si="104"/>
        <v>2</v>
      </c>
      <c r="BA339" s="5">
        <f t="shared" si="105"/>
        <v>2</v>
      </c>
      <c r="BB339" s="5">
        <f t="shared" si="106"/>
        <v>2</v>
      </c>
      <c r="BD339">
        <v>3</v>
      </c>
      <c r="BE339">
        <v>3</v>
      </c>
      <c r="BF339">
        <v>7</v>
      </c>
      <c r="BG339">
        <f t="shared" si="107"/>
        <v>13</v>
      </c>
    </row>
    <row r="340" spans="38:59" x14ac:dyDescent="0.4">
      <c r="AL340">
        <v>339</v>
      </c>
      <c r="AM340" s="27" t="s">
        <v>361</v>
      </c>
      <c r="AN340" s="5">
        <v>0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>
        <v>0</v>
      </c>
      <c r="AU340" s="5">
        <f t="shared" si="99"/>
        <v>0</v>
      </c>
      <c r="AV340" s="5">
        <f t="shared" si="100"/>
        <v>1</v>
      </c>
      <c r="AW340" s="5">
        <f t="shared" si="101"/>
        <v>1</v>
      </c>
      <c r="AX340" s="5">
        <f t="shared" si="102"/>
        <v>1</v>
      </c>
      <c r="AY340" s="5">
        <f t="shared" si="103"/>
        <v>1</v>
      </c>
      <c r="AZ340" s="5">
        <f t="shared" si="104"/>
        <v>1</v>
      </c>
      <c r="BA340" s="5">
        <f t="shared" si="105"/>
        <v>1</v>
      </c>
      <c r="BB340" s="5">
        <f t="shared" si="106"/>
        <v>0</v>
      </c>
      <c r="BD340">
        <v>3</v>
      </c>
      <c r="BE340">
        <v>3</v>
      </c>
      <c r="BF340">
        <v>8</v>
      </c>
      <c r="BG340">
        <f t="shared" si="107"/>
        <v>14</v>
      </c>
    </row>
    <row r="341" spans="38:59" x14ac:dyDescent="0.4">
      <c r="AL341">
        <v>340</v>
      </c>
      <c r="AM341" s="27" t="s">
        <v>362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>
        <v>1</v>
      </c>
      <c r="AU341" s="5">
        <f t="shared" si="99"/>
        <v>0</v>
      </c>
      <c r="AV341" s="5">
        <f t="shared" si="100"/>
        <v>5</v>
      </c>
      <c r="AW341" s="5">
        <f t="shared" si="101"/>
        <v>4</v>
      </c>
      <c r="AX341" s="5">
        <f t="shared" si="102"/>
        <v>3</v>
      </c>
      <c r="AY341" s="5">
        <f t="shared" si="103"/>
        <v>2</v>
      </c>
      <c r="AZ341" s="5">
        <f t="shared" si="104"/>
        <v>1</v>
      </c>
      <c r="BA341" s="5">
        <f t="shared" si="105"/>
        <v>1</v>
      </c>
      <c r="BB341" s="5">
        <f t="shared" si="106"/>
        <v>1</v>
      </c>
      <c r="BD341">
        <v>3</v>
      </c>
      <c r="BE341">
        <v>3</v>
      </c>
      <c r="BF341">
        <v>9</v>
      </c>
      <c r="BG341">
        <f t="shared" si="107"/>
        <v>15</v>
      </c>
    </row>
    <row r="342" spans="38:59" x14ac:dyDescent="0.4">
      <c r="AL342">
        <v>341</v>
      </c>
      <c r="AM342" s="27" t="s">
        <v>363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1</v>
      </c>
      <c r="AU342" s="5">
        <f t="shared" si="99"/>
        <v>0</v>
      </c>
      <c r="AV342" s="5">
        <f t="shared" si="100"/>
        <v>2</v>
      </c>
      <c r="AW342" s="5">
        <f t="shared" si="101"/>
        <v>1</v>
      </c>
      <c r="AX342" s="5">
        <f t="shared" si="102"/>
        <v>1</v>
      </c>
      <c r="AY342" s="5">
        <f t="shared" si="103"/>
        <v>0</v>
      </c>
      <c r="AZ342" s="5">
        <f t="shared" si="104"/>
        <v>0</v>
      </c>
      <c r="BA342" s="5">
        <f t="shared" si="105"/>
        <v>0</v>
      </c>
      <c r="BB342" s="5">
        <f t="shared" si="106"/>
        <v>0</v>
      </c>
      <c r="BD342">
        <v>3</v>
      </c>
      <c r="BE342">
        <v>4</v>
      </c>
      <c r="BF342">
        <v>0</v>
      </c>
      <c r="BG342">
        <f t="shared" si="107"/>
        <v>7</v>
      </c>
    </row>
    <row r="343" spans="38:59" x14ac:dyDescent="0.4">
      <c r="AL343">
        <v>342</v>
      </c>
      <c r="AM343" s="27" t="s">
        <v>364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f t="shared" si="99"/>
        <v>0</v>
      </c>
      <c r="AV343" s="5">
        <f t="shared" si="100"/>
        <v>0</v>
      </c>
      <c r="AW343" s="5">
        <f t="shared" si="101"/>
        <v>0</v>
      </c>
      <c r="AX343" s="5">
        <f t="shared" si="102"/>
        <v>0</v>
      </c>
      <c r="AY343" s="5">
        <f t="shared" si="103"/>
        <v>0</v>
      </c>
      <c r="AZ343" s="5">
        <f t="shared" si="104"/>
        <v>0</v>
      </c>
      <c r="BA343" s="5">
        <f t="shared" si="105"/>
        <v>0</v>
      </c>
      <c r="BB343" s="5">
        <f t="shared" si="106"/>
        <v>0</v>
      </c>
      <c r="BD343">
        <v>3</v>
      </c>
      <c r="BE343">
        <v>4</v>
      </c>
      <c r="BF343">
        <v>1</v>
      </c>
      <c r="BG343">
        <f t="shared" si="107"/>
        <v>8</v>
      </c>
    </row>
    <row r="344" spans="38:59" x14ac:dyDescent="0.4">
      <c r="AL344">
        <v>343</v>
      </c>
      <c r="AM344" s="27" t="s">
        <v>365</v>
      </c>
      <c r="AN344" s="5">
        <v>0</v>
      </c>
      <c r="AO344" s="5">
        <v>1</v>
      </c>
      <c r="AP344" s="5">
        <v>0</v>
      </c>
      <c r="AQ344" s="5">
        <v>0</v>
      </c>
      <c r="AR344" s="5">
        <v>0</v>
      </c>
      <c r="AS344" s="5">
        <v>1</v>
      </c>
      <c r="AT344" s="5">
        <v>1</v>
      </c>
      <c r="AU344" s="5">
        <f t="shared" si="99"/>
        <v>0</v>
      </c>
      <c r="AV344" s="5">
        <f t="shared" si="100"/>
        <v>3</v>
      </c>
      <c r="AW344" s="5">
        <f t="shared" si="101"/>
        <v>2</v>
      </c>
      <c r="AX344" s="5">
        <f t="shared" si="102"/>
        <v>2</v>
      </c>
      <c r="AY344" s="5">
        <f t="shared" si="103"/>
        <v>1</v>
      </c>
      <c r="AZ344" s="5">
        <f t="shared" si="104"/>
        <v>1</v>
      </c>
      <c r="BA344" s="5">
        <f t="shared" si="105"/>
        <v>1</v>
      </c>
      <c r="BB344" s="5">
        <f t="shared" si="106"/>
        <v>1</v>
      </c>
      <c r="BD344">
        <v>3</v>
      </c>
      <c r="BE344">
        <v>4</v>
      </c>
      <c r="BF344">
        <v>2</v>
      </c>
      <c r="BG344">
        <f t="shared" si="107"/>
        <v>9</v>
      </c>
    </row>
    <row r="345" spans="38:59" x14ac:dyDescent="0.4">
      <c r="AL345">
        <v>344</v>
      </c>
      <c r="AM345" s="27" t="s">
        <v>366</v>
      </c>
      <c r="AN345" s="5">
        <v>1</v>
      </c>
      <c r="AO345" s="5">
        <v>0</v>
      </c>
      <c r="AP345" s="5">
        <v>1</v>
      </c>
      <c r="AQ345" s="5">
        <v>0</v>
      </c>
      <c r="AR345" s="5">
        <v>0</v>
      </c>
      <c r="AS345" s="5">
        <v>0</v>
      </c>
      <c r="AT345" s="5">
        <v>0</v>
      </c>
      <c r="AU345" s="5">
        <f t="shared" si="99"/>
        <v>0</v>
      </c>
      <c r="AV345" s="5">
        <f t="shared" si="100"/>
        <v>2</v>
      </c>
      <c r="AW345" s="5">
        <f t="shared" si="101"/>
        <v>2</v>
      </c>
      <c r="AX345" s="5">
        <f t="shared" si="102"/>
        <v>1</v>
      </c>
      <c r="AY345" s="5">
        <f t="shared" si="103"/>
        <v>1</v>
      </c>
      <c r="AZ345" s="5">
        <f t="shared" si="104"/>
        <v>0</v>
      </c>
      <c r="BA345" s="5">
        <f t="shared" si="105"/>
        <v>0</v>
      </c>
      <c r="BB345" s="5">
        <f t="shared" si="106"/>
        <v>0</v>
      </c>
      <c r="BD345">
        <v>3</v>
      </c>
      <c r="BE345">
        <v>4</v>
      </c>
      <c r="BF345">
        <v>3</v>
      </c>
      <c r="BG345">
        <f t="shared" si="107"/>
        <v>10</v>
      </c>
    </row>
    <row r="346" spans="38:59" x14ac:dyDescent="0.4">
      <c r="AL346">
        <v>345</v>
      </c>
      <c r="AM346" s="27" t="s">
        <v>367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f t="shared" si="99"/>
        <v>0</v>
      </c>
      <c r="AV346" s="5">
        <f t="shared" si="100"/>
        <v>0</v>
      </c>
      <c r="AW346" s="5">
        <f t="shared" si="101"/>
        <v>0</v>
      </c>
      <c r="AX346" s="5">
        <f t="shared" si="102"/>
        <v>0</v>
      </c>
      <c r="AY346" s="5">
        <f t="shared" si="103"/>
        <v>0</v>
      </c>
      <c r="AZ346" s="5">
        <f t="shared" si="104"/>
        <v>0</v>
      </c>
      <c r="BA346" s="5">
        <f t="shared" si="105"/>
        <v>0</v>
      </c>
      <c r="BB346" s="5">
        <f t="shared" si="106"/>
        <v>0</v>
      </c>
      <c r="BD346">
        <v>3</v>
      </c>
      <c r="BE346">
        <v>4</v>
      </c>
      <c r="BF346">
        <v>4</v>
      </c>
      <c r="BG346">
        <f t="shared" si="107"/>
        <v>11</v>
      </c>
    </row>
    <row r="347" spans="38:59" x14ac:dyDescent="0.4">
      <c r="AL347">
        <v>346</v>
      </c>
      <c r="AM347" s="27" t="s">
        <v>368</v>
      </c>
      <c r="AN347" s="5">
        <v>0</v>
      </c>
      <c r="AO347" s="5">
        <v>0</v>
      </c>
      <c r="AP347" s="5">
        <v>1</v>
      </c>
      <c r="AQ347" s="5">
        <v>1</v>
      </c>
      <c r="AR347" s="5">
        <v>0</v>
      </c>
      <c r="AS347" s="5">
        <v>0</v>
      </c>
      <c r="AT347" s="5">
        <v>1</v>
      </c>
      <c r="AU347" s="5">
        <f t="shared" si="99"/>
        <v>0</v>
      </c>
      <c r="AV347" s="5">
        <f t="shared" si="100"/>
        <v>3</v>
      </c>
      <c r="AW347" s="5">
        <f t="shared" si="101"/>
        <v>2</v>
      </c>
      <c r="AX347" s="5">
        <f t="shared" si="102"/>
        <v>2</v>
      </c>
      <c r="AY347" s="5">
        <f t="shared" si="103"/>
        <v>2</v>
      </c>
      <c r="AZ347" s="5">
        <f t="shared" si="104"/>
        <v>1</v>
      </c>
      <c r="BA347" s="5">
        <f t="shared" si="105"/>
        <v>0</v>
      </c>
      <c r="BB347" s="5">
        <f t="shared" si="106"/>
        <v>0</v>
      </c>
      <c r="BD347">
        <v>3</v>
      </c>
      <c r="BE347">
        <v>4</v>
      </c>
      <c r="BF347">
        <v>5</v>
      </c>
      <c r="BG347">
        <f t="shared" si="107"/>
        <v>12</v>
      </c>
    </row>
    <row r="348" spans="38:59" x14ac:dyDescent="0.4">
      <c r="AL348">
        <v>347</v>
      </c>
      <c r="AM348" s="27" t="s">
        <v>369</v>
      </c>
      <c r="AN348" s="5">
        <v>0</v>
      </c>
      <c r="AO348" s="5">
        <v>0</v>
      </c>
      <c r="AP348" s="5">
        <v>1</v>
      </c>
      <c r="AQ348" s="5">
        <v>0</v>
      </c>
      <c r="AR348" s="5">
        <v>0</v>
      </c>
      <c r="AS348" s="5">
        <v>0</v>
      </c>
      <c r="AT348" s="5">
        <v>0</v>
      </c>
      <c r="AU348" s="5">
        <f t="shared" si="99"/>
        <v>0</v>
      </c>
      <c r="AV348" s="5">
        <f t="shared" si="100"/>
        <v>1</v>
      </c>
      <c r="AW348" s="5">
        <f t="shared" si="101"/>
        <v>1</v>
      </c>
      <c r="AX348" s="5">
        <f t="shared" si="102"/>
        <v>1</v>
      </c>
      <c r="AY348" s="5">
        <f t="shared" si="103"/>
        <v>1</v>
      </c>
      <c r="AZ348" s="5">
        <f t="shared" si="104"/>
        <v>0</v>
      </c>
      <c r="BA348" s="5">
        <f t="shared" si="105"/>
        <v>0</v>
      </c>
      <c r="BB348" s="5">
        <f t="shared" si="106"/>
        <v>0</v>
      </c>
      <c r="BD348">
        <v>3</v>
      </c>
      <c r="BE348">
        <v>4</v>
      </c>
      <c r="BF348">
        <v>6</v>
      </c>
      <c r="BG348">
        <f t="shared" si="107"/>
        <v>13</v>
      </c>
    </row>
    <row r="349" spans="38:59" x14ac:dyDescent="0.4">
      <c r="AL349">
        <v>348</v>
      </c>
      <c r="AM349" s="27" t="s">
        <v>370</v>
      </c>
      <c r="AN349" s="5">
        <v>1</v>
      </c>
      <c r="AO349" s="5">
        <v>0</v>
      </c>
      <c r="AP349" s="5">
        <v>0</v>
      </c>
      <c r="AQ349" s="5">
        <v>1</v>
      </c>
      <c r="AR349" s="5">
        <v>1</v>
      </c>
      <c r="AS349" s="5">
        <v>0</v>
      </c>
      <c r="AT349" s="5">
        <v>0</v>
      </c>
      <c r="AU349" s="5">
        <f t="shared" si="99"/>
        <v>0</v>
      </c>
      <c r="AV349" s="5">
        <f t="shared" si="100"/>
        <v>3</v>
      </c>
      <c r="AW349" s="5">
        <f t="shared" si="101"/>
        <v>3</v>
      </c>
      <c r="AX349" s="5">
        <f t="shared" si="102"/>
        <v>2</v>
      </c>
      <c r="AY349" s="5">
        <f t="shared" si="103"/>
        <v>2</v>
      </c>
      <c r="AZ349" s="5">
        <f t="shared" si="104"/>
        <v>2</v>
      </c>
      <c r="BA349" s="5">
        <f t="shared" si="105"/>
        <v>1</v>
      </c>
      <c r="BB349" s="5">
        <f t="shared" si="106"/>
        <v>0</v>
      </c>
      <c r="BD349">
        <v>3</v>
      </c>
      <c r="BE349">
        <v>4</v>
      </c>
      <c r="BF349">
        <v>7</v>
      </c>
      <c r="BG349">
        <f t="shared" si="107"/>
        <v>14</v>
      </c>
    </row>
    <row r="350" spans="38:59" x14ac:dyDescent="0.4">
      <c r="AL350">
        <v>349</v>
      </c>
      <c r="AM350" s="27" t="s">
        <v>371</v>
      </c>
      <c r="AN350" s="5">
        <v>0</v>
      </c>
      <c r="AO350" s="5">
        <v>0</v>
      </c>
      <c r="AP350" s="5">
        <v>1</v>
      </c>
      <c r="AQ350" s="5">
        <v>0</v>
      </c>
      <c r="AR350" s="5">
        <v>2</v>
      </c>
      <c r="AS350" s="5">
        <v>0</v>
      </c>
      <c r="AT350" s="5">
        <v>0</v>
      </c>
      <c r="AU350" s="5">
        <f t="shared" si="99"/>
        <v>0</v>
      </c>
      <c r="AV350" s="5">
        <f t="shared" si="100"/>
        <v>3</v>
      </c>
      <c r="AW350" s="5">
        <f t="shared" si="101"/>
        <v>3</v>
      </c>
      <c r="AX350" s="5">
        <f t="shared" si="102"/>
        <v>3</v>
      </c>
      <c r="AY350" s="5">
        <f t="shared" si="103"/>
        <v>3</v>
      </c>
      <c r="AZ350" s="5">
        <f t="shared" si="104"/>
        <v>2</v>
      </c>
      <c r="BA350" s="5">
        <f t="shared" si="105"/>
        <v>2</v>
      </c>
      <c r="BB350" s="5">
        <f t="shared" si="106"/>
        <v>0</v>
      </c>
      <c r="BD350">
        <v>3</v>
      </c>
      <c r="BE350">
        <v>4</v>
      </c>
      <c r="BF350">
        <v>8</v>
      </c>
      <c r="BG350">
        <f t="shared" si="107"/>
        <v>15</v>
      </c>
    </row>
    <row r="351" spans="38:59" x14ac:dyDescent="0.4">
      <c r="AL351">
        <v>350</v>
      </c>
      <c r="AM351" s="27" t="s">
        <v>372</v>
      </c>
      <c r="AN351" s="5">
        <v>1</v>
      </c>
      <c r="AO351" s="5">
        <v>2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f t="shared" si="99"/>
        <v>0</v>
      </c>
      <c r="AV351" s="5">
        <f t="shared" si="100"/>
        <v>3</v>
      </c>
      <c r="AW351" s="5">
        <f t="shared" si="101"/>
        <v>3</v>
      </c>
      <c r="AX351" s="5">
        <f t="shared" si="102"/>
        <v>2</v>
      </c>
      <c r="AY351" s="5">
        <f t="shared" si="103"/>
        <v>0</v>
      </c>
      <c r="AZ351" s="5">
        <f t="shared" si="104"/>
        <v>0</v>
      </c>
      <c r="BA351" s="5">
        <f t="shared" si="105"/>
        <v>0</v>
      </c>
      <c r="BB351" s="5">
        <f t="shared" si="106"/>
        <v>0</v>
      </c>
      <c r="BD351">
        <v>3</v>
      </c>
      <c r="BE351">
        <v>4</v>
      </c>
      <c r="BF351">
        <v>9</v>
      </c>
      <c r="BG351">
        <f t="shared" si="107"/>
        <v>16</v>
      </c>
    </row>
    <row r="352" spans="38:59" x14ac:dyDescent="0.4">
      <c r="AL352">
        <v>351</v>
      </c>
      <c r="AM352" s="27" t="s">
        <v>373</v>
      </c>
      <c r="AN352" s="5">
        <v>2</v>
      </c>
      <c r="AO352" s="5">
        <v>0</v>
      </c>
      <c r="AP352" s="5">
        <v>1</v>
      </c>
      <c r="AQ352" s="5">
        <v>0</v>
      </c>
      <c r="AR352" s="5">
        <v>0</v>
      </c>
      <c r="AS352" s="5">
        <v>1</v>
      </c>
      <c r="AT352" s="5">
        <v>0</v>
      </c>
      <c r="AU352" s="5">
        <f t="shared" si="99"/>
        <v>0</v>
      </c>
      <c r="AV352" s="5">
        <f t="shared" si="100"/>
        <v>4</v>
      </c>
      <c r="AW352" s="5">
        <f t="shared" si="101"/>
        <v>4</v>
      </c>
      <c r="AX352" s="5">
        <f t="shared" si="102"/>
        <v>2</v>
      </c>
      <c r="AY352" s="5">
        <f t="shared" si="103"/>
        <v>2</v>
      </c>
      <c r="AZ352" s="5">
        <f t="shared" si="104"/>
        <v>1</v>
      </c>
      <c r="BA352" s="5">
        <f t="shared" si="105"/>
        <v>1</v>
      </c>
      <c r="BB352" s="5">
        <f t="shared" si="106"/>
        <v>1</v>
      </c>
      <c r="BD352">
        <v>3</v>
      </c>
      <c r="BE352">
        <v>5</v>
      </c>
      <c r="BF352">
        <v>0</v>
      </c>
      <c r="BG352">
        <f t="shared" si="107"/>
        <v>8</v>
      </c>
    </row>
    <row r="353" spans="38:59" x14ac:dyDescent="0.4">
      <c r="AL353">
        <v>352</v>
      </c>
      <c r="AM353" s="27" t="s">
        <v>374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>
        <v>0</v>
      </c>
      <c r="AU353" s="5">
        <f t="shared" si="99"/>
        <v>0</v>
      </c>
      <c r="AV353" s="5">
        <f t="shared" si="100"/>
        <v>1</v>
      </c>
      <c r="AW353" s="5">
        <f t="shared" si="101"/>
        <v>1</v>
      </c>
      <c r="AX353" s="5">
        <f t="shared" si="102"/>
        <v>1</v>
      </c>
      <c r="AY353" s="5">
        <f t="shared" si="103"/>
        <v>1</v>
      </c>
      <c r="AZ353" s="5">
        <f t="shared" si="104"/>
        <v>1</v>
      </c>
      <c r="BA353" s="5">
        <f t="shared" si="105"/>
        <v>0</v>
      </c>
      <c r="BB353" s="5">
        <f t="shared" si="106"/>
        <v>0</v>
      </c>
      <c r="BD353">
        <v>3</v>
      </c>
      <c r="BE353">
        <v>5</v>
      </c>
      <c r="BF353">
        <v>1</v>
      </c>
      <c r="BG353">
        <f t="shared" si="107"/>
        <v>9</v>
      </c>
    </row>
    <row r="354" spans="38:59" x14ac:dyDescent="0.4">
      <c r="AL354">
        <v>353</v>
      </c>
      <c r="AM354" s="27" t="s">
        <v>375</v>
      </c>
      <c r="AN354" s="5">
        <v>2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f t="shared" si="99"/>
        <v>0</v>
      </c>
      <c r="AV354" s="5">
        <f t="shared" si="100"/>
        <v>2</v>
      </c>
      <c r="AW354" s="5">
        <f t="shared" si="101"/>
        <v>2</v>
      </c>
      <c r="AX354" s="5">
        <f t="shared" si="102"/>
        <v>0</v>
      </c>
      <c r="AY354" s="5">
        <f t="shared" si="103"/>
        <v>0</v>
      </c>
      <c r="AZ354" s="5">
        <f t="shared" si="104"/>
        <v>0</v>
      </c>
      <c r="BA354" s="5">
        <f t="shared" si="105"/>
        <v>0</v>
      </c>
      <c r="BB354" s="5">
        <f t="shared" si="106"/>
        <v>0</v>
      </c>
      <c r="BD354">
        <v>3</v>
      </c>
      <c r="BE354">
        <v>5</v>
      </c>
      <c r="BF354">
        <v>2</v>
      </c>
      <c r="BG354">
        <f t="shared" si="107"/>
        <v>10</v>
      </c>
    </row>
    <row r="355" spans="38:59" x14ac:dyDescent="0.4">
      <c r="AL355">
        <v>354</v>
      </c>
      <c r="AM355" s="27" t="s">
        <v>376</v>
      </c>
      <c r="AN355" s="5">
        <v>0</v>
      </c>
      <c r="AO355" s="5">
        <v>0</v>
      </c>
      <c r="AP355" s="5">
        <v>0</v>
      </c>
      <c r="AQ355" s="5">
        <v>1</v>
      </c>
      <c r="AR355" s="5">
        <v>1</v>
      </c>
      <c r="AS355" s="5">
        <v>1</v>
      </c>
      <c r="AT355" s="5">
        <v>0</v>
      </c>
      <c r="AU355" s="5">
        <f t="shared" si="99"/>
        <v>0</v>
      </c>
      <c r="AV355" s="5">
        <f t="shared" si="100"/>
        <v>3</v>
      </c>
      <c r="AW355" s="5">
        <f t="shared" si="101"/>
        <v>3</v>
      </c>
      <c r="AX355" s="5">
        <f t="shared" si="102"/>
        <v>3</v>
      </c>
      <c r="AY355" s="5">
        <f t="shared" si="103"/>
        <v>3</v>
      </c>
      <c r="AZ355" s="5">
        <f t="shared" si="104"/>
        <v>3</v>
      </c>
      <c r="BA355" s="5">
        <f t="shared" si="105"/>
        <v>2</v>
      </c>
      <c r="BB355" s="5">
        <f t="shared" si="106"/>
        <v>1</v>
      </c>
      <c r="BD355">
        <v>3</v>
      </c>
      <c r="BE355">
        <v>5</v>
      </c>
      <c r="BF355">
        <v>3</v>
      </c>
      <c r="BG355">
        <f t="shared" si="107"/>
        <v>11</v>
      </c>
    </row>
    <row r="356" spans="38:59" x14ac:dyDescent="0.4">
      <c r="AL356">
        <v>355</v>
      </c>
      <c r="AM356" s="27" t="s">
        <v>377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1</v>
      </c>
      <c r="AU356" s="5">
        <f t="shared" si="99"/>
        <v>0</v>
      </c>
      <c r="AV356" s="5">
        <f t="shared" si="100"/>
        <v>1</v>
      </c>
      <c r="AW356" s="5">
        <f t="shared" si="101"/>
        <v>0</v>
      </c>
      <c r="AX356" s="5">
        <f t="shared" si="102"/>
        <v>0</v>
      </c>
      <c r="AY356" s="5">
        <f t="shared" si="103"/>
        <v>0</v>
      </c>
      <c r="AZ356" s="5">
        <f t="shared" si="104"/>
        <v>0</v>
      </c>
      <c r="BA356" s="5">
        <f t="shared" si="105"/>
        <v>0</v>
      </c>
      <c r="BB356" s="5">
        <f t="shared" si="106"/>
        <v>0</v>
      </c>
      <c r="BD356">
        <v>3</v>
      </c>
      <c r="BE356">
        <v>5</v>
      </c>
      <c r="BF356">
        <v>4</v>
      </c>
      <c r="BG356">
        <f t="shared" si="107"/>
        <v>12</v>
      </c>
    </row>
    <row r="357" spans="38:59" x14ac:dyDescent="0.4">
      <c r="AL357">
        <v>356</v>
      </c>
      <c r="AM357" s="27" t="s">
        <v>378</v>
      </c>
      <c r="AN357" s="5">
        <v>1</v>
      </c>
      <c r="AO357" s="5">
        <v>0</v>
      </c>
      <c r="AP357" s="5">
        <v>0</v>
      </c>
      <c r="AQ357" s="5">
        <v>1</v>
      </c>
      <c r="AR357" s="5">
        <v>2</v>
      </c>
      <c r="AS357" s="5">
        <v>0</v>
      </c>
      <c r="AT357" s="5">
        <v>0</v>
      </c>
      <c r="AU357" s="5">
        <f t="shared" si="99"/>
        <v>0</v>
      </c>
      <c r="AV357" s="5">
        <f t="shared" si="100"/>
        <v>4</v>
      </c>
      <c r="AW357" s="5">
        <f t="shared" si="101"/>
        <v>4</v>
      </c>
      <c r="AX357" s="5">
        <f t="shared" si="102"/>
        <v>3</v>
      </c>
      <c r="AY357" s="5">
        <f t="shared" si="103"/>
        <v>3</v>
      </c>
      <c r="AZ357" s="5">
        <f t="shared" si="104"/>
        <v>3</v>
      </c>
      <c r="BA357" s="5">
        <f t="shared" si="105"/>
        <v>2</v>
      </c>
      <c r="BB357" s="5">
        <f t="shared" si="106"/>
        <v>0</v>
      </c>
      <c r="BD357">
        <v>3</v>
      </c>
      <c r="BE357">
        <v>5</v>
      </c>
      <c r="BF357">
        <v>5</v>
      </c>
      <c r="BG357">
        <f t="shared" si="107"/>
        <v>13</v>
      </c>
    </row>
    <row r="358" spans="38:59" x14ac:dyDescent="0.4">
      <c r="AL358">
        <v>357</v>
      </c>
      <c r="AM358" s="27" t="s">
        <v>379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f t="shared" si="99"/>
        <v>0</v>
      </c>
      <c r="AV358" s="5">
        <f t="shared" si="100"/>
        <v>0</v>
      </c>
      <c r="AW358" s="5">
        <f t="shared" si="101"/>
        <v>0</v>
      </c>
      <c r="AX358" s="5">
        <f t="shared" si="102"/>
        <v>0</v>
      </c>
      <c r="AY358" s="5">
        <f t="shared" si="103"/>
        <v>0</v>
      </c>
      <c r="AZ358" s="5">
        <f t="shared" si="104"/>
        <v>0</v>
      </c>
      <c r="BA358" s="5">
        <f t="shared" si="105"/>
        <v>0</v>
      </c>
      <c r="BB358" s="5">
        <f t="shared" si="106"/>
        <v>0</v>
      </c>
      <c r="BD358">
        <v>3</v>
      </c>
      <c r="BE358">
        <v>5</v>
      </c>
      <c r="BF358">
        <v>6</v>
      </c>
      <c r="BG358">
        <f t="shared" si="107"/>
        <v>14</v>
      </c>
    </row>
    <row r="359" spans="38:59" x14ac:dyDescent="0.4">
      <c r="AL359">
        <v>358</v>
      </c>
      <c r="AM359" s="27" t="s">
        <v>380</v>
      </c>
      <c r="AN359" s="5">
        <v>0</v>
      </c>
      <c r="AO359" s="5">
        <v>0</v>
      </c>
      <c r="AP359" s="5">
        <v>0</v>
      </c>
      <c r="AQ359" s="5">
        <v>2</v>
      </c>
      <c r="AR359" s="5">
        <v>0</v>
      </c>
      <c r="AS359" s="5">
        <v>1</v>
      </c>
      <c r="AT359" s="5">
        <v>1</v>
      </c>
      <c r="AU359" s="5">
        <f t="shared" si="99"/>
        <v>0</v>
      </c>
      <c r="AV359" s="5">
        <f t="shared" si="100"/>
        <v>4</v>
      </c>
      <c r="AW359" s="5">
        <f t="shared" si="101"/>
        <v>3</v>
      </c>
      <c r="AX359" s="5">
        <f t="shared" si="102"/>
        <v>3</v>
      </c>
      <c r="AY359" s="5">
        <f t="shared" si="103"/>
        <v>3</v>
      </c>
      <c r="AZ359" s="5">
        <f t="shared" si="104"/>
        <v>3</v>
      </c>
      <c r="BA359" s="5">
        <f t="shared" si="105"/>
        <v>1</v>
      </c>
      <c r="BB359" s="5">
        <f t="shared" si="106"/>
        <v>1</v>
      </c>
      <c r="BD359">
        <v>3</v>
      </c>
      <c r="BE359">
        <v>5</v>
      </c>
      <c r="BF359">
        <v>7</v>
      </c>
      <c r="BG359">
        <f t="shared" si="107"/>
        <v>15</v>
      </c>
    </row>
    <row r="360" spans="38:59" x14ac:dyDescent="0.4">
      <c r="AL360">
        <v>359</v>
      </c>
      <c r="AM360" s="27" t="s">
        <v>381</v>
      </c>
      <c r="AN360" s="5">
        <v>0</v>
      </c>
      <c r="AO360" s="5">
        <v>0</v>
      </c>
      <c r="AP360" s="5">
        <v>1</v>
      </c>
      <c r="AQ360" s="5">
        <v>0</v>
      </c>
      <c r="AR360" s="5">
        <v>1</v>
      </c>
      <c r="AS360" s="5">
        <v>0</v>
      </c>
      <c r="AT360" s="5">
        <v>1</v>
      </c>
      <c r="AU360" s="5">
        <f t="shared" si="99"/>
        <v>0</v>
      </c>
      <c r="AV360" s="5">
        <f t="shared" si="100"/>
        <v>3</v>
      </c>
      <c r="AW360" s="5">
        <f t="shared" si="101"/>
        <v>2</v>
      </c>
      <c r="AX360" s="5">
        <f t="shared" si="102"/>
        <v>2</v>
      </c>
      <c r="AY360" s="5">
        <f t="shared" si="103"/>
        <v>2</v>
      </c>
      <c r="AZ360" s="5">
        <f t="shared" si="104"/>
        <v>1</v>
      </c>
      <c r="BA360" s="5">
        <f t="shared" si="105"/>
        <v>1</v>
      </c>
      <c r="BB360" s="5">
        <f t="shared" si="106"/>
        <v>0</v>
      </c>
      <c r="BD360">
        <v>3</v>
      </c>
      <c r="BE360">
        <v>5</v>
      </c>
      <c r="BF360">
        <v>8</v>
      </c>
      <c r="BG360">
        <f t="shared" si="107"/>
        <v>16</v>
      </c>
    </row>
    <row r="361" spans="38:59" x14ac:dyDescent="0.4">
      <c r="AL361">
        <v>360</v>
      </c>
      <c r="AM361" s="27" t="s">
        <v>382</v>
      </c>
      <c r="AN361" s="5">
        <v>0</v>
      </c>
      <c r="AO361" s="5">
        <v>0</v>
      </c>
      <c r="AP361" s="5">
        <v>0</v>
      </c>
      <c r="AQ361" s="5">
        <v>0</v>
      </c>
      <c r="AR361" s="5">
        <v>1</v>
      </c>
      <c r="AS361" s="5">
        <v>0</v>
      </c>
      <c r="AT361" s="5">
        <v>0</v>
      </c>
      <c r="AU361" s="5">
        <f t="shared" si="99"/>
        <v>0</v>
      </c>
      <c r="AV361" s="5">
        <f t="shared" si="100"/>
        <v>1</v>
      </c>
      <c r="AW361" s="5">
        <f t="shared" si="101"/>
        <v>1</v>
      </c>
      <c r="AX361" s="5">
        <f t="shared" si="102"/>
        <v>1</v>
      </c>
      <c r="AY361" s="5">
        <f t="shared" si="103"/>
        <v>1</v>
      </c>
      <c r="AZ361" s="5">
        <f t="shared" si="104"/>
        <v>1</v>
      </c>
      <c r="BA361" s="5">
        <f t="shared" si="105"/>
        <v>1</v>
      </c>
      <c r="BB361" s="5">
        <f t="shared" si="106"/>
        <v>0</v>
      </c>
      <c r="BD361">
        <v>3</v>
      </c>
      <c r="BE361">
        <v>5</v>
      </c>
      <c r="BF361">
        <v>9</v>
      </c>
      <c r="BG361">
        <f t="shared" si="107"/>
        <v>17</v>
      </c>
    </row>
    <row r="362" spans="38:59" x14ac:dyDescent="0.4">
      <c r="AL362">
        <v>361</v>
      </c>
      <c r="AM362" s="27" t="s">
        <v>383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f t="shared" si="99"/>
        <v>0</v>
      </c>
      <c r="AV362" s="5">
        <f t="shared" si="100"/>
        <v>0</v>
      </c>
      <c r="AW362" s="5">
        <f t="shared" si="101"/>
        <v>0</v>
      </c>
      <c r="AX362" s="5">
        <f t="shared" si="102"/>
        <v>0</v>
      </c>
      <c r="AY362" s="5">
        <f t="shared" si="103"/>
        <v>0</v>
      </c>
      <c r="AZ362" s="5">
        <f t="shared" si="104"/>
        <v>0</v>
      </c>
      <c r="BA362" s="5">
        <f t="shared" si="105"/>
        <v>0</v>
      </c>
      <c r="BB362" s="5">
        <f t="shared" si="106"/>
        <v>0</v>
      </c>
      <c r="BD362">
        <v>3</v>
      </c>
      <c r="BE362">
        <v>6</v>
      </c>
      <c r="BF362">
        <v>0</v>
      </c>
      <c r="BG362">
        <f t="shared" si="107"/>
        <v>9</v>
      </c>
    </row>
    <row r="363" spans="38:59" x14ac:dyDescent="0.4">
      <c r="AL363">
        <v>362</v>
      </c>
      <c r="AM363" s="27" t="s">
        <v>384</v>
      </c>
      <c r="AN363" s="5">
        <v>1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f t="shared" si="99"/>
        <v>0</v>
      </c>
      <c r="AV363" s="5">
        <f t="shared" si="100"/>
        <v>2</v>
      </c>
      <c r="AW363" s="5">
        <f t="shared" si="101"/>
        <v>2</v>
      </c>
      <c r="AX363" s="5">
        <f t="shared" si="102"/>
        <v>1</v>
      </c>
      <c r="AY363" s="5">
        <f t="shared" si="103"/>
        <v>0</v>
      </c>
      <c r="AZ363" s="5">
        <f t="shared" si="104"/>
        <v>0</v>
      </c>
      <c r="BA363" s="5">
        <f t="shared" si="105"/>
        <v>0</v>
      </c>
      <c r="BB363" s="5">
        <f t="shared" si="106"/>
        <v>0</v>
      </c>
      <c r="BD363">
        <v>3</v>
      </c>
      <c r="BE363">
        <v>6</v>
      </c>
      <c r="BF363">
        <v>1</v>
      </c>
      <c r="BG363">
        <f t="shared" si="107"/>
        <v>10</v>
      </c>
    </row>
    <row r="364" spans="38:59" x14ac:dyDescent="0.4">
      <c r="AL364">
        <v>363</v>
      </c>
      <c r="AM364" s="27" t="s">
        <v>385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f t="shared" si="99"/>
        <v>0</v>
      </c>
      <c r="AV364" s="5">
        <f t="shared" si="100"/>
        <v>0</v>
      </c>
      <c r="AW364" s="5">
        <f t="shared" si="101"/>
        <v>0</v>
      </c>
      <c r="AX364" s="5">
        <f t="shared" si="102"/>
        <v>0</v>
      </c>
      <c r="AY364" s="5">
        <f t="shared" si="103"/>
        <v>0</v>
      </c>
      <c r="AZ364" s="5">
        <f t="shared" si="104"/>
        <v>0</v>
      </c>
      <c r="BA364" s="5">
        <f t="shared" si="105"/>
        <v>0</v>
      </c>
      <c r="BB364" s="5">
        <f t="shared" si="106"/>
        <v>0</v>
      </c>
      <c r="BD364">
        <v>3</v>
      </c>
      <c r="BE364">
        <v>6</v>
      </c>
      <c r="BF364">
        <v>2</v>
      </c>
      <c r="BG364">
        <f t="shared" si="107"/>
        <v>11</v>
      </c>
    </row>
    <row r="365" spans="38:59" x14ac:dyDescent="0.4">
      <c r="AL365">
        <v>364</v>
      </c>
      <c r="AM365" s="27" t="s">
        <v>386</v>
      </c>
      <c r="AN365" s="5">
        <v>1</v>
      </c>
      <c r="AO365" s="5">
        <v>1</v>
      </c>
      <c r="AP365" s="5">
        <v>0</v>
      </c>
      <c r="AQ365" s="5">
        <v>1</v>
      </c>
      <c r="AR365" s="5">
        <v>0</v>
      </c>
      <c r="AS365" s="5">
        <v>0</v>
      </c>
      <c r="AT365" s="5">
        <v>1</v>
      </c>
      <c r="AU365" s="5">
        <f t="shared" si="99"/>
        <v>0</v>
      </c>
      <c r="AV365" s="5">
        <f t="shared" si="100"/>
        <v>4</v>
      </c>
      <c r="AW365" s="5">
        <f t="shared" si="101"/>
        <v>3</v>
      </c>
      <c r="AX365" s="5">
        <f t="shared" si="102"/>
        <v>2</v>
      </c>
      <c r="AY365" s="5">
        <f t="shared" si="103"/>
        <v>1</v>
      </c>
      <c r="AZ365" s="5">
        <f t="shared" si="104"/>
        <v>1</v>
      </c>
      <c r="BA365" s="5">
        <f t="shared" si="105"/>
        <v>0</v>
      </c>
      <c r="BB365" s="5">
        <f t="shared" si="106"/>
        <v>0</v>
      </c>
      <c r="BD365">
        <v>3</v>
      </c>
      <c r="BE365">
        <v>6</v>
      </c>
      <c r="BF365">
        <v>3</v>
      </c>
      <c r="BG365">
        <f t="shared" si="107"/>
        <v>12</v>
      </c>
    </row>
    <row r="366" spans="38:59" x14ac:dyDescent="0.4">
      <c r="AL366">
        <v>365</v>
      </c>
      <c r="AM366" s="27" t="s">
        <v>387</v>
      </c>
      <c r="AN366" s="5">
        <v>0</v>
      </c>
      <c r="AO366" s="5">
        <v>0</v>
      </c>
      <c r="AP366" s="5">
        <v>1</v>
      </c>
      <c r="AQ366" s="5">
        <v>0</v>
      </c>
      <c r="AR366" s="5">
        <v>0</v>
      </c>
      <c r="AS366" s="5">
        <v>0</v>
      </c>
      <c r="AT366" s="5">
        <v>0</v>
      </c>
      <c r="AU366" s="5">
        <f t="shared" si="99"/>
        <v>0</v>
      </c>
      <c r="AV366" s="5">
        <f t="shared" si="100"/>
        <v>1</v>
      </c>
      <c r="AW366" s="5">
        <f t="shared" si="101"/>
        <v>1</v>
      </c>
      <c r="AX366" s="5">
        <f t="shared" si="102"/>
        <v>1</v>
      </c>
      <c r="AY366" s="5">
        <f t="shared" si="103"/>
        <v>1</v>
      </c>
      <c r="AZ366" s="5">
        <f t="shared" si="104"/>
        <v>0</v>
      </c>
      <c r="BA366" s="5">
        <f t="shared" si="105"/>
        <v>0</v>
      </c>
      <c r="BB366" s="5">
        <f t="shared" si="106"/>
        <v>0</v>
      </c>
      <c r="BD366">
        <v>3</v>
      </c>
      <c r="BE366">
        <v>6</v>
      </c>
      <c r="BF366">
        <v>4</v>
      </c>
      <c r="BG366">
        <f t="shared" si="107"/>
        <v>13</v>
      </c>
    </row>
    <row r="367" spans="38:59" x14ac:dyDescent="0.4">
      <c r="AL367">
        <v>366</v>
      </c>
      <c r="AM367" s="27" t="s">
        <v>388</v>
      </c>
      <c r="AN367" s="5">
        <v>1</v>
      </c>
      <c r="AO367" s="5">
        <v>0</v>
      </c>
      <c r="AP367" s="5">
        <v>2</v>
      </c>
      <c r="AQ367" s="5">
        <v>1</v>
      </c>
      <c r="AR367" s="5">
        <v>0</v>
      </c>
      <c r="AS367" s="5">
        <v>0</v>
      </c>
      <c r="AT367" s="5">
        <v>1</v>
      </c>
      <c r="AU367" s="5">
        <f t="shared" si="99"/>
        <v>0</v>
      </c>
      <c r="AV367" s="5">
        <f t="shared" si="100"/>
        <v>5</v>
      </c>
      <c r="AW367" s="5">
        <f t="shared" si="101"/>
        <v>4</v>
      </c>
      <c r="AX367" s="5">
        <f t="shared" si="102"/>
        <v>3</v>
      </c>
      <c r="AY367" s="5">
        <f t="shared" si="103"/>
        <v>3</v>
      </c>
      <c r="AZ367" s="5">
        <f t="shared" si="104"/>
        <v>1</v>
      </c>
      <c r="BA367" s="5">
        <f t="shared" si="105"/>
        <v>0</v>
      </c>
      <c r="BB367" s="5">
        <f t="shared" si="106"/>
        <v>0</v>
      </c>
      <c r="BD367">
        <v>3</v>
      </c>
      <c r="BE367">
        <v>6</v>
      </c>
      <c r="BF367">
        <v>5</v>
      </c>
      <c r="BG367">
        <f t="shared" si="107"/>
        <v>14</v>
      </c>
    </row>
    <row r="368" spans="38:59" x14ac:dyDescent="0.4">
      <c r="AL368">
        <v>367</v>
      </c>
      <c r="AM368" s="27" t="s">
        <v>389</v>
      </c>
      <c r="AN368" s="5">
        <v>0</v>
      </c>
      <c r="AO368" s="5">
        <v>1</v>
      </c>
      <c r="AP368" s="5">
        <v>1</v>
      </c>
      <c r="AQ368" s="5">
        <v>0</v>
      </c>
      <c r="AR368" s="5">
        <v>0</v>
      </c>
      <c r="AS368" s="5">
        <v>0</v>
      </c>
      <c r="AT368" s="5">
        <v>1</v>
      </c>
      <c r="AU368" s="5">
        <f t="shared" si="99"/>
        <v>0</v>
      </c>
      <c r="AV368" s="5">
        <f t="shared" si="100"/>
        <v>3</v>
      </c>
      <c r="AW368" s="5">
        <f t="shared" si="101"/>
        <v>2</v>
      </c>
      <c r="AX368" s="5">
        <f t="shared" si="102"/>
        <v>2</v>
      </c>
      <c r="AY368" s="5">
        <f t="shared" si="103"/>
        <v>1</v>
      </c>
      <c r="AZ368" s="5">
        <f t="shared" si="104"/>
        <v>0</v>
      </c>
      <c r="BA368" s="5">
        <f t="shared" si="105"/>
        <v>0</v>
      </c>
      <c r="BB368" s="5">
        <f t="shared" si="106"/>
        <v>0</v>
      </c>
      <c r="BD368">
        <v>3</v>
      </c>
      <c r="BE368">
        <v>6</v>
      </c>
      <c r="BF368">
        <v>6</v>
      </c>
      <c r="BG368">
        <f t="shared" si="107"/>
        <v>15</v>
      </c>
    </row>
    <row r="369" spans="38:61" x14ac:dyDescent="0.4">
      <c r="AL369">
        <v>368</v>
      </c>
      <c r="AM369" s="27" t="s">
        <v>390</v>
      </c>
      <c r="AN369" s="5">
        <v>0</v>
      </c>
      <c r="AO369" s="5">
        <v>0</v>
      </c>
      <c r="AP369" s="5">
        <v>0</v>
      </c>
      <c r="AQ369" s="5">
        <v>1</v>
      </c>
      <c r="AR369" s="5">
        <v>0</v>
      </c>
      <c r="AS369" s="5">
        <v>0</v>
      </c>
      <c r="AT369" s="5">
        <v>0</v>
      </c>
      <c r="AU369" s="5">
        <f t="shared" si="99"/>
        <v>0</v>
      </c>
      <c r="AV369" s="5">
        <f t="shared" si="100"/>
        <v>1</v>
      </c>
      <c r="AW369" s="5">
        <f t="shared" si="101"/>
        <v>1</v>
      </c>
      <c r="AX369" s="5">
        <f t="shared" si="102"/>
        <v>1</v>
      </c>
      <c r="AY369" s="5">
        <f t="shared" si="103"/>
        <v>1</v>
      </c>
      <c r="AZ369" s="5">
        <f t="shared" si="104"/>
        <v>1</v>
      </c>
      <c r="BA369" s="5">
        <f t="shared" si="105"/>
        <v>0</v>
      </c>
      <c r="BB369" s="5">
        <f t="shared" si="106"/>
        <v>0</v>
      </c>
      <c r="BD369">
        <v>3</v>
      </c>
      <c r="BE369">
        <v>6</v>
      </c>
      <c r="BF369">
        <v>7</v>
      </c>
      <c r="BG369">
        <f t="shared" si="107"/>
        <v>16</v>
      </c>
    </row>
    <row r="370" spans="38:61" x14ac:dyDescent="0.4">
      <c r="AL370">
        <v>369</v>
      </c>
      <c r="AM370" s="27" t="s">
        <v>391</v>
      </c>
      <c r="AN370" s="5">
        <v>2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f t="shared" si="99"/>
        <v>0</v>
      </c>
      <c r="AV370" s="5">
        <f t="shared" si="100"/>
        <v>2</v>
      </c>
      <c r="AW370" s="5">
        <f t="shared" si="101"/>
        <v>2</v>
      </c>
      <c r="AX370" s="5">
        <f t="shared" si="102"/>
        <v>0</v>
      </c>
      <c r="AY370" s="5">
        <f t="shared" si="103"/>
        <v>0</v>
      </c>
      <c r="AZ370" s="5">
        <f t="shared" si="104"/>
        <v>0</v>
      </c>
      <c r="BA370" s="5">
        <f t="shared" si="105"/>
        <v>0</v>
      </c>
      <c r="BB370" s="5">
        <f t="shared" si="106"/>
        <v>0</v>
      </c>
      <c r="BD370" s="5">
        <v>3</v>
      </c>
      <c r="BE370" s="5">
        <v>6</v>
      </c>
      <c r="BF370" s="5">
        <v>8</v>
      </c>
      <c r="BG370" s="5">
        <f t="shared" si="107"/>
        <v>17</v>
      </c>
    </row>
    <row r="371" spans="38:61" x14ac:dyDescent="0.4">
      <c r="AL371">
        <v>370</v>
      </c>
      <c r="AM371" s="27" t="s">
        <v>392</v>
      </c>
      <c r="AN371" s="5">
        <v>0</v>
      </c>
      <c r="AO371" s="5">
        <v>0</v>
      </c>
      <c r="AP371" s="5">
        <v>0</v>
      </c>
      <c r="AQ371" s="5">
        <v>2</v>
      </c>
      <c r="AR371" s="5">
        <v>0</v>
      </c>
      <c r="AS371" s="5">
        <v>0</v>
      </c>
      <c r="AT371" s="5">
        <v>0</v>
      </c>
      <c r="AU371" s="5">
        <f t="shared" si="99"/>
        <v>0</v>
      </c>
      <c r="AV371" s="5">
        <f t="shared" si="100"/>
        <v>2</v>
      </c>
      <c r="AW371" s="5">
        <f t="shared" si="101"/>
        <v>2</v>
      </c>
      <c r="AX371" s="5">
        <f t="shared" si="102"/>
        <v>2</v>
      </c>
      <c r="AY371" s="5">
        <f t="shared" si="103"/>
        <v>2</v>
      </c>
      <c r="AZ371" s="5">
        <f t="shared" si="104"/>
        <v>2</v>
      </c>
      <c r="BA371" s="5">
        <f t="shared" si="105"/>
        <v>0</v>
      </c>
      <c r="BB371" s="5">
        <f t="shared" si="106"/>
        <v>0</v>
      </c>
      <c r="BD371">
        <v>3</v>
      </c>
      <c r="BE371">
        <v>6</v>
      </c>
      <c r="BF371">
        <v>9</v>
      </c>
      <c r="BG371">
        <f t="shared" si="107"/>
        <v>18</v>
      </c>
    </row>
    <row r="372" spans="38:61" x14ac:dyDescent="0.4">
      <c r="AL372">
        <v>371</v>
      </c>
      <c r="AM372" s="27" t="s">
        <v>393</v>
      </c>
      <c r="AN372" s="5">
        <v>0</v>
      </c>
      <c r="AO372" s="5">
        <v>0</v>
      </c>
      <c r="AP372" s="5">
        <v>0</v>
      </c>
      <c r="AQ372" s="5">
        <v>0</v>
      </c>
      <c r="AR372" s="5">
        <v>1</v>
      </c>
      <c r="AS372" s="5">
        <v>1</v>
      </c>
      <c r="AT372" s="5">
        <v>0</v>
      </c>
      <c r="AU372" s="5">
        <f t="shared" si="99"/>
        <v>0</v>
      </c>
      <c r="AV372" s="5">
        <f t="shared" si="100"/>
        <v>2</v>
      </c>
      <c r="AW372" s="5">
        <f t="shared" si="101"/>
        <v>2</v>
      </c>
      <c r="AX372" s="5">
        <f t="shared" si="102"/>
        <v>2</v>
      </c>
      <c r="AY372" s="5">
        <f t="shared" si="103"/>
        <v>2</v>
      </c>
      <c r="AZ372" s="5">
        <f t="shared" si="104"/>
        <v>2</v>
      </c>
      <c r="BA372" s="5">
        <f t="shared" si="105"/>
        <v>2</v>
      </c>
      <c r="BB372" s="5">
        <f t="shared" si="106"/>
        <v>1</v>
      </c>
      <c r="BD372">
        <v>3</v>
      </c>
      <c r="BE372">
        <v>7</v>
      </c>
      <c r="BF372">
        <v>0</v>
      </c>
      <c r="BG372">
        <f t="shared" si="107"/>
        <v>10</v>
      </c>
      <c r="BH372" s="5"/>
      <c r="BI372" s="5"/>
    </row>
    <row r="373" spans="38:61" x14ac:dyDescent="0.4">
      <c r="AL373">
        <v>372</v>
      </c>
      <c r="AM373" s="27" t="s">
        <v>394</v>
      </c>
      <c r="AN373" s="5">
        <v>1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f t="shared" si="99"/>
        <v>0</v>
      </c>
      <c r="AV373" s="5">
        <f t="shared" si="100"/>
        <v>1</v>
      </c>
      <c r="AW373" s="5">
        <f t="shared" si="101"/>
        <v>1</v>
      </c>
      <c r="AX373" s="5">
        <f t="shared" si="102"/>
        <v>0</v>
      </c>
      <c r="AY373" s="5">
        <f t="shared" si="103"/>
        <v>0</v>
      </c>
      <c r="AZ373" s="5">
        <f t="shared" si="104"/>
        <v>0</v>
      </c>
      <c r="BA373" s="5">
        <f t="shared" si="105"/>
        <v>0</v>
      </c>
      <c r="BB373" s="5">
        <f t="shared" si="106"/>
        <v>0</v>
      </c>
      <c r="BD373">
        <v>3</v>
      </c>
      <c r="BE373">
        <v>7</v>
      </c>
      <c r="BF373">
        <v>1</v>
      </c>
      <c r="BG373">
        <f t="shared" si="107"/>
        <v>11</v>
      </c>
    </row>
    <row r="374" spans="38:61" x14ac:dyDescent="0.4">
      <c r="AL374">
        <v>373</v>
      </c>
      <c r="AM374" s="27" t="s">
        <v>395</v>
      </c>
      <c r="AN374" s="5">
        <v>1</v>
      </c>
      <c r="AO374" s="5">
        <v>0</v>
      </c>
      <c r="AP374" s="5">
        <v>1</v>
      </c>
      <c r="AQ374" s="5">
        <v>0</v>
      </c>
      <c r="AR374" s="5">
        <v>2</v>
      </c>
      <c r="AS374" s="5">
        <v>1</v>
      </c>
      <c r="AT374" s="5">
        <v>0</v>
      </c>
      <c r="AU374" s="5">
        <f t="shared" si="99"/>
        <v>0</v>
      </c>
      <c r="AV374" s="5">
        <f t="shared" si="100"/>
        <v>5</v>
      </c>
      <c r="AW374" s="5">
        <f t="shared" si="101"/>
        <v>5</v>
      </c>
      <c r="AX374" s="5">
        <f t="shared" si="102"/>
        <v>4</v>
      </c>
      <c r="AY374" s="5">
        <f t="shared" si="103"/>
        <v>4</v>
      </c>
      <c r="AZ374" s="5">
        <f t="shared" si="104"/>
        <v>3</v>
      </c>
      <c r="BA374" s="5">
        <f t="shared" si="105"/>
        <v>3</v>
      </c>
      <c r="BB374" s="5">
        <f t="shared" si="106"/>
        <v>1</v>
      </c>
      <c r="BD374">
        <v>3</v>
      </c>
      <c r="BE374">
        <v>7</v>
      </c>
      <c r="BF374">
        <v>2</v>
      </c>
      <c r="BG374">
        <f t="shared" si="107"/>
        <v>12</v>
      </c>
    </row>
    <row r="375" spans="38:61" x14ac:dyDescent="0.4">
      <c r="AL375">
        <v>374</v>
      </c>
      <c r="AM375" s="27" t="s">
        <v>396</v>
      </c>
      <c r="AN375" s="5"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1</v>
      </c>
      <c r="AT375" s="5">
        <v>0</v>
      </c>
      <c r="AU375" s="5">
        <f t="shared" si="99"/>
        <v>0</v>
      </c>
      <c r="AV375" s="5">
        <f t="shared" si="100"/>
        <v>2</v>
      </c>
      <c r="AW375" s="5">
        <f t="shared" si="101"/>
        <v>2</v>
      </c>
      <c r="AX375" s="5">
        <f t="shared" si="102"/>
        <v>2</v>
      </c>
      <c r="AY375" s="5">
        <f t="shared" si="103"/>
        <v>1</v>
      </c>
      <c r="AZ375" s="5">
        <f t="shared" si="104"/>
        <v>1</v>
      </c>
      <c r="BA375" s="5">
        <f t="shared" si="105"/>
        <v>1</v>
      </c>
      <c r="BB375" s="5">
        <f t="shared" si="106"/>
        <v>1</v>
      </c>
      <c r="BD375">
        <v>3</v>
      </c>
      <c r="BE375">
        <v>7</v>
      </c>
      <c r="BF375">
        <v>3</v>
      </c>
      <c r="BG375">
        <f t="shared" si="107"/>
        <v>13</v>
      </c>
    </row>
    <row r="376" spans="38:61" x14ac:dyDescent="0.4">
      <c r="AL376">
        <v>375</v>
      </c>
      <c r="AM376" s="27" t="s">
        <v>397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</v>
      </c>
      <c r="AT376" s="5">
        <v>0</v>
      </c>
      <c r="AU376" s="5">
        <f t="shared" si="99"/>
        <v>0</v>
      </c>
      <c r="AV376" s="5">
        <f t="shared" si="100"/>
        <v>1</v>
      </c>
      <c r="AW376" s="5">
        <f t="shared" si="101"/>
        <v>1</v>
      </c>
      <c r="AX376" s="5">
        <f t="shared" si="102"/>
        <v>1</v>
      </c>
      <c r="AY376" s="5">
        <f t="shared" si="103"/>
        <v>1</v>
      </c>
      <c r="AZ376" s="5">
        <f t="shared" si="104"/>
        <v>1</v>
      </c>
      <c r="BA376" s="5">
        <f t="shared" si="105"/>
        <v>1</v>
      </c>
      <c r="BB376" s="5">
        <f t="shared" si="106"/>
        <v>1</v>
      </c>
      <c r="BD376">
        <v>3</v>
      </c>
      <c r="BE376">
        <v>7</v>
      </c>
      <c r="BF376">
        <v>4</v>
      </c>
      <c r="BG376">
        <f t="shared" si="107"/>
        <v>14</v>
      </c>
    </row>
    <row r="377" spans="38:61" x14ac:dyDescent="0.4">
      <c r="AL377">
        <v>376</v>
      </c>
      <c r="AM377" s="27" t="s">
        <v>398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1</v>
      </c>
      <c r="AU377" s="5">
        <f t="shared" si="99"/>
        <v>0</v>
      </c>
      <c r="AV377" s="5">
        <f t="shared" si="100"/>
        <v>1</v>
      </c>
      <c r="AW377" s="5">
        <f t="shared" si="101"/>
        <v>0</v>
      </c>
      <c r="AX377" s="5">
        <f t="shared" si="102"/>
        <v>0</v>
      </c>
      <c r="AY377" s="5">
        <f t="shared" si="103"/>
        <v>0</v>
      </c>
      <c r="AZ377" s="5">
        <f t="shared" si="104"/>
        <v>0</v>
      </c>
      <c r="BA377" s="5">
        <f t="shared" si="105"/>
        <v>0</v>
      </c>
      <c r="BB377" s="5">
        <f t="shared" si="106"/>
        <v>0</v>
      </c>
      <c r="BD377">
        <v>3</v>
      </c>
      <c r="BE377">
        <v>7</v>
      </c>
      <c r="BF377">
        <v>5</v>
      </c>
      <c r="BG377">
        <f t="shared" si="107"/>
        <v>15</v>
      </c>
    </row>
    <row r="378" spans="38:61" x14ac:dyDescent="0.4">
      <c r="AL378">
        <v>377</v>
      </c>
      <c r="AM378" s="27" t="s">
        <v>399</v>
      </c>
      <c r="AN378" s="5">
        <v>0</v>
      </c>
      <c r="AO378" s="5">
        <v>0</v>
      </c>
      <c r="AP378" s="5">
        <v>2</v>
      </c>
      <c r="AQ378" s="5">
        <v>0</v>
      </c>
      <c r="AR378" s="5">
        <v>0</v>
      </c>
      <c r="AS378" s="5">
        <v>0</v>
      </c>
      <c r="AT378" s="5">
        <v>0</v>
      </c>
      <c r="AU378" s="5">
        <f t="shared" si="99"/>
        <v>0</v>
      </c>
      <c r="AV378" s="5">
        <f t="shared" si="100"/>
        <v>2</v>
      </c>
      <c r="AW378" s="5">
        <f t="shared" si="101"/>
        <v>2</v>
      </c>
      <c r="AX378" s="5">
        <f t="shared" si="102"/>
        <v>2</v>
      </c>
      <c r="AY378" s="5">
        <f t="shared" si="103"/>
        <v>2</v>
      </c>
      <c r="AZ378" s="5">
        <f t="shared" si="104"/>
        <v>0</v>
      </c>
      <c r="BA378" s="5">
        <f t="shared" si="105"/>
        <v>0</v>
      </c>
      <c r="BB378" s="5">
        <f t="shared" si="106"/>
        <v>0</v>
      </c>
      <c r="BD378">
        <v>3</v>
      </c>
      <c r="BE378">
        <v>7</v>
      </c>
      <c r="BF378">
        <v>6</v>
      </c>
      <c r="BG378">
        <f t="shared" si="107"/>
        <v>16</v>
      </c>
    </row>
    <row r="379" spans="38:61" x14ac:dyDescent="0.4">
      <c r="AL379">
        <v>378</v>
      </c>
      <c r="AM379" s="27" t="s">
        <v>400</v>
      </c>
      <c r="AN379" s="5">
        <v>0</v>
      </c>
      <c r="AO379" s="5">
        <v>1</v>
      </c>
      <c r="AP379" s="5">
        <v>1</v>
      </c>
      <c r="AQ379" s="5">
        <v>0</v>
      </c>
      <c r="AR379" s="5">
        <v>1</v>
      </c>
      <c r="AS379" s="5">
        <v>1</v>
      </c>
      <c r="AT379" s="5">
        <v>1</v>
      </c>
      <c r="AU379" s="5">
        <f t="shared" si="99"/>
        <v>0</v>
      </c>
      <c r="AV379" s="5">
        <f t="shared" si="100"/>
        <v>5</v>
      </c>
      <c r="AW379" s="5">
        <f t="shared" si="101"/>
        <v>4</v>
      </c>
      <c r="AX379" s="5">
        <f t="shared" si="102"/>
        <v>4</v>
      </c>
      <c r="AY379" s="5">
        <f t="shared" si="103"/>
        <v>3</v>
      </c>
      <c r="AZ379" s="5">
        <f t="shared" si="104"/>
        <v>2</v>
      </c>
      <c r="BA379" s="5">
        <f t="shared" si="105"/>
        <v>2</v>
      </c>
      <c r="BB379" s="5">
        <f t="shared" si="106"/>
        <v>1</v>
      </c>
      <c r="BD379">
        <v>3</v>
      </c>
      <c r="BE379">
        <v>7</v>
      </c>
      <c r="BF379">
        <v>7</v>
      </c>
      <c r="BG379">
        <f t="shared" si="107"/>
        <v>17</v>
      </c>
    </row>
    <row r="380" spans="38:61" x14ac:dyDescent="0.4">
      <c r="AL380">
        <v>379</v>
      </c>
      <c r="AM380" s="27" t="s">
        <v>401</v>
      </c>
      <c r="AN380" s="5">
        <v>0</v>
      </c>
      <c r="AO380" s="5">
        <v>1</v>
      </c>
      <c r="AP380" s="5">
        <v>1</v>
      </c>
      <c r="AQ380" s="5">
        <v>1</v>
      </c>
      <c r="AR380" s="5">
        <v>0</v>
      </c>
      <c r="AS380" s="5">
        <v>0</v>
      </c>
      <c r="AT380" s="5">
        <v>0</v>
      </c>
      <c r="AU380" s="5">
        <f t="shared" si="99"/>
        <v>0</v>
      </c>
      <c r="AV380" s="5">
        <f t="shared" si="100"/>
        <v>3</v>
      </c>
      <c r="AW380" s="5">
        <f t="shared" si="101"/>
        <v>3</v>
      </c>
      <c r="AX380" s="5">
        <f t="shared" si="102"/>
        <v>3</v>
      </c>
      <c r="AY380" s="5">
        <f t="shared" si="103"/>
        <v>2</v>
      </c>
      <c r="AZ380" s="5">
        <f t="shared" si="104"/>
        <v>1</v>
      </c>
      <c r="BA380" s="5">
        <f t="shared" si="105"/>
        <v>0</v>
      </c>
      <c r="BB380" s="5">
        <f t="shared" si="106"/>
        <v>0</v>
      </c>
      <c r="BD380">
        <v>3</v>
      </c>
      <c r="BE380">
        <v>7</v>
      </c>
      <c r="BF380">
        <v>8</v>
      </c>
      <c r="BG380">
        <f t="shared" si="107"/>
        <v>18</v>
      </c>
    </row>
    <row r="381" spans="38:61" x14ac:dyDescent="0.4">
      <c r="AL381">
        <v>380</v>
      </c>
      <c r="AM381" s="27" t="s">
        <v>402</v>
      </c>
      <c r="AN381" s="5">
        <v>1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f t="shared" si="99"/>
        <v>0</v>
      </c>
      <c r="AV381" s="5">
        <f t="shared" si="100"/>
        <v>1</v>
      </c>
      <c r="AW381" s="5">
        <f t="shared" si="101"/>
        <v>1</v>
      </c>
      <c r="AX381" s="5">
        <f t="shared" si="102"/>
        <v>0</v>
      </c>
      <c r="AY381" s="5">
        <f t="shared" si="103"/>
        <v>0</v>
      </c>
      <c r="AZ381" s="5">
        <f t="shared" si="104"/>
        <v>0</v>
      </c>
      <c r="BA381" s="5">
        <f t="shared" si="105"/>
        <v>0</v>
      </c>
      <c r="BB381" s="5">
        <f t="shared" si="106"/>
        <v>0</v>
      </c>
      <c r="BD381">
        <v>3</v>
      </c>
      <c r="BE381">
        <v>7</v>
      </c>
      <c r="BF381">
        <v>9</v>
      </c>
      <c r="BG381">
        <f t="shared" si="107"/>
        <v>19</v>
      </c>
    </row>
    <row r="382" spans="38:61" x14ac:dyDescent="0.4">
      <c r="AL382">
        <v>381</v>
      </c>
      <c r="AM382" s="27" t="s">
        <v>403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f t="shared" si="99"/>
        <v>0</v>
      </c>
      <c r="AV382" s="5">
        <f t="shared" si="100"/>
        <v>0</v>
      </c>
      <c r="AW382" s="5">
        <f t="shared" si="101"/>
        <v>0</v>
      </c>
      <c r="AX382" s="5">
        <f t="shared" si="102"/>
        <v>0</v>
      </c>
      <c r="AY382" s="5">
        <f t="shared" si="103"/>
        <v>0</v>
      </c>
      <c r="AZ382" s="5">
        <f t="shared" si="104"/>
        <v>0</v>
      </c>
      <c r="BA382" s="5">
        <f t="shared" si="105"/>
        <v>0</v>
      </c>
      <c r="BB382" s="5">
        <f t="shared" si="106"/>
        <v>0</v>
      </c>
      <c r="BD382">
        <v>3</v>
      </c>
      <c r="BE382">
        <v>8</v>
      </c>
      <c r="BF382">
        <v>0</v>
      </c>
      <c r="BG382">
        <f t="shared" si="107"/>
        <v>11</v>
      </c>
    </row>
    <row r="383" spans="38:61" x14ac:dyDescent="0.4">
      <c r="AL383">
        <v>382</v>
      </c>
      <c r="AM383" s="27" t="s">
        <v>404</v>
      </c>
      <c r="AN383" s="5">
        <v>0</v>
      </c>
      <c r="AO383" s="5">
        <v>1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f t="shared" si="99"/>
        <v>0</v>
      </c>
      <c r="AV383" s="5">
        <f t="shared" si="100"/>
        <v>1</v>
      </c>
      <c r="AW383" s="5">
        <f t="shared" si="101"/>
        <v>1</v>
      </c>
      <c r="AX383" s="5">
        <f t="shared" si="102"/>
        <v>1</v>
      </c>
      <c r="AY383" s="5">
        <f t="shared" si="103"/>
        <v>0</v>
      </c>
      <c r="AZ383" s="5">
        <f t="shared" si="104"/>
        <v>0</v>
      </c>
      <c r="BA383" s="5">
        <f t="shared" si="105"/>
        <v>0</v>
      </c>
      <c r="BB383" s="5">
        <f t="shared" si="106"/>
        <v>0</v>
      </c>
      <c r="BD383">
        <v>3</v>
      </c>
      <c r="BE383">
        <v>8</v>
      </c>
      <c r="BF383">
        <v>1</v>
      </c>
      <c r="BG383">
        <f t="shared" si="107"/>
        <v>12</v>
      </c>
    </row>
    <row r="384" spans="38:61" x14ac:dyDescent="0.4">
      <c r="AL384">
        <v>383</v>
      </c>
      <c r="AM384" s="27" t="s">
        <v>405</v>
      </c>
      <c r="AN384" s="5"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f t="shared" si="99"/>
        <v>0</v>
      </c>
      <c r="AV384" s="5">
        <f t="shared" si="100"/>
        <v>1</v>
      </c>
      <c r="AW384" s="5">
        <f t="shared" si="101"/>
        <v>1</v>
      </c>
      <c r="AX384" s="5">
        <f t="shared" si="102"/>
        <v>0</v>
      </c>
      <c r="AY384" s="5">
        <f t="shared" si="103"/>
        <v>0</v>
      </c>
      <c r="AZ384" s="5">
        <f t="shared" si="104"/>
        <v>0</v>
      </c>
      <c r="BA384" s="5">
        <f t="shared" si="105"/>
        <v>0</v>
      </c>
      <c r="BB384" s="5">
        <f t="shared" si="106"/>
        <v>0</v>
      </c>
      <c r="BD384">
        <v>3</v>
      </c>
      <c r="BE384">
        <v>8</v>
      </c>
      <c r="BF384">
        <v>2</v>
      </c>
      <c r="BG384">
        <f t="shared" si="107"/>
        <v>13</v>
      </c>
    </row>
    <row r="385" spans="38:61" x14ac:dyDescent="0.4">
      <c r="AL385">
        <v>384</v>
      </c>
      <c r="AM385" s="27" t="s">
        <v>406</v>
      </c>
      <c r="AN385" s="5">
        <v>0</v>
      </c>
      <c r="AO385" s="5">
        <v>1</v>
      </c>
      <c r="AP385" s="5">
        <v>1</v>
      </c>
      <c r="AQ385" s="5">
        <v>0</v>
      </c>
      <c r="AR385" s="5">
        <v>0</v>
      </c>
      <c r="AS385" s="5">
        <v>0</v>
      </c>
      <c r="AT385" s="5">
        <v>0</v>
      </c>
      <c r="AU385" s="5">
        <f t="shared" si="99"/>
        <v>0</v>
      </c>
      <c r="AV385" s="5">
        <f t="shared" si="100"/>
        <v>2</v>
      </c>
      <c r="AW385" s="5">
        <f t="shared" si="101"/>
        <v>2</v>
      </c>
      <c r="AX385" s="5">
        <f t="shared" si="102"/>
        <v>2</v>
      </c>
      <c r="AY385" s="5">
        <f t="shared" si="103"/>
        <v>1</v>
      </c>
      <c r="AZ385" s="5">
        <f t="shared" si="104"/>
        <v>0</v>
      </c>
      <c r="BA385" s="5">
        <f t="shared" si="105"/>
        <v>0</v>
      </c>
      <c r="BB385" s="5">
        <f t="shared" si="106"/>
        <v>0</v>
      </c>
      <c r="BD385">
        <v>3</v>
      </c>
      <c r="BE385">
        <v>8</v>
      </c>
      <c r="BF385">
        <v>3</v>
      </c>
      <c r="BG385">
        <f t="shared" si="107"/>
        <v>14</v>
      </c>
    </row>
    <row r="386" spans="38:61" x14ac:dyDescent="0.4">
      <c r="AL386">
        <v>385</v>
      </c>
      <c r="AM386" s="27" t="s">
        <v>407</v>
      </c>
      <c r="AN386" s="5">
        <v>1</v>
      </c>
      <c r="AO386" s="5">
        <v>0</v>
      </c>
      <c r="AP386" s="5">
        <v>0</v>
      </c>
      <c r="AQ386" s="5">
        <v>0</v>
      </c>
      <c r="AR386" s="5">
        <v>0</v>
      </c>
      <c r="AS386" s="5">
        <v>1</v>
      </c>
      <c r="AT386" s="5">
        <v>2</v>
      </c>
      <c r="AU386" s="5">
        <f t="shared" si="99"/>
        <v>0</v>
      </c>
      <c r="AV386" s="5">
        <f t="shared" si="100"/>
        <v>4</v>
      </c>
      <c r="AW386" s="5">
        <f t="shared" si="101"/>
        <v>2</v>
      </c>
      <c r="AX386" s="5">
        <f t="shared" si="102"/>
        <v>1</v>
      </c>
      <c r="AY386" s="5">
        <f t="shared" si="103"/>
        <v>1</v>
      </c>
      <c r="AZ386" s="5">
        <f t="shared" si="104"/>
        <v>1</v>
      </c>
      <c r="BA386" s="5">
        <f t="shared" si="105"/>
        <v>1</v>
      </c>
      <c r="BB386" s="5">
        <f t="shared" si="106"/>
        <v>1</v>
      </c>
      <c r="BD386">
        <v>3</v>
      </c>
      <c r="BE386">
        <v>8</v>
      </c>
      <c r="BF386">
        <v>4</v>
      </c>
      <c r="BG386">
        <f t="shared" si="107"/>
        <v>15</v>
      </c>
    </row>
    <row r="387" spans="38:61" x14ac:dyDescent="0.4">
      <c r="AL387">
        <v>386</v>
      </c>
      <c r="AM387" s="27" t="s">
        <v>408</v>
      </c>
      <c r="AN387" s="5">
        <v>0</v>
      </c>
      <c r="AO387" s="5">
        <v>0</v>
      </c>
      <c r="AP387" s="5">
        <v>0</v>
      </c>
      <c r="AQ387" s="5">
        <v>1</v>
      </c>
      <c r="AR387" s="5">
        <v>0</v>
      </c>
      <c r="AS387" s="5">
        <v>0</v>
      </c>
      <c r="AT387" s="5">
        <v>0</v>
      </c>
      <c r="AU387" s="5">
        <f t="shared" ref="AU387:AU450" si="108">COUNTIFS($D$2:$D$259,AM387)</f>
        <v>0</v>
      </c>
      <c r="AV387" s="5">
        <f t="shared" ref="AV387:AV450" si="109">SUM(AN387:AT387)</f>
        <v>1</v>
      </c>
      <c r="AW387" s="5">
        <f t="shared" ref="AW387:AW450" si="110">SUM(AN387:AS387)</f>
        <v>1</v>
      </c>
      <c r="AX387" s="5">
        <f t="shared" ref="AX387:AX450" si="111">SUM(AO387:AS387)</f>
        <v>1</v>
      </c>
      <c r="AY387" s="5">
        <f t="shared" ref="AY387:AY450" si="112">SUM(AP387:AS387)</f>
        <v>1</v>
      </c>
      <c r="AZ387" s="5">
        <f t="shared" ref="AZ387:AZ450" si="113">SUM(AQ387:AS387)</f>
        <v>1</v>
      </c>
      <c r="BA387" s="5">
        <f t="shared" ref="BA387:BA450" si="114">SUM(AR387:AS387)</f>
        <v>0</v>
      </c>
      <c r="BB387" s="5">
        <f t="shared" ref="BB387:BB450" si="115">SUM(AS387)</f>
        <v>0</v>
      </c>
      <c r="BD387">
        <v>3</v>
      </c>
      <c r="BE387">
        <v>8</v>
      </c>
      <c r="BF387">
        <v>5</v>
      </c>
      <c r="BG387">
        <f t="shared" si="107"/>
        <v>16</v>
      </c>
    </row>
    <row r="388" spans="38:61" x14ac:dyDescent="0.4">
      <c r="AL388">
        <v>387</v>
      </c>
      <c r="AM388" s="27" t="s">
        <v>409</v>
      </c>
      <c r="AN388" s="5">
        <v>0</v>
      </c>
      <c r="AO388" s="5">
        <v>0</v>
      </c>
      <c r="AP388" s="5">
        <v>1</v>
      </c>
      <c r="AQ388" s="5">
        <v>0</v>
      </c>
      <c r="AR388" s="5">
        <v>1</v>
      </c>
      <c r="AS388" s="5">
        <v>0</v>
      </c>
      <c r="AT388" s="5">
        <v>0</v>
      </c>
      <c r="AU388" s="5">
        <f t="shared" si="108"/>
        <v>0</v>
      </c>
      <c r="AV388" s="5">
        <f t="shared" si="109"/>
        <v>2</v>
      </c>
      <c r="AW388" s="5">
        <f t="shared" si="110"/>
        <v>2</v>
      </c>
      <c r="AX388" s="5">
        <f t="shared" si="111"/>
        <v>2</v>
      </c>
      <c r="AY388" s="5">
        <f t="shared" si="112"/>
        <v>2</v>
      </c>
      <c r="AZ388" s="5">
        <f t="shared" si="113"/>
        <v>1</v>
      </c>
      <c r="BA388" s="5">
        <f t="shared" si="114"/>
        <v>1</v>
      </c>
      <c r="BB388" s="5">
        <f t="shared" si="115"/>
        <v>0</v>
      </c>
      <c r="BD388">
        <v>3</v>
      </c>
      <c r="BE388">
        <v>8</v>
      </c>
      <c r="BF388">
        <v>6</v>
      </c>
      <c r="BG388">
        <f t="shared" si="107"/>
        <v>17</v>
      </c>
    </row>
    <row r="389" spans="38:61" x14ac:dyDescent="0.4">
      <c r="AL389">
        <v>388</v>
      </c>
      <c r="AM389" s="27" t="s">
        <v>410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0</v>
      </c>
      <c r="AT389" s="5">
        <v>1</v>
      </c>
      <c r="AU389" s="5">
        <f t="shared" si="108"/>
        <v>0</v>
      </c>
      <c r="AV389" s="5">
        <f t="shared" si="109"/>
        <v>2</v>
      </c>
      <c r="AW389" s="5">
        <f t="shared" si="110"/>
        <v>1</v>
      </c>
      <c r="AX389" s="5">
        <f t="shared" si="111"/>
        <v>1</v>
      </c>
      <c r="AY389" s="5">
        <f t="shared" si="112"/>
        <v>1</v>
      </c>
      <c r="AZ389" s="5">
        <f t="shared" si="113"/>
        <v>1</v>
      </c>
      <c r="BA389" s="5">
        <f t="shared" si="114"/>
        <v>1</v>
      </c>
      <c r="BB389" s="5">
        <f t="shared" si="115"/>
        <v>0</v>
      </c>
      <c r="BD389">
        <v>3</v>
      </c>
      <c r="BE389">
        <v>8</v>
      </c>
      <c r="BF389">
        <v>7</v>
      </c>
      <c r="BG389">
        <f t="shared" si="107"/>
        <v>18</v>
      </c>
    </row>
    <row r="390" spans="38:61" x14ac:dyDescent="0.4">
      <c r="AL390">
        <v>389</v>
      </c>
      <c r="AM390" s="27" t="s">
        <v>411</v>
      </c>
      <c r="AN390" s="5">
        <v>0</v>
      </c>
      <c r="AO390" s="5">
        <v>0</v>
      </c>
      <c r="AP390" s="5">
        <v>0</v>
      </c>
      <c r="AQ390" s="5">
        <v>1</v>
      </c>
      <c r="AR390" s="5">
        <v>0</v>
      </c>
      <c r="AS390" s="5">
        <v>0</v>
      </c>
      <c r="AT390" s="5">
        <v>1</v>
      </c>
      <c r="AU390" s="5">
        <f t="shared" si="108"/>
        <v>0</v>
      </c>
      <c r="AV390" s="5">
        <f t="shared" si="109"/>
        <v>2</v>
      </c>
      <c r="AW390" s="5">
        <f t="shared" si="110"/>
        <v>1</v>
      </c>
      <c r="AX390" s="5">
        <f t="shared" si="111"/>
        <v>1</v>
      </c>
      <c r="AY390" s="5">
        <f t="shared" si="112"/>
        <v>1</v>
      </c>
      <c r="AZ390" s="5">
        <f t="shared" si="113"/>
        <v>1</v>
      </c>
      <c r="BA390" s="5">
        <f t="shared" si="114"/>
        <v>0</v>
      </c>
      <c r="BB390" s="5">
        <f t="shared" si="115"/>
        <v>0</v>
      </c>
      <c r="BD390">
        <v>3</v>
      </c>
      <c r="BE390">
        <v>8</v>
      </c>
      <c r="BF390">
        <v>8</v>
      </c>
      <c r="BG390">
        <f t="shared" ref="BG390:BG453" si="116">SUM(BD390:BF390)</f>
        <v>19</v>
      </c>
    </row>
    <row r="391" spans="38:61" x14ac:dyDescent="0.4">
      <c r="AL391">
        <v>390</v>
      </c>
      <c r="AM391" s="27" t="s">
        <v>412</v>
      </c>
      <c r="AN391" s="5">
        <v>0</v>
      </c>
      <c r="AO391" s="5">
        <v>0</v>
      </c>
      <c r="AP391" s="5">
        <v>0</v>
      </c>
      <c r="AQ391" s="5">
        <v>1</v>
      </c>
      <c r="AR391" s="5">
        <v>0</v>
      </c>
      <c r="AS391" s="5">
        <v>0</v>
      </c>
      <c r="AT391" s="5">
        <v>0</v>
      </c>
      <c r="AU391" s="5">
        <f t="shared" si="108"/>
        <v>0</v>
      </c>
      <c r="AV391" s="5">
        <f t="shared" si="109"/>
        <v>1</v>
      </c>
      <c r="AW391" s="5">
        <f t="shared" si="110"/>
        <v>1</v>
      </c>
      <c r="AX391" s="5">
        <f t="shared" si="111"/>
        <v>1</v>
      </c>
      <c r="AY391" s="5">
        <f t="shared" si="112"/>
        <v>1</v>
      </c>
      <c r="AZ391" s="5">
        <f t="shared" si="113"/>
        <v>1</v>
      </c>
      <c r="BA391" s="5">
        <f t="shared" si="114"/>
        <v>0</v>
      </c>
      <c r="BB391" s="5">
        <f t="shared" si="115"/>
        <v>0</v>
      </c>
      <c r="BD391">
        <v>3</v>
      </c>
      <c r="BE391">
        <v>8</v>
      </c>
      <c r="BF391">
        <v>9</v>
      </c>
      <c r="BG391">
        <f t="shared" si="116"/>
        <v>20</v>
      </c>
    </row>
    <row r="392" spans="38:61" x14ac:dyDescent="0.4">
      <c r="AL392">
        <v>391</v>
      </c>
      <c r="AM392" s="27" t="s">
        <v>413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1</v>
      </c>
      <c r="AU392" s="5">
        <f t="shared" si="108"/>
        <v>0</v>
      </c>
      <c r="AV392" s="5">
        <f t="shared" si="109"/>
        <v>1</v>
      </c>
      <c r="AW392" s="5">
        <f t="shared" si="110"/>
        <v>0</v>
      </c>
      <c r="AX392" s="5">
        <f t="shared" si="111"/>
        <v>0</v>
      </c>
      <c r="AY392" s="5">
        <f t="shared" si="112"/>
        <v>0</v>
      </c>
      <c r="AZ392" s="5">
        <f t="shared" si="113"/>
        <v>0</v>
      </c>
      <c r="BA392" s="5">
        <f t="shared" si="114"/>
        <v>0</v>
      </c>
      <c r="BB392" s="5">
        <f t="shared" si="115"/>
        <v>0</v>
      </c>
      <c r="BD392">
        <v>3</v>
      </c>
      <c r="BE392">
        <v>9</v>
      </c>
      <c r="BF392">
        <v>0</v>
      </c>
      <c r="BG392">
        <f t="shared" si="116"/>
        <v>12</v>
      </c>
    </row>
    <row r="393" spans="38:61" x14ac:dyDescent="0.4">
      <c r="AL393">
        <v>392</v>
      </c>
      <c r="AM393" s="27" t="s">
        <v>414</v>
      </c>
      <c r="AN393" s="5">
        <v>0</v>
      </c>
      <c r="AO393" s="5">
        <v>1</v>
      </c>
      <c r="AP393" s="5">
        <v>1</v>
      </c>
      <c r="AQ393" s="5">
        <v>0</v>
      </c>
      <c r="AR393" s="5">
        <v>1</v>
      </c>
      <c r="AS393" s="5">
        <v>0</v>
      </c>
      <c r="AT393" s="5">
        <v>1</v>
      </c>
      <c r="AU393" s="5">
        <f t="shared" si="108"/>
        <v>0</v>
      </c>
      <c r="AV393" s="5">
        <f t="shared" si="109"/>
        <v>4</v>
      </c>
      <c r="AW393" s="5">
        <f t="shared" si="110"/>
        <v>3</v>
      </c>
      <c r="AX393" s="5">
        <f t="shared" si="111"/>
        <v>3</v>
      </c>
      <c r="AY393" s="5">
        <f t="shared" si="112"/>
        <v>2</v>
      </c>
      <c r="AZ393" s="5">
        <f t="shared" si="113"/>
        <v>1</v>
      </c>
      <c r="BA393" s="5">
        <f t="shared" si="114"/>
        <v>1</v>
      </c>
      <c r="BB393" s="5">
        <f t="shared" si="115"/>
        <v>0</v>
      </c>
      <c r="BD393">
        <v>3</v>
      </c>
      <c r="BE393">
        <v>9</v>
      </c>
      <c r="BF393">
        <v>1</v>
      </c>
      <c r="BG393">
        <f t="shared" si="116"/>
        <v>13</v>
      </c>
    </row>
    <row r="394" spans="38:61" x14ac:dyDescent="0.4">
      <c r="AL394">
        <v>393</v>
      </c>
      <c r="AM394" s="27" t="s">
        <v>415</v>
      </c>
      <c r="AN394" s="5">
        <v>0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f t="shared" si="108"/>
        <v>0</v>
      </c>
      <c r="AV394" s="5">
        <f t="shared" si="109"/>
        <v>1</v>
      </c>
      <c r="AW394" s="5">
        <f t="shared" si="110"/>
        <v>1</v>
      </c>
      <c r="AX394" s="5">
        <f t="shared" si="111"/>
        <v>1</v>
      </c>
      <c r="AY394" s="5">
        <f t="shared" si="112"/>
        <v>0</v>
      </c>
      <c r="AZ394" s="5">
        <f t="shared" si="113"/>
        <v>0</v>
      </c>
      <c r="BA394" s="5">
        <f t="shared" si="114"/>
        <v>0</v>
      </c>
      <c r="BB394" s="5">
        <f t="shared" si="115"/>
        <v>0</v>
      </c>
      <c r="BD394">
        <v>3</v>
      </c>
      <c r="BE394">
        <v>9</v>
      </c>
      <c r="BF394">
        <v>2</v>
      </c>
      <c r="BG394">
        <f t="shared" si="116"/>
        <v>14</v>
      </c>
    </row>
    <row r="395" spans="38:61" x14ac:dyDescent="0.4">
      <c r="AL395">
        <v>394</v>
      </c>
      <c r="AM395" s="27" t="s">
        <v>416</v>
      </c>
      <c r="AN395" s="5">
        <v>1</v>
      </c>
      <c r="AO395" s="5">
        <v>1</v>
      </c>
      <c r="AP395" s="5">
        <v>0</v>
      </c>
      <c r="AQ395" s="5">
        <v>0</v>
      </c>
      <c r="AR395" s="5">
        <v>0</v>
      </c>
      <c r="AS395" s="5">
        <v>0</v>
      </c>
      <c r="AT395" s="5">
        <v>1</v>
      </c>
      <c r="AU395" s="5">
        <f t="shared" si="108"/>
        <v>0</v>
      </c>
      <c r="AV395" s="5">
        <f t="shared" si="109"/>
        <v>3</v>
      </c>
      <c r="AW395" s="5">
        <f t="shared" si="110"/>
        <v>2</v>
      </c>
      <c r="AX395" s="5">
        <f t="shared" si="111"/>
        <v>1</v>
      </c>
      <c r="AY395" s="5">
        <f t="shared" si="112"/>
        <v>0</v>
      </c>
      <c r="AZ395" s="5">
        <f t="shared" si="113"/>
        <v>0</v>
      </c>
      <c r="BA395" s="5">
        <f t="shared" si="114"/>
        <v>0</v>
      </c>
      <c r="BB395" s="5">
        <f t="shared" si="115"/>
        <v>0</v>
      </c>
      <c r="BD395">
        <v>3</v>
      </c>
      <c r="BE395">
        <v>9</v>
      </c>
      <c r="BF395">
        <v>3</v>
      </c>
      <c r="BG395">
        <f t="shared" si="116"/>
        <v>15</v>
      </c>
    </row>
    <row r="396" spans="38:61" x14ac:dyDescent="0.4">
      <c r="AL396">
        <v>395</v>
      </c>
      <c r="AM396" s="27" t="s">
        <v>417</v>
      </c>
      <c r="AN396" s="5">
        <v>0</v>
      </c>
      <c r="AO396" s="5">
        <v>0</v>
      </c>
      <c r="AP396" s="5">
        <v>0</v>
      </c>
      <c r="AQ396" s="5">
        <v>0</v>
      </c>
      <c r="AR396" s="5">
        <v>4</v>
      </c>
      <c r="AS396" s="5">
        <v>0</v>
      </c>
      <c r="AT396" s="5">
        <v>2</v>
      </c>
      <c r="AU396" s="5">
        <f t="shared" si="108"/>
        <v>0</v>
      </c>
      <c r="AV396" s="5">
        <f t="shared" si="109"/>
        <v>6</v>
      </c>
      <c r="AW396" s="5">
        <f t="shared" si="110"/>
        <v>4</v>
      </c>
      <c r="AX396" s="5">
        <f t="shared" si="111"/>
        <v>4</v>
      </c>
      <c r="AY396" s="5">
        <f t="shared" si="112"/>
        <v>4</v>
      </c>
      <c r="AZ396" s="5">
        <f t="shared" si="113"/>
        <v>4</v>
      </c>
      <c r="BA396" s="5">
        <f t="shared" si="114"/>
        <v>4</v>
      </c>
      <c r="BB396" s="5">
        <f t="shared" si="115"/>
        <v>0</v>
      </c>
      <c r="BD396">
        <v>3</v>
      </c>
      <c r="BE396">
        <v>9</v>
      </c>
      <c r="BF396">
        <v>4</v>
      </c>
      <c r="BG396">
        <f t="shared" si="116"/>
        <v>16</v>
      </c>
    </row>
    <row r="397" spans="38:61" x14ac:dyDescent="0.4">
      <c r="AL397">
        <v>396</v>
      </c>
      <c r="AM397" s="27" t="s">
        <v>418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f t="shared" si="108"/>
        <v>0</v>
      </c>
      <c r="AV397" s="5">
        <f t="shared" si="109"/>
        <v>0</v>
      </c>
      <c r="AW397" s="5">
        <f t="shared" si="110"/>
        <v>0</v>
      </c>
      <c r="AX397" s="5">
        <f t="shared" si="111"/>
        <v>0</v>
      </c>
      <c r="AY397" s="5">
        <f t="shared" si="112"/>
        <v>0</v>
      </c>
      <c r="AZ397" s="5">
        <f t="shared" si="113"/>
        <v>0</v>
      </c>
      <c r="BA397" s="5">
        <f t="shared" si="114"/>
        <v>0</v>
      </c>
      <c r="BB397" s="5">
        <f t="shared" si="115"/>
        <v>0</v>
      </c>
      <c r="BD397" s="5">
        <v>3</v>
      </c>
      <c r="BE397" s="5">
        <v>9</v>
      </c>
      <c r="BF397" s="5">
        <v>5</v>
      </c>
      <c r="BG397" s="5">
        <f t="shared" si="116"/>
        <v>17</v>
      </c>
    </row>
    <row r="398" spans="38:61" x14ac:dyDescent="0.4">
      <c r="AL398">
        <v>397</v>
      </c>
      <c r="AM398" s="27" t="s">
        <v>419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f t="shared" si="108"/>
        <v>0</v>
      </c>
      <c r="AV398" s="5">
        <f t="shared" si="109"/>
        <v>0</v>
      </c>
      <c r="AW398" s="5">
        <f t="shared" si="110"/>
        <v>0</v>
      </c>
      <c r="AX398" s="5">
        <f t="shared" si="111"/>
        <v>0</v>
      </c>
      <c r="AY398" s="5">
        <f t="shared" si="112"/>
        <v>0</v>
      </c>
      <c r="AZ398" s="5">
        <f t="shared" si="113"/>
        <v>0</v>
      </c>
      <c r="BA398" s="5">
        <f t="shared" si="114"/>
        <v>0</v>
      </c>
      <c r="BB398" s="5">
        <f t="shared" si="115"/>
        <v>0</v>
      </c>
      <c r="BD398">
        <v>3</v>
      </c>
      <c r="BE398">
        <v>9</v>
      </c>
      <c r="BF398">
        <v>6</v>
      </c>
      <c r="BG398">
        <f t="shared" si="116"/>
        <v>18</v>
      </c>
    </row>
    <row r="399" spans="38:61" x14ac:dyDescent="0.4">
      <c r="AL399">
        <v>398</v>
      </c>
      <c r="AM399" s="27" t="s">
        <v>420</v>
      </c>
      <c r="AN399" s="5">
        <v>0</v>
      </c>
      <c r="AO399" s="5">
        <v>1</v>
      </c>
      <c r="AP399" s="5">
        <v>1</v>
      </c>
      <c r="AQ399" s="5">
        <v>0</v>
      </c>
      <c r="AR399" s="5">
        <v>0</v>
      </c>
      <c r="AS399" s="5">
        <v>0</v>
      </c>
      <c r="AT399" s="5">
        <v>1</v>
      </c>
      <c r="AU399" s="5">
        <f t="shared" si="108"/>
        <v>0</v>
      </c>
      <c r="AV399" s="5">
        <f t="shared" si="109"/>
        <v>3</v>
      </c>
      <c r="AW399" s="5">
        <f t="shared" si="110"/>
        <v>2</v>
      </c>
      <c r="AX399" s="5">
        <f t="shared" si="111"/>
        <v>2</v>
      </c>
      <c r="AY399" s="5">
        <f t="shared" si="112"/>
        <v>1</v>
      </c>
      <c r="AZ399" s="5">
        <f t="shared" si="113"/>
        <v>0</v>
      </c>
      <c r="BA399" s="5">
        <f t="shared" si="114"/>
        <v>0</v>
      </c>
      <c r="BB399" s="5">
        <f t="shared" si="115"/>
        <v>0</v>
      </c>
      <c r="BD399">
        <v>3</v>
      </c>
      <c r="BE399">
        <v>9</v>
      </c>
      <c r="BF399">
        <v>7</v>
      </c>
      <c r="BG399">
        <f t="shared" si="116"/>
        <v>19</v>
      </c>
      <c r="BH399" s="5"/>
      <c r="BI399" s="5"/>
    </row>
    <row r="400" spans="38:61" x14ac:dyDescent="0.4">
      <c r="AL400">
        <v>399</v>
      </c>
      <c r="AM400" s="27" t="s">
        <v>421</v>
      </c>
      <c r="AN400" s="5">
        <v>0</v>
      </c>
      <c r="AO400" s="5">
        <v>0</v>
      </c>
      <c r="AP400" s="5">
        <v>0</v>
      </c>
      <c r="AQ400" s="5">
        <v>3</v>
      </c>
      <c r="AR400" s="5">
        <v>0</v>
      </c>
      <c r="AS400" s="5">
        <v>0</v>
      </c>
      <c r="AT400" s="5">
        <v>0</v>
      </c>
      <c r="AU400" s="5">
        <f t="shared" si="108"/>
        <v>0</v>
      </c>
      <c r="AV400" s="5">
        <f t="shared" si="109"/>
        <v>3</v>
      </c>
      <c r="AW400" s="5">
        <f t="shared" si="110"/>
        <v>3</v>
      </c>
      <c r="AX400" s="5">
        <f t="shared" si="111"/>
        <v>3</v>
      </c>
      <c r="AY400" s="5">
        <f t="shared" si="112"/>
        <v>3</v>
      </c>
      <c r="AZ400" s="5">
        <f t="shared" si="113"/>
        <v>3</v>
      </c>
      <c r="BA400" s="5">
        <f t="shared" si="114"/>
        <v>0</v>
      </c>
      <c r="BB400" s="5">
        <f t="shared" si="115"/>
        <v>0</v>
      </c>
      <c r="BD400">
        <v>3</v>
      </c>
      <c r="BE400">
        <v>9</v>
      </c>
      <c r="BF400">
        <v>8</v>
      </c>
      <c r="BG400">
        <f t="shared" si="116"/>
        <v>20</v>
      </c>
    </row>
    <row r="401" spans="38:59" x14ac:dyDescent="0.4">
      <c r="AL401">
        <v>400</v>
      </c>
      <c r="AM401" s="27" t="s">
        <v>422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f t="shared" si="108"/>
        <v>0</v>
      </c>
      <c r="AV401" s="5">
        <f t="shared" si="109"/>
        <v>1</v>
      </c>
      <c r="AW401" s="5">
        <f t="shared" si="110"/>
        <v>1</v>
      </c>
      <c r="AX401" s="5">
        <f t="shared" si="111"/>
        <v>0</v>
      </c>
      <c r="AY401" s="5">
        <f t="shared" si="112"/>
        <v>0</v>
      </c>
      <c r="AZ401" s="5">
        <f t="shared" si="113"/>
        <v>0</v>
      </c>
      <c r="BA401" s="5">
        <f t="shared" si="114"/>
        <v>0</v>
      </c>
      <c r="BB401" s="5">
        <f t="shared" si="115"/>
        <v>0</v>
      </c>
      <c r="BD401">
        <v>3</v>
      </c>
      <c r="BE401">
        <v>9</v>
      </c>
      <c r="BF401">
        <v>9</v>
      </c>
      <c r="BG401">
        <f t="shared" si="116"/>
        <v>21</v>
      </c>
    </row>
    <row r="402" spans="38:59" x14ac:dyDescent="0.4">
      <c r="AL402">
        <v>401</v>
      </c>
      <c r="AM402" s="27" t="s">
        <v>423</v>
      </c>
      <c r="AN402" s="5">
        <v>0</v>
      </c>
      <c r="AO402" s="5">
        <v>0</v>
      </c>
      <c r="AP402" s="5">
        <v>0</v>
      </c>
      <c r="AQ402" s="5">
        <v>1</v>
      </c>
      <c r="AR402" s="5">
        <v>0</v>
      </c>
      <c r="AS402" s="5">
        <v>1</v>
      </c>
      <c r="AT402" s="5">
        <v>0</v>
      </c>
      <c r="AU402" s="5">
        <f t="shared" si="108"/>
        <v>0</v>
      </c>
      <c r="AV402" s="5">
        <f t="shared" si="109"/>
        <v>2</v>
      </c>
      <c r="AW402" s="5">
        <f t="shared" si="110"/>
        <v>2</v>
      </c>
      <c r="AX402" s="5">
        <f t="shared" si="111"/>
        <v>2</v>
      </c>
      <c r="AY402" s="5">
        <f t="shared" si="112"/>
        <v>2</v>
      </c>
      <c r="AZ402" s="5">
        <f t="shared" si="113"/>
        <v>2</v>
      </c>
      <c r="BA402" s="5">
        <f t="shared" si="114"/>
        <v>1</v>
      </c>
      <c r="BB402" s="5">
        <f t="shared" si="115"/>
        <v>1</v>
      </c>
      <c r="BD402">
        <v>4</v>
      </c>
      <c r="BE402">
        <v>0</v>
      </c>
      <c r="BF402">
        <v>0</v>
      </c>
      <c r="BG402">
        <f t="shared" si="116"/>
        <v>4</v>
      </c>
    </row>
    <row r="403" spans="38:59" x14ac:dyDescent="0.4">
      <c r="AL403">
        <v>402</v>
      </c>
      <c r="AM403" s="27" t="s">
        <v>424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f t="shared" si="108"/>
        <v>0</v>
      </c>
      <c r="AV403" s="5">
        <f t="shared" si="109"/>
        <v>0</v>
      </c>
      <c r="AW403" s="5">
        <f t="shared" si="110"/>
        <v>0</v>
      </c>
      <c r="AX403" s="5">
        <f t="shared" si="111"/>
        <v>0</v>
      </c>
      <c r="AY403" s="5">
        <f t="shared" si="112"/>
        <v>0</v>
      </c>
      <c r="AZ403" s="5">
        <f t="shared" si="113"/>
        <v>0</v>
      </c>
      <c r="BA403" s="5">
        <f t="shared" si="114"/>
        <v>0</v>
      </c>
      <c r="BB403" s="5">
        <f t="shared" si="115"/>
        <v>0</v>
      </c>
      <c r="BD403">
        <v>4</v>
      </c>
      <c r="BE403">
        <v>0</v>
      </c>
      <c r="BF403">
        <v>1</v>
      </c>
      <c r="BG403">
        <f t="shared" si="116"/>
        <v>5</v>
      </c>
    </row>
    <row r="404" spans="38:59" x14ac:dyDescent="0.4">
      <c r="AL404">
        <v>403</v>
      </c>
      <c r="AM404" s="27" t="s">
        <v>425</v>
      </c>
      <c r="AN404" s="5">
        <v>1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f t="shared" si="108"/>
        <v>0</v>
      </c>
      <c r="AV404" s="5">
        <f t="shared" si="109"/>
        <v>1</v>
      </c>
      <c r="AW404" s="5">
        <f t="shared" si="110"/>
        <v>1</v>
      </c>
      <c r="AX404" s="5">
        <f t="shared" si="111"/>
        <v>0</v>
      </c>
      <c r="AY404" s="5">
        <f t="shared" si="112"/>
        <v>0</v>
      </c>
      <c r="AZ404" s="5">
        <f t="shared" si="113"/>
        <v>0</v>
      </c>
      <c r="BA404" s="5">
        <f t="shared" si="114"/>
        <v>0</v>
      </c>
      <c r="BB404" s="5">
        <f t="shared" si="115"/>
        <v>0</v>
      </c>
      <c r="BD404">
        <v>4</v>
      </c>
      <c r="BE404">
        <v>0</v>
      </c>
      <c r="BF404">
        <v>2</v>
      </c>
      <c r="BG404">
        <f t="shared" si="116"/>
        <v>6</v>
      </c>
    </row>
    <row r="405" spans="38:59" x14ac:dyDescent="0.4">
      <c r="AL405">
        <v>404</v>
      </c>
      <c r="AM405" s="27" t="s">
        <v>426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1</v>
      </c>
      <c r="AU405" s="5">
        <f t="shared" si="108"/>
        <v>0</v>
      </c>
      <c r="AV405" s="5">
        <f t="shared" si="109"/>
        <v>1</v>
      </c>
      <c r="AW405" s="5">
        <f t="shared" si="110"/>
        <v>0</v>
      </c>
      <c r="AX405" s="5">
        <f t="shared" si="111"/>
        <v>0</v>
      </c>
      <c r="AY405" s="5">
        <f t="shared" si="112"/>
        <v>0</v>
      </c>
      <c r="AZ405" s="5">
        <f t="shared" si="113"/>
        <v>0</v>
      </c>
      <c r="BA405" s="5">
        <f t="shared" si="114"/>
        <v>0</v>
      </c>
      <c r="BB405" s="5">
        <f t="shared" si="115"/>
        <v>0</v>
      </c>
      <c r="BD405">
        <v>4</v>
      </c>
      <c r="BE405">
        <v>0</v>
      </c>
      <c r="BF405">
        <v>3</v>
      </c>
      <c r="BG405">
        <f t="shared" si="116"/>
        <v>7</v>
      </c>
    </row>
    <row r="406" spans="38:59" x14ac:dyDescent="0.4">
      <c r="AL406">
        <v>405</v>
      </c>
      <c r="AM406" s="27" t="s">
        <v>427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f t="shared" si="108"/>
        <v>0</v>
      </c>
      <c r="AV406" s="5">
        <f t="shared" si="109"/>
        <v>0</v>
      </c>
      <c r="AW406" s="5">
        <f t="shared" si="110"/>
        <v>0</v>
      </c>
      <c r="AX406" s="5">
        <f t="shared" si="111"/>
        <v>0</v>
      </c>
      <c r="AY406" s="5">
        <f t="shared" si="112"/>
        <v>0</v>
      </c>
      <c r="AZ406" s="5">
        <f t="shared" si="113"/>
        <v>0</v>
      </c>
      <c r="BA406" s="5">
        <f t="shared" si="114"/>
        <v>0</v>
      </c>
      <c r="BB406" s="5">
        <f t="shared" si="115"/>
        <v>0</v>
      </c>
      <c r="BD406">
        <v>4</v>
      </c>
      <c r="BE406">
        <v>0</v>
      </c>
      <c r="BF406">
        <v>4</v>
      </c>
      <c r="BG406">
        <f t="shared" si="116"/>
        <v>8</v>
      </c>
    </row>
    <row r="407" spans="38:59" x14ac:dyDescent="0.4">
      <c r="AL407">
        <v>406</v>
      </c>
      <c r="AM407" s="27" t="s">
        <v>428</v>
      </c>
      <c r="AN407" s="5">
        <v>1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1</v>
      </c>
      <c r="AU407" s="5">
        <f t="shared" si="108"/>
        <v>0</v>
      </c>
      <c r="AV407" s="5">
        <f t="shared" si="109"/>
        <v>2</v>
      </c>
      <c r="AW407" s="5">
        <f t="shared" si="110"/>
        <v>1</v>
      </c>
      <c r="AX407" s="5">
        <f t="shared" si="111"/>
        <v>0</v>
      </c>
      <c r="AY407" s="5">
        <f t="shared" si="112"/>
        <v>0</v>
      </c>
      <c r="AZ407" s="5">
        <f t="shared" si="113"/>
        <v>0</v>
      </c>
      <c r="BA407" s="5">
        <f t="shared" si="114"/>
        <v>0</v>
      </c>
      <c r="BB407" s="5">
        <f t="shared" si="115"/>
        <v>0</v>
      </c>
      <c r="BD407">
        <v>4</v>
      </c>
      <c r="BE407">
        <v>0</v>
      </c>
      <c r="BF407">
        <v>5</v>
      </c>
      <c r="BG407">
        <f t="shared" si="116"/>
        <v>9</v>
      </c>
    </row>
    <row r="408" spans="38:59" x14ac:dyDescent="0.4">
      <c r="AL408">
        <v>407</v>
      </c>
      <c r="AM408" s="27" t="s">
        <v>429</v>
      </c>
      <c r="AN408" s="5">
        <v>0</v>
      </c>
      <c r="AO408" s="5">
        <v>0</v>
      </c>
      <c r="AP408" s="5">
        <v>1</v>
      </c>
      <c r="AQ408" s="5">
        <v>0</v>
      </c>
      <c r="AR408" s="5">
        <v>0</v>
      </c>
      <c r="AS408" s="5">
        <v>0</v>
      </c>
      <c r="AT408" s="5">
        <v>0</v>
      </c>
      <c r="AU408" s="5">
        <f t="shared" si="108"/>
        <v>0</v>
      </c>
      <c r="AV408" s="5">
        <f t="shared" si="109"/>
        <v>1</v>
      </c>
      <c r="AW408" s="5">
        <f t="shared" si="110"/>
        <v>1</v>
      </c>
      <c r="AX408" s="5">
        <f t="shared" si="111"/>
        <v>1</v>
      </c>
      <c r="AY408" s="5">
        <f t="shared" si="112"/>
        <v>1</v>
      </c>
      <c r="AZ408" s="5">
        <f t="shared" si="113"/>
        <v>0</v>
      </c>
      <c r="BA408" s="5">
        <f t="shared" si="114"/>
        <v>0</v>
      </c>
      <c r="BB408" s="5">
        <f t="shared" si="115"/>
        <v>0</v>
      </c>
      <c r="BD408">
        <v>4</v>
      </c>
      <c r="BE408">
        <v>0</v>
      </c>
      <c r="BF408">
        <v>6</v>
      </c>
      <c r="BG408">
        <f t="shared" si="116"/>
        <v>10</v>
      </c>
    </row>
    <row r="409" spans="38:59" x14ac:dyDescent="0.4">
      <c r="AL409">
        <v>408</v>
      </c>
      <c r="AM409" s="27" t="s">
        <v>430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f t="shared" si="108"/>
        <v>0</v>
      </c>
      <c r="AV409" s="5">
        <f t="shared" si="109"/>
        <v>0</v>
      </c>
      <c r="AW409" s="5">
        <f t="shared" si="110"/>
        <v>0</v>
      </c>
      <c r="AX409" s="5">
        <f t="shared" si="111"/>
        <v>0</v>
      </c>
      <c r="AY409" s="5">
        <f t="shared" si="112"/>
        <v>0</v>
      </c>
      <c r="AZ409" s="5">
        <f t="shared" si="113"/>
        <v>0</v>
      </c>
      <c r="BA409" s="5">
        <f t="shared" si="114"/>
        <v>0</v>
      </c>
      <c r="BB409" s="5">
        <f t="shared" si="115"/>
        <v>0</v>
      </c>
      <c r="BD409">
        <v>4</v>
      </c>
      <c r="BE409">
        <v>0</v>
      </c>
      <c r="BF409">
        <v>7</v>
      </c>
      <c r="BG409">
        <f t="shared" si="116"/>
        <v>11</v>
      </c>
    </row>
    <row r="410" spans="38:59" x14ac:dyDescent="0.4">
      <c r="AL410">
        <v>409</v>
      </c>
      <c r="AM410" s="27" t="s">
        <v>431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0</v>
      </c>
      <c r="AT410" s="5">
        <v>1</v>
      </c>
      <c r="AU410" s="5">
        <f t="shared" si="108"/>
        <v>0</v>
      </c>
      <c r="AV410" s="5">
        <f t="shared" si="109"/>
        <v>2</v>
      </c>
      <c r="AW410" s="5">
        <f t="shared" si="110"/>
        <v>1</v>
      </c>
      <c r="AX410" s="5">
        <f t="shared" si="111"/>
        <v>1</v>
      </c>
      <c r="AY410" s="5">
        <f t="shared" si="112"/>
        <v>1</v>
      </c>
      <c r="AZ410" s="5">
        <f t="shared" si="113"/>
        <v>1</v>
      </c>
      <c r="BA410" s="5">
        <f t="shared" si="114"/>
        <v>1</v>
      </c>
      <c r="BB410" s="5">
        <f t="shared" si="115"/>
        <v>0</v>
      </c>
      <c r="BD410">
        <v>4</v>
      </c>
      <c r="BE410">
        <v>0</v>
      </c>
      <c r="BF410">
        <v>8</v>
      </c>
      <c r="BG410">
        <f t="shared" si="116"/>
        <v>12</v>
      </c>
    </row>
    <row r="411" spans="38:59" x14ac:dyDescent="0.4">
      <c r="AL411">
        <v>410</v>
      </c>
      <c r="AM411" s="27" t="s">
        <v>432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>
        <v>0</v>
      </c>
      <c r="AU411" s="5">
        <f t="shared" si="108"/>
        <v>0</v>
      </c>
      <c r="AV411" s="5">
        <f t="shared" si="109"/>
        <v>1</v>
      </c>
      <c r="AW411" s="5">
        <f t="shared" si="110"/>
        <v>1</v>
      </c>
      <c r="AX411" s="5">
        <f t="shared" si="111"/>
        <v>1</v>
      </c>
      <c r="AY411" s="5">
        <f t="shared" si="112"/>
        <v>1</v>
      </c>
      <c r="AZ411" s="5">
        <f t="shared" si="113"/>
        <v>0</v>
      </c>
      <c r="BA411" s="5">
        <f t="shared" si="114"/>
        <v>0</v>
      </c>
      <c r="BB411" s="5">
        <f t="shared" si="115"/>
        <v>0</v>
      </c>
      <c r="BD411">
        <v>4</v>
      </c>
      <c r="BE411">
        <v>0</v>
      </c>
      <c r="BF411">
        <v>9</v>
      </c>
      <c r="BG411">
        <f t="shared" si="116"/>
        <v>13</v>
      </c>
    </row>
    <row r="412" spans="38:59" x14ac:dyDescent="0.4">
      <c r="AL412">
        <v>411</v>
      </c>
      <c r="AM412" s="27" t="s">
        <v>433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1</v>
      </c>
      <c r="AU412" s="5">
        <f t="shared" si="108"/>
        <v>0</v>
      </c>
      <c r="AV412" s="5">
        <f t="shared" si="109"/>
        <v>1</v>
      </c>
      <c r="AW412" s="5">
        <f t="shared" si="110"/>
        <v>0</v>
      </c>
      <c r="AX412" s="5">
        <f t="shared" si="111"/>
        <v>0</v>
      </c>
      <c r="AY412" s="5">
        <f t="shared" si="112"/>
        <v>0</v>
      </c>
      <c r="AZ412" s="5">
        <f t="shared" si="113"/>
        <v>0</v>
      </c>
      <c r="BA412" s="5">
        <f t="shared" si="114"/>
        <v>0</v>
      </c>
      <c r="BB412" s="5">
        <f t="shared" si="115"/>
        <v>0</v>
      </c>
      <c r="BD412">
        <v>4</v>
      </c>
      <c r="BE412">
        <v>1</v>
      </c>
      <c r="BF412">
        <v>0</v>
      </c>
      <c r="BG412">
        <f t="shared" si="116"/>
        <v>5</v>
      </c>
    </row>
    <row r="413" spans="38:59" x14ac:dyDescent="0.4">
      <c r="AL413">
        <v>412</v>
      </c>
      <c r="AM413" s="27" t="s">
        <v>434</v>
      </c>
      <c r="AN413" s="5">
        <v>1</v>
      </c>
      <c r="AO413" s="5">
        <v>0</v>
      </c>
      <c r="AP413" s="5">
        <v>0</v>
      </c>
      <c r="AQ413" s="5">
        <v>0</v>
      </c>
      <c r="AR413" s="5">
        <v>1</v>
      </c>
      <c r="AS413" s="5">
        <v>0</v>
      </c>
      <c r="AT413" s="5">
        <v>1</v>
      </c>
      <c r="AU413" s="5">
        <f t="shared" si="108"/>
        <v>0</v>
      </c>
      <c r="AV413" s="5">
        <f t="shared" si="109"/>
        <v>3</v>
      </c>
      <c r="AW413" s="5">
        <f t="shared" si="110"/>
        <v>2</v>
      </c>
      <c r="AX413" s="5">
        <f t="shared" si="111"/>
        <v>1</v>
      </c>
      <c r="AY413" s="5">
        <f t="shared" si="112"/>
        <v>1</v>
      </c>
      <c r="AZ413" s="5">
        <f t="shared" si="113"/>
        <v>1</v>
      </c>
      <c r="BA413" s="5">
        <f t="shared" si="114"/>
        <v>1</v>
      </c>
      <c r="BB413" s="5">
        <f t="shared" si="115"/>
        <v>0</v>
      </c>
      <c r="BD413">
        <v>4</v>
      </c>
      <c r="BE413">
        <v>1</v>
      </c>
      <c r="BF413">
        <v>1</v>
      </c>
      <c r="BG413">
        <f t="shared" si="116"/>
        <v>6</v>
      </c>
    </row>
    <row r="414" spans="38:59" x14ac:dyDescent="0.4">
      <c r="AL414">
        <v>413</v>
      </c>
      <c r="AM414" s="27" t="s">
        <v>435</v>
      </c>
      <c r="AN414" s="5">
        <v>0</v>
      </c>
      <c r="AO414" s="5">
        <v>0</v>
      </c>
      <c r="AP414" s="5">
        <v>0</v>
      </c>
      <c r="AQ414" s="5">
        <v>1</v>
      </c>
      <c r="AR414" s="5">
        <v>0</v>
      </c>
      <c r="AS414" s="5">
        <v>0</v>
      </c>
      <c r="AT414" s="5">
        <v>0</v>
      </c>
      <c r="AU414" s="5">
        <f t="shared" si="108"/>
        <v>0</v>
      </c>
      <c r="AV414" s="5">
        <f t="shared" si="109"/>
        <v>1</v>
      </c>
      <c r="AW414" s="5">
        <f t="shared" si="110"/>
        <v>1</v>
      </c>
      <c r="AX414" s="5">
        <f t="shared" si="111"/>
        <v>1</v>
      </c>
      <c r="AY414" s="5">
        <f t="shared" si="112"/>
        <v>1</v>
      </c>
      <c r="AZ414" s="5">
        <f t="shared" si="113"/>
        <v>1</v>
      </c>
      <c r="BA414" s="5">
        <f t="shared" si="114"/>
        <v>0</v>
      </c>
      <c r="BB414" s="5">
        <f t="shared" si="115"/>
        <v>0</v>
      </c>
      <c r="BD414">
        <v>4</v>
      </c>
      <c r="BE414">
        <v>1</v>
      </c>
      <c r="BF414">
        <v>2</v>
      </c>
      <c r="BG414">
        <f t="shared" si="116"/>
        <v>7</v>
      </c>
    </row>
    <row r="415" spans="38:59" x14ac:dyDescent="0.4">
      <c r="AL415">
        <v>414</v>
      </c>
      <c r="AM415" s="27" t="s">
        <v>436</v>
      </c>
      <c r="AN415" s="5">
        <v>2</v>
      </c>
      <c r="AO415" s="5">
        <v>1</v>
      </c>
      <c r="AP415" s="5">
        <v>0</v>
      </c>
      <c r="AQ415" s="5">
        <v>1</v>
      </c>
      <c r="AR415" s="5">
        <v>0</v>
      </c>
      <c r="AS415" s="5">
        <v>0</v>
      </c>
      <c r="AT415" s="5">
        <v>1</v>
      </c>
      <c r="AU415" s="5">
        <f t="shared" si="108"/>
        <v>0</v>
      </c>
      <c r="AV415" s="5">
        <f t="shared" si="109"/>
        <v>5</v>
      </c>
      <c r="AW415" s="5">
        <f t="shared" si="110"/>
        <v>4</v>
      </c>
      <c r="AX415" s="5">
        <f t="shared" si="111"/>
        <v>2</v>
      </c>
      <c r="AY415" s="5">
        <f t="shared" si="112"/>
        <v>1</v>
      </c>
      <c r="AZ415" s="5">
        <f t="shared" si="113"/>
        <v>1</v>
      </c>
      <c r="BA415" s="5">
        <f t="shared" si="114"/>
        <v>0</v>
      </c>
      <c r="BB415" s="5">
        <f t="shared" si="115"/>
        <v>0</v>
      </c>
      <c r="BD415">
        <v>4</v>
      </c>
      <c r="BE415">
        <v>1</v>
      </c>
      <c r="BF415">
        <v>3</v>
      </c>
      <c r="BG415">
        <f t="shared" si="116"/>
        <v>8</v>
      </c>
    </row>
    <row r="416" spans="38:59" x14ac:dyDescent="0.4">
      <c r="AL416">
        <v>415</v>
      </c>
      <c r="AM416" s="27" t="s">
        <v>437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>
        <v>0</v>
      </c>
      <c r="AU416" s="5">
        <f t="shared" si="108"/>
        <v>0</v>
      </c>
      <c r="AV416" s="5">
        <f t="shared" si="109"/>
        <v>2</v>
      </c>
      <c r="AW416" s="5">
        <f t="shared" si="110"/>
        <v>2</v>
      </c>
      <c r="AX416" s="5">
        <f t="shared" si="111"/>
        <v>2</v>
      </c>
      <c r="AY416" s="5">
        <f t="shared" si="112"/>
        <v>2</v>
      </c>
      <c r="AZ416" s="5">
        <f t="shared" si="113"/>
        <v>2</v>
      </c>
      <c r="BA416" s="5">
        <f t="shared" si="114"/>
        <v>2</v>
      </c>
      <c r="BB416" s="5">
        <f t="shared" si="115"/>
        <v>1</v>
      </c>
      <c r="BD416">
        <v>4</v>
      </c>
      <c r="BE416">
        <v>1</v>
      </c>
      <c r="BF416">
        <v>4</v>
      </c>
      <c r="BG416">
        <f t="shared" si="116"/>
        <v>9</v>
      </c>
    </row>
    <row r="417" spans="38:59" x14ac:dyDescent="0.4">
      <c r="AL417">
        <v>416</v>
      </c>
      <c r="AM417" s="27" t="s">
        <v>438</v>
      </c>
      <c r="AN417" s="5">
        <v>1</v>
      </c>
      <c r="AO417" s="5">
        <v>0</v>
      </c>
      <c r="AP417" s="5">
        <v>1</v>
      </c>
      <c r="AQ417" s="5">
        <v>2</v>
      </c>
      <c r="AR417" s="5">
        <v>1</v>
      </c>
      <c r="AS417" s="5">
        <v>0</v>
      </c>
      <c r="AT417" s="5">
        <v>0</v>
      </c>
      <c r="AU417" s="5">
        <f t="shared" si="108"/>
        <v>0</v>
      </c>
      <c r="AV417" s="5">
        <f t="shared" si="109"/>
        <v>5</v>
      </c>
      <c r="AW417" s="5">
        <f t="shared" si="110"/>
        <v>5</v>
      </c>
      <c r="AX417" s="5">
        <f t="shared" si="111"/>
        <v>4</v>
      </c>
      <c r="AY417" s="5">
        <f t="shared" si="112"/>
        <v>4</v>
      </c>
      <c r="AZ417" s="5">
        <f t="shared" si="113"/>
        <v>3</v>
      </c>
      <c r="BA417" s="5">
        <f t="shared" si="114"/>
        <v>1</v>
      </c>
      <c r="BB417" s="5">
        <f t="shared" si="115"/>
        <v>0</v>
      </c>
      <c r="BD417">
        <v>4</v>
      </c>
      <c r="BE417">
        <v>1</v>
      </c>
      <c r="BF417">
        <v>5</v>
      </c>
      <c r="BG417">
        <f t="shared" si="116"/>
        <v>10</v>
      </c>
    </row>
    <row r="418" spans="38:59" x14ac:dyDescent="0.4">
      <c r="AL418">
        <v>417</v>
      </c>
      <c r="AM418" s="27" t="s">
        <v>439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f t="shared" si="108"/>
        <v>0</v>
      </c>
      <c r="AV418" s="5">
        <f t="shared" si="109"/>
        <v>0</v>
      </c>
      <c r="AW418" s="5">
        <f t="shared" si="110"/>
        <v>0</v>
      </c>
      <c r="AX418" s="5">
        <f t="shared" si="111"/>
        <v>0</v>
      </c>
      <c r="AY418" s="5">
        <f t="shared" si="112"/>
        <v>0</v>
      </c>
      <c r="AZ418" s="5">
        <f t="shared" si="113"/>
        <v>0</v>
      </c>
      <c r="BA418" s="5">
        <f t="shared" si="114"/>
        <v>0</v>
      </c>
      <c r="BB418" s="5">
        <f t="shared" si="115"/>
        <v>0</v>
      </c>
      <c r="BD418">
        <v>4</v>
      </c>
      <c r="BE418">
        <v>1</v>
      </c>
      <c r="BF418">
        <v>6</v>
      </c>
      <c r="BG418">
        <f t="shared" si="116"/>
        <v>11</v>
      </c>
    </row>
    <row r="419" spans="38:59" x14ac:dyDescent="0.4">
      <c r="AL419">
        <v>418</v>
      </c>
      <c r="AM419" s="27" t="s">
        <v>440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f t="shared" si="108"/>
        <v>0</v>
      </c>
      <c r="AV419" s="5">
        <f t="shared" si="109"/>
        <v>0</v>
      </c>
      <c r="AW419" s="5">
        <f t="shared" si="110"/>
        <v>0</v>
      </c>
      <c r="AX419" s="5">
        <f t="shared" si="111"/>
        <v>0</v>
      </c>
      <c r="AY419" s="5">
        <f t="shared" si="112"/>
        <v>0</v>
      </c>
      <c r="AZ419" s="5">
        <f t="shared" si="113"/>
        <v>0</v>
      </c>
      <c r="BA419" s="5">
        <f t="shared" si="114"/>
        <v>0</v>
      </c>
      <c r="BB419" s="5">
        <f t="shared" si="115"/>
        <v>0</v>
      </c>
      <c r="BD419">
        <v>4</v>
      </c>
      <c r="BE419">
        <v>1</v>
      </c>
      <c r="BF419">
        <v>7</v>
      </c>
      <c r="BG419">
        <f t="shared" si="116"/>
        <v>12</v>
      </c>
    </row>
    <row r="420" spans="38:59" x14ac:dyDescent="0.4">
      <c r="AL420">
        <v>419</v>
      </c>
      <c r="AM420" s="27" t="s">
        <v>441</v>
      </c>
      <c r="AN420" s="5">
        <v>0</v>
      </c>
      <c r="AO420" s="5">
        <v>0</v>
      </c>
      <c r="AP420" s="5">
        <v>0</v>
      </c>
      <c r="AQ420" s="5">
        <v>1</v>
      </c>
      <c r="AR420" s="5">
        <v>0</v>
      </c>
      <c r="AS420" s="5">
        <v>0</v>
      </c>
      <c r="AT420" s="5">
        <v>2</v>
      </c>
      <c r="AU420" s="5">
        <f t="shared" si="108"/>
        <v>0</v>
      </c>
      <c r="AV420" s="5">
        <f t="shared" si="109"/>
        <v>3</v>
      </c>
      <c r="AW420" s="5">
        <f t="shared" si="110"/>
        <v>1</v>
      </c>
      <c r="AX420" s="5">
        <f t="shared" si="111"/>
        <v>1</v>
      </c>
      <c r="AY420" s="5">
        <f t="shared" si="112"/>
        <v>1</v>
      </c>
      <c r="AZ420" s="5">
        <f t="shared" si="113"/>
        <v>1</v>
      </c>
      <c r="BA420" s="5">
        <f t="shared" si="114"/>
        <v>0</v>
      </c>
      <c r="BB420" s="5">
        <f t="shared" si="115"/>
        <v>0</v>
      </c>
      <c r="BD420">
        <v>4</v>
      </c>
      <c r="BE420">
        <v>1</v>
      </c>
      <c r="BF420">
        <v>8</v>
      </c>
      <c r="BG420">
        <f t="shared" si="116"/>
        <v>13</v>
      </c>
    </row>
    <row r="421" spans="38:59" x14ac:dyDescent="0.4">
      <c r="AL421">
        <v>420</v>
      </c>
      <c r="AM421" s="27" t="s">
        <v>442</v>
      </c>
      <c r="AN421" s="5">
        <v>0</v>
      </c>
      <c r="AO421" s="5">
        <v>0</v>
      </c>
      <c r="AP421" s="5">
        <v>0</v>
      </c>
      <c r="AQ421" s="5">
        <v>1</v>
      </c>
      <c r="AR421" s="5">
        <v>0</v>
      </c>
      <c r="AS421" s="5">
        <v>0</v>
      </c>
      <c r="AT421" s="5">
        <v>0</v>
      </c>
      <c r="AU421" s="5">
        <f t="shared" si="108"/>
        <v>0</v>
      </c>
      <c r="AV421" s="5">
        <f t="shared" si="109"/>
        <v>1</v>
      </c>
      <c r="AW421" s="5">
        <f t="shared" si="110"/>
        <v>1</v>
      </c>
      <c r="AX421" s="5">
        <f t="shared" si="111"/>
        <v>1</v>
      </c>
      <c r="AY421" s="5">
        <f t="shared" si="112"/>
        <v>1</v>
      </c>
      <c r="AZ421" s="5">
        <f t="shared" si="113"/>
        <v>1</v>
      </c>
      <c r="BA421" s="5">
        <f t="shared" si="114"/>
        <v>0</v>
      </c>
      <c r="BB421" s="5">
        <f t="shared" si="115"/>
        <v>0</v>
      </c>
      <c r="BD421">
        <v>4</v>
      </c>
      <c r="BE421">
        <v>1</v>
      </c>
      <c r="BF421">
        <v>9</v>
      </c>
      <c r="BG421">
        <f t="shared" si="116"/>
        <v>14</v>
      </c>
    </row>
    <row r="422" spans="38:59" x14ac:dyDescent="0.4">
      <c r="AL422">
        <v>421</v>
      </c>
      <c r="AM422" s="27" t="s">
        <v>443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1</v>
      </c>
      <c r="AU422" s="5">
        <f t="shared" si="108"/>
        <v>0</v>
      </c>
      <c r="AV422" s="5">
        <f t="shared" si="109"/>
        <v>1</v>
      </c>
      <c r="AW422" s="5">
        <f t="shared" si="110"/>
        <v>0</v>
      </c>
      <c r="AX422" s="5">
        <f t="shared" si="111"/>
        <v>0</v>
      </c>
      <c r="AY422" s="5">
        <f t="shared" si="112"/>
        <v>0</v>
      </c>
      <c r="AZ422" s="5">
        <f t="shared" si="113"/>
        <v>0</v>
      </c>
      <c r="BA422" s="5">
        <f t="shared" si="114"/>
        <v>0</v>
      </c>
      <c r="BB422" s="5">
        <f t="shared" si="115"/>
        <v>0</v>
      </c>
      <c r="BD422">
        <v>4</v>
      </c>
      <c r="BE422">
        <v>2</v>
      </c>
      <c r="BF422">
        <v>0</v>
      </c>
      <c r="BG422">
        <f t="shared" si="116"/>
        <v>6</v>
      </c>
    </row>
    <row r="423" spans="38:59" x14ac:dyDescent="0.4">
      <c r="AL423">
        <v>422</v>
      </c>
      <c r="AM423" s="27" t="s">
        <v>444</v>
      </c>
      <c r="AN423" s="5">
        <v>0</v>
      </c>
      <c r="AO423" s="5">
        <v>0</v>
      </c>
      <c r="AP423" s="5">
        <v>1</v>
      </c>
      <c r="AQ423" s="5">
        <v>0</v>
      </c>
      <c r="AR423" s="5">
        <v>0</v>
      </c>
      <c r="AS423" s="5">
        <v>0</v>
      </c>
      <c r="AT423" s="5">
        <v>0</v>
      </c>
      <c r="AU423" s="5">
        <f t="shared" si="108"/>
        <v>0</v>
      </c>
      <c r="AV423" s="5">
        <f t="shared" si="109"/>
        <v>1</v>
      </c>
      <c r="AW423" s="5">
        <f t="shared" si="110"/>
        <v>1</v>
      </c>
      <c r="AX423" s="5">
        <f t="shared" si="111"/>
        <v>1</v>
      </c>
      <c r="AY423" s="5">
        <f t="shared" si="112"/>
        <v>1</v>
      </c>
      <c r="AZ423" s="5">
        <f t="shared" si="113"/>
        <v>0</v>
      </c>
      <c r="BA423" s="5">
        <f t="shared" si="114"/>
        <v>0</v>
      </c>
      <c r="BB423" s="5">
        <f t="shared" si="115"/>
        <v>0</v>
      </c>
      <c r="BD423">
        <v>4</v>
      </c>
      <c r="BE423">
        <v>2</v>
      </c>
      <c r="BF423">
        <v>1</v>
      </c>
      <c r="BG423">
        <f t="shared" si="116"/>
        <v>7</v>
      </c>
    </row>
    <row r="424" spans="38:59" x14ac:dyDescent="0.4">
      <c r="AL424">
        <v>423</v>
      </c>
      <c r="AM424" s="27" t="s">
        <v>445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1</v>
      </c>
      <c r="AT424" s="5">
        <v>0</v>
      </c>
      <c r="AU424" s="5">
        <f t="shared" si="108"/>
        <v>0</v>
      </c>
      <c r="AV424" s="5">
        <f t="shared" si="109"/>
        <v>1</v>
      </c>
      <c r="AW424" s="5">
        <f t="shared" si="110"/>
        <v>1</v>
      </c>
      <c r="AX424" s="5">
        <f t="shared" si="111"/>
        <v>1</v>
      </c>
      <c r="AY424" s="5">
        <f t="shared" si="112"/>
        <v>1</v>
      </c>
      <c r="AZ424" s="5">
        <f t="shared" si="113"/>
        <v>1</v>
      </c>
      <c r="BA424" s="5">
        <f t="shared" si="114"/>
        <v>1</v>
      </c>
      <c r="BB424" s="5">
        <f t="shared" si="115"/>
        <v>1</v>
      </c>
      <c r="BD424">
        <v>4</v>
      </c>
      <c r="BE424">
        <v>2</v>
      </c>
      <c r="BF424">
        <v>2</v>
      </c>
      <c r="BG424">
        <f t="shared" si="116"/>
        <v>8</v>
      </c>
    </row>
    <row r="425" spans="38:59" x14ac:dyDescent="0.4">
      <c r="AL425">
        <v>424</v>
      </c>
      <c r="AM425" s="27" t="s">
        <v>446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1</v>
      </c>
      <c r="AT425" s="5">
        <v>0</v>
      </c>
      <c r="AU425" s="5">
        <f t="shared" si="108"/>
        <v>0</v>
      </c>
      <c r="AV425" s="5">
        <f t="shared" si="109"/>
        <v>1</v>
      </c>
      <c r="AW425" s="5">
        <f t="shared" si="110"/>
        <v>1</v>
      </c>
      <c r="AX425" s="5">
        <f t="shared" si="111"/>
        <v>1</v>
      </c>
      <c r="AY425" s="5">
        <f t="shared" si="112"/>
        <v>1</v>
      </c>
      <c r="AZ425" s="5">
        <f t="shared" si="113"/>
        <v>1</v>
      </c>
      <c r="BA425" s="5">
        <f t="shared" si="114"/>
        <v>1</v>
      </c>
      <c r="BB425" s="5">
        <f t="shared" si="115"/>
        <v>1</v>
      </c>
      <c r="BD425">
        <v>4</v>
      </c>
      <c r="BE425">
        <v>2</v>
      </c>
      <c r="BF425">
        <v>3</v>
      </c>
      <c r="BG425">
        <f t="shared" si="116"/>
        <v>9</v>
      </c>
    </row>
    <row r="426" spans="38:59" x14ac:dyDescent="0.4">
      <c r="AL426">
        <v>425</v>
      </c>
      <c r="AM426" s="27" t="s">
        <v>447</v>
      </c>
      <c r="AN426" s="5">
        <v>0</v>
      </c>
      <c r="AO426" s="5">
        <v>0</v>
      </c>
      <c r="AP426" s="5">
        <v>1</v>
      </c>
      <c r="AQ426" s="5">
        <v>0</v>
      </c>
      <c r="AR426" s="5">
        <v>1</v>
      </c>
      <c r="AS426" s="5">
        <v>1</v>
      </c>
      <c r="AT426" s="5">
        <v>0</v>
      </c>
      <c r="AU426" s="5">
        <f t="shared" si="108"/>
        <v>0</v>
      </c>
      <c r="AV426" s="5">
        <f t="shared" si="109"/>
        <v>3</v>
      </c>
      <c r="AW426" s="5">
        <f t="shared" si="110"/>
        <v>3</v>
      </c>
      <c r="AX426" s="5">
        <f t="shared" si="111"/>
        <v>3</v>
      </c>
      <c r="AY426" s="5">
        <f t="shared" si="112"/>
        <v>3</v>
      </c>
      <c r="AZ426" s="5">
        <f t="shared" si="113"/>
        <v>2</v>
      </c>
      <c r="BA426" s="5">
        <f t="shared" si="114"/>
        <v>2</v>
      </c>
      <c r="BB426" s="5">
        <f t="shared" si="115"/>
        <v>1</v>
      </c>
      <c r="BD426">
        <v>4</v>
      </c>
      <c r="BE426">
        <v>2</v>
      </c>
      <c r="BF426">
        <v>4</v>
      </c>
      <c r="BG426">
        <f t="shared" si="116"/>
        <v>10</v>
      </c>
    </row>
    <row r="427" spans="38:59" x14ac:dyDescent="0.4">
      <c r="AL427">
        <v>426</v>
      </c>
      <c r="AM427" s="27" t="s">
        <v>448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1</v>
      </c>
      <c r="AU427" s="5">
        <f t="shared" si="108"/>
        <v>0</v>
      </c>
      <c r="AV427" s="5">
        <f t="shared" si="109"/>
        <v>1</v>
      </c>
      <c r="AW427" s="5">
        <f t="shared" si="110"/>
        <v>0</v>
      </c>
      <c r="AX427" s="5">
        <f t="shared" si="111"/>
        <v>0</v>
      </c>
      <c r="AY427" s="5">
        <f t="shared" si="112"/>
        <v>0</v>
      </c>
      <c r="AZ427" s="5">
        <f t="shared" si="113"/>
        <v>0</v>
      </c>
      <c r="BA427" s="5">
        <f t="shared" si="114"/>
        <v>0</v>
      </c>
      <c r="BB427" s="5">
        <f t="shared" si="115"/>
        <v>0</v>
      </c>
      <c r="BD427">
        <v>4</v>
      </c>
      <c r="BE427">
        <v>2</v>
      </c>
      <c r="BF427">
        <v>5</v>
      </c>
      <c r="BG427">
        <f t="shared" si="116"/>
        <v>11</v>
      </c>
    </row>
    <row r="428" spans="38:59" x14ac:dyDescent="0.4">
      <c r="AL428">
        <v>427</v>
      </c>
      <c r="AM428" s="27" t="s">
        <v>449</v>
      </c>
      <c r="AN428" s="5">
        <v>0</v>
      </c>
      <c r="AO428" s="5">
        <v>1</v>
      </c>
      <c r="AP428" s="5">
        <v>0</v>
      </c>
      <c r="AQ428" s="5">
        <v>1</v>
      </c>
      <c r="AR428" s="5">
        <v>0</v>
      </c>
      <c r="AS428" s="5">
        <v>0</v>
      </c>
      <c r="AT428" s="5">
        <v>0</v>
      </c>
      <c r="AU428" s="5">
        <f t="shared" si="108"/>
        <v>0</v>
      </c>
      <c r="AV428" s="5">
        <f t="shared" si="109"/>
        <v>2</v>
      </c>
      <c r="AW428" s="5">
        <f t="shared" si="110"/>
        <v>2</v>
      </c>
      <c r="AX428" s="5">
        <f t="shared" si="111"/>
        <v>2</v>
      </c>
      <c r="AY428" s="5">
        <f t="shared" si="112"/>
        <v>1</v>
      </c>
      <c r="AZ428" s="5">
        <f t="shared" si="113"/>
        <v>1</v>
      </c>
      <c r="BA428" s="5">
        <f t="shared" si="114"/>
        <v>0</v>
      </c>
      <c r="BB428" s="5">
        <f t="shared" si="115"/>
        <v>0</v>
      </c>
      <c r="BD428">
        <v>4</v>
      </c>
      <c r="BE428">
        <v>2</v>
      </c>
      <c r="BF428">
        <v>6</v>
      </c>
      <c r="BG428">
        <f t="shared" si="116"/>
        <v>12</v>
      </c>
    </row>
    <row r="429" spans="38:59" x14ac:dyDescent="0.4">
      <c r="AL429">
        <v>428</v>
      </c>
      <c r="AM429" s="27" t="s">
        <v>450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</v>
      </c>
      <c r="AT429" s="5">
        <v>0</v>
      </c>
      <c r="AU429" s="5">
        <f t="shared" si="108"/>
        <v>0</v>
      </c>
      <c r="AV429" s="5">
        <f t="shared" si="109"/>
        <v>1</v>
      </c>
      <c r="AW429" s="5">
        <f t="shared" si="110"/>
        <v>1</v>
      </c>
      <c r="AX429" s="5">
        <f t="shared" si="111"/>
        <v>1</v>
      </c>
      <c r="AY429" s="5">
        <f t="shared" si="112"/>
        <v>1</v>
      </c>
      <c r="AZ429" s="5">
        <f t="shared" si="113"/>
        <v>1</v>
      </c>
      <c r="BA429" s="5">
        <f t="shared" si="114"/>
        <v>1</v>
      </c>
      <c r="BB429" s="5">
        <f t="shared" si="115"/>
        <v>1</v>
      </c>
      <c r="BD429">
        <v>4</v>
      </c>
      <c r="BE429">
        <v>2</v>
      </c>
      <c r="BF429">
        <v>7</v>
      </c>
      <c r="BG429">
        <f t="shared" si="116"/>
        <v>13</v>
      </c>
    </row>
    <row r="430" spans="38:59" x14ac:dyDescent="0.4">
      <c r="AL430">
        <v>429</v>
      </c>
      <c r="AM430" s="27" t="s">
        <v>451</v>
      </c>
      <c r="AN430" s="5">
        <v>0</v>
      </c>
      <c r="AO430" s="5">
        <v>0</v>
      </c>
      <c r="AP430" s="5">
        <v>1</v>
      </c>
      <c r="AQ430" s="5">
        <v>0</v>
      </c>
      <c r="AR430" s="5">
        <v>1</v>
      </c>
      <c r="AS430" s="5">
        <v>0</v>
      </c>
      <c r="AT430" s="5">
        <v>0</v>
      </c>
      <c r="AU430" s="5">
        <f t="shared" si="108"/>
        <v>0</v>
      </c>
      <c r="AV430" s="5">
        <f t="shared" si="109"/>
        <v>2</v>
      </c>
      <c r="AW430" s="5">
        <f t="shared" si="110"/>
        <v>2</v>
      </c>
      <c r="AX430" s="5">
        <f t="shared" si="111"/>
        <v>2</v>
      </c>
      <c r="AY430" s="5">
        <f t="shared" si="112"/>
        <v>2</v>
      </c>
      <c r="AZ430" s="5">
        <f t="shared" si="113"/>
        <v>1</v>
      </c>
      <c r="BA430" s="5">
        <f t="shared" si="114"/>
        <v>1</v>
      </c>
      <c r="BB430" s="5">
        <f t="shared" si="115"/>
        <v>0</v>
      </c>
      <c r="BD430">
        <v>4</v>
      </c>
      <c r="BE430">
        <v>2</v>
      </c>
      <c r="BF430">
        <v>8</v>
      </c>
      <c r="BG430">
        <f t="shared" si="116"/>
        <v>14</v>
      </c>
    </row>
    <row r="431" spans="38:59" x14ac:dyDescent="0.4">
      <c r="AL431">
        <v>430</v>
      </c>
      <c r="AM431" s="27" t="s">
        <v>452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</v>
      </c>
      <c r="AT431" s="5">
        <v>1</v>
      </c>
      <c r="AU431" s="5">
        <f t="shared" si="108"/>
        <v>0</v>
      </c>
      <c r="AV431" s="5">
        <f t="shared" si="109"/>
        <v>3</v>
      </c>
      <c r="AW431" s="5">
        <f t="shared" si="110"/>
        <v>2</v>
      </c>
      <c r="AX431" s="5">
        <f t="shared" si="111"/>
        <v>2</v>
      </c>
      <c r="AY431" s="5">
        <f t="shared" si="112"/>
        <v>2</v>
      </c>
      <c r="AZ431" s="5">
        <f t="shared" si="113"/>
        <v>2</v>
      </c>
      <c r="BA431" s="5">
        <f t="shared" si="114"/>
        <v>2</v>
      </c>
      <c r="BB431" s="5">
        <f t="shared" si="115"/>
        <v>2</v>
      </c>
      <c r="BD431">
        <v>4</v>
      </c>
      <c r="BE431">
        <v>2</v>
      </c>
      <c r="BF431">
        <v>9</v>
      </c>
      <c r="BG431">
        <f t="shared" si="116"/>
        <v>15</v>
      </c>
    </row>
    <row r="432" spans="38:59" x14ac:dyDescent="0.4">
      <c r="AL432">
        <v>431</v>
      </c>
      <c r="AM432" s="27" t="s">
        <v>453</v>
      </c>
      <c r="AN432" s="5">
        <v>1</v>
      </c>
      <c r="AO432" s="5">
        <v>1</v>
      </c>
      <c r="AP432" s="5">
        <v>0</v>
      </c>
      <c r="AQ432" s="5">
        <v>0</v>
      </c>
      <c r="AR432" s="5">
        <v>0</v>
      </c>
      <c r="AS432" s="5">
        <v>2</v>
      </c>
      <c r="AT432" s="5">
        <v>1</v>
      </c>
      <c r="AU432" s="5">
        <f t="shared" si="108"/>
        <v>0</v>
      </c>
      <c r="AV432" s="5">
        <f t="shared" si="109"/>
        <v>5</v>
      </c>
      <c r="AW432" s="5">
        <f t="shared" si="110"/>
        <v>4</v>
      </c>
      <c r="AX432" s="5">
        <f t="shared" si="111"/>
        <v>3</v>
      </c>
      <c r="AY432" s="5">
        <f t="shared" si="112"/>
        <v>2</v>
      </c>
      <c r="AZ432" s="5">
        <f t="shared" si="113"/>
        <v>2</v>
      </c>
      <c r="BA432" s="5">
        <f t="shared" si="114"/>
        <v>2</v>
      </c>
      <c r="BB432" s="5">
        <f t="shared" si="115"/>
        <v>2</v>
      </c>
      <c r="BD432">
        <v>4</v>
      </c>
      <c r="BE432">
        <v>3</v>
      </c>
      <c r="BF432">
        <v>0</v>
      </c>
      <c r="BG432">
        <f t="shared" si="116"/>
        <v>7</v>
      </c>
    </row>
    <row r="433" spans="38:59" x14ac:dyDescent="0.4">
      <c r="AL433">
        <v>432</v>
      </c>
      <c r="AM433" s="27" t="s">
        <v>454</v>
      </c>
      <c r="AN433" s="5">
        <v>0</v>
      </c>
      <c r="AO433" s="5">
        <v>1</v>
      </c>
      <c r="AP433" s="5">
        <v>0</v>
      </c>
      <c r="AQ433" s="5">
        <v>0</v>
      </c>
      <c r="AR433" s="5">
        <v>1</v>
      </c>
      <c r="AS433" s="5">
        <v>0</v>
      </c>
      <c r="AT433" s="5">
        <v>0</v>
      </c>
      <c r="AU433" s="5">
        <f t="shared" si="108"/>
        <v>0</v>
      </c>
      <c r="AV433" s="5">
        <f t="shared" si="109"/>
        <v>2</v>
      </c>
      <c r="AW433" s="5">
        <f t="shared" si="110"/>
        <v>2</v>
      </c>
      <c r="AX433" s="5">
        <f t="shared" si="111"/>
        <v>2</v>
      </c>
      <c r="AY433" s="5">
        <f t="shared" si="112"/>
        <v>1</v>
      </c>
      <c r="AZ433" s="5">
        <f t="shared" si="113"/>
        <v>1</v>
      </c>
      <c r="BA433" s="5">
        <f t="shared" si="114"/>
        <v>1</v>
      </c>
      <c r="BB433" s="5">
        <f t="shared" si="115"/>
        <v>0</v>
      </c>
      <c r="BD433">
        <v>4</v>
      </c>
      <c r="BE433">
        <v>3</v>
      </c>
      <c r="BF433">
        <v>1</v>
      </c>
      <c r="BG433">
        <f t="shared" si="116"/>
        <v>8</v>
      </c>
    </row>
    <row r="434" spans="38:59" x14ac:dyDescent="0.4">
      <c r="AL434">
        <v>433</v>
      </c>
      <c r="AM434" s="27" t="s">
        <v>455</v>
      </c>
      <c r="AN434" s="5">
        <v>1</v>
      </c>
      <c r="AO434" s="5">
        <v>0</v>
      </c>
      <c r="AP434" s="5">
        <v>2</v>
      </c>
      <c r="AQ434" s="5">
        <v>0</v>
      </c>
      <c r="AR434" s="5">
        <v>2</v>
      </c>
      <c r="AS434" s="5">
        <v>1</v>
      </c>
      <c r="AT434" s="5">
        <v>0</v>
      </c>
      <c r="AU434" s="5">
        <f t="shared" si="108"/>
        <v>0</v>
      </c>
      <c r="AV434" s="5">
        <f t="shared" si="109"/>
        <v>6</v>
      </c>
      <c r="AW434" s="5">
        <f t="shared" si="110"/>
        <v>6</v>
      </c>
      <c r="AX434" s="5">
        <f t="shared" si="111"/>
        <v>5</v>
      </c>
      <c r="AY434" s="5">
        <f t="shared" si="112"/>
        <v>5</v>
      </c>
      <c r="AZ434" s="5">
        <f t="shared" si="113"/>
        <v>3</v>
      </c>
      <c r="BA434" s="5">
        <f t="shared" si="114"/>
        <v>3</v>
      </c>
      <c r="BB434" s="5">
        <f t="shared" si="115"/>
        <v>1</v>
      </c>
      <c r="BD434">
        <v>4</v>
      </c>
      <c r="BE434">
        <v>3</v>
      </c>
      <c r="BF434">
        <v>2</v>
      </c>
      <c r="BG434">
        <f t="shared" si="116"/>
        <v>9</v>
      </c>
    </row>
    <row r="435" spans="38:59" x14ac:dyDescent="0.4">
      <c r="AL435">
        <v>434</v>
      </c>
      <c r="AM435" s="27" t="s">
        <v>456</v>
      </c>
      <c r="AN435" s="5"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1</v>
      </c>
      <c r="AT435" s="5">
        <v>0</v>
      </c>
      <c r="AU435" s="5">
        <f t="shared" si="108"/>
        <v>0</v>
      </c>
      <c r="AV435" s="5">
        <f t="shared" si="109"/>
        <v>2</v>
      </c>
      <c r="AW435" s="5">
        <f t="shared" si="110"/>
        <v>2</v>
      </c>
      <c r="AX435" s="5">
        <f t="shared" si="111"/>
        <v>2</v>
      </c>
      <c r="AY435" s="5">
        <f t="shared" si="112"/>
        <v>2</v>
      </c>
      <c r="AZ435" s="5">
        <f t="shared" si="113"/>
        <v>1</v>
      </c>
      <c r="BA435" s="5">
        <f t="shared" si="114"/>
        <v>1</v>
      </c>
      <c r="BB435" s="5">
        <f t="shared" si="115"/>
        <v>1</v>
      </c>
      <c r="BD435">
        <v>4</v>
      </c>
      <c r="BE435">
        <v>3</v>
      </c>
      <c r="BF435">
        <v>3</v>
      </c>
      <c r="BG435">
        <f t="shared" si="116"/>
        <v>10</v>
      </c>
    </row>
    <row r="436" spans="38:59" x14ac:dyDescent="0.4">
      <c r="AL436">
        <v>435</v>
      </c>
      <c r="AM436" s="27" t="s">
        <v>457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1</v>
      </c>
      <c r="AU436" s="5">
        <f t="shared" si="108"/>
        <v>0</v>
      </c>
      <c r="AV436" s="5">
        <f t="shared" si="109"/>
        <v>1</v>
      </c>
      <c r="AW436" s="5">
        <f t="shared" si="110"/>
        <v>0</v>
      </c>
      <c r="AX436" s="5">
        <f t="shared" si="111"/>
        <v>0</v>
      </c>
      <c r="AY436" s="5">
        <f t="shared" si="112"/>
        <v>0</v>
      </c>
      <c r="AZ436" s="5">
        <f t="shared" si="113"/>
        <v>0</v>
      </c>
      <c r="BA436" s="5">
        <f t="shared" si="114"/>
        <v>0</v>
      </c>
      <c r="BB436" s="5">
        <f t="shared" si="115"/>
        <v>0</v>
      </c>
      <c r="BD436">
        <v>4</v>
      </c>
      <c r="BE436">
        <v>3</v>
      </c>
      <c r="BF436">
        <v>4</v>
      </c>
      <c r="BG436">
        <f t="shared" si="116"/>
        <v>11</v>
      </c>
    </row>
    <row r="437" spans="38:59" x14ac:dyDescent="0.4">
      <c r="AL437">
        <v>436</v>
      </c>
      <c r="AM437" s="27" t="s">
        <v>458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f t="shared" si="108"/>
        <v>0</v>
      </c>
      <c r="AV437" s="5">
        <f t="shared" si="109"/>
        <v>0</v>
      </c>
      <c r="AW437" s="5">
        <f t="shared" si="110"/>
        <v>0</v>
      </c>
      <c r="AX437" s="5">
        <f t="shared" si="111"/>
        <v>0</v>
      </c>
      <c r="AY437" s="5">
        <f t="shared" si="112"/>
        <v>0</v>
      </c>
      <c r="AZ437" s="5">
        <f t="shared" si="113"/>
        <v>0</v>
      </c>
      <c r="BA437" s="5">
        <f t="shared" si="114"/>
        <v>0</v>
      </c>
      <c r="BB437" s="5">
        <f t="shared" si="115"/>
        <v>0</v>
      </c>
      <c r="BD437">
        <v>4</v>
      </c>
      <c r="BE437">
        <v>3</v>
      </c>
      <c r="BF437">
        <v>5</v>
      </c>
      <c r="BG437">
        <f t="shared" si="116"/>
        <v>12</v>
      </c>
    </row>
    <row r="438" spans="38:59" x14ac:dyDescent="0.4">
      <c r="AL438">
        <v>437</v>
      </c>
      <c r="AM438" s="27" t="s">
        <v>459</v>
      </c>
      <c r="AN438" s="5">
        <v>0</v>
      </c>
      <c r="AO438" s="5">
        <v>1</v>
      </c>
      <c r="AP438" s="5">
        <v>1</v>
      </c>
      <c r="AQ438" s="5">
        <v>0</v>
      </c>
      <c r="AR438" s="5">
        <v>0</v>
      </c>
      <c r="AS438" s="5">
        <v>0</v>
      </c>
      <c r="AT438" s="5">
        <v>0</v>
      </c>
      <c r="AU438" s="5">
        <f t="shared" si="108"/>
        <v>0</v>
      </c>
      <c r="AV438" s="5">
        <f t="shared" si="109"/>
        <v>2</v>
      </c>
      <c r="AW438" s="5">
        <f t="shared" si="110"/>
        <v>2</v>
      </c>
      <c r="AX438" s="5">
        <f t="shared" si="111"/>
        <v>2</v>
      </c>
      <c r="AY438" s="5">
        <f t="shared" si="112"/>
        <v>1</v>
      </c>
      <c r="AZ438" s="5">
        <f t="shared" si="113"/>
        <v>0</v>
      </c>
      <c r="BA438" s="5">
        <f t="shared" si="114"/>
        <v>0</v>
      </c>
      <c r="BB438" s="5">
        <f t="shared" si="115"/>
        <v>0</v>
      </c>
      <c r="BD438">
        <v>4</v>
      </c>
      <c r="BE438">
        <v>3</v>
      </c>
      <c r="BF438">
        <v>6</v>
      </c>
      <c r="BG438">
        <f t="shared" si="116"/>
        <v>13</v>
      </c>
    </row>
    <row r="439" spans="38:59" x14ac:dyDescent="0.4">
      <c r="AL439">
        <v>438</v>
      </c>
      <c r="AM439" s="27" t="s">
        <v>460</v>
      </c>
      <c r="AN439" s="5">
        <v>1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f t="shared" si="108"/>
        <v>0</v>
      </c>
      <c r="AV439" s="5">
        <f t="shared" si="109"/>
        <v>1</v>
      </c>
      <c r="AW439" s="5">
        <f t="shared" si="110"/>
        <v>1</v>
      </c>
      <c r="AX439" s="5">
        <f t="shared" si="111"/>
        <v>0</v>
      </c>
      <c r="AY439" s="5">
        <f t="shared" si="112"/>
        <v>0</v>
      </c>
      <c r="AZ439" s="5">
        <f t="shared" si="113"/>
        <v>0</v>
      </c>
      <c r="BA439" s="5">
        <f t="shared" si="114"/>
        <v>0</v>
      </c>
      <c r="BB439" s="5">
        <f t="shared" si="115"/>
        <v>0</v>
      </c>
      <c r="BD439">
        <v>4</v>
      </c>
      <c r="BE439">
        <v>3</v>
      </c>
      <c r="BF439">
        <v>7</v>
      </c>
      <c r="BG439">
        <f t="shared" si="116"/>
        <v>14</v>
      </c>
    </row>
    <row r="440" spans="38:59" x14ac:dyDescent="0.4">
      <c r="AL440">
        <v>439</v>
      </c>
      <c r="AM440" s="27" t="s">
        <v>461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0</v>
      </c>
      <c r="AT440" s="5">
        <v>0</v>
      </c>
      <c r="AU440" s="5">
        <f t="shared" si="108"/>
        <v>0</v>
      </c>
      <c r="AV440" s="5">
        <f t="shared" si="109"/>
        <v>1</v>
      </c>
      <c r="AW440" s="5">
        <f t="shared" si="110"/>
        <v>1</v>
      </c>
      <c r="AX440" s="5">
        <f t="shared" si="111"/>
        <v>1</v>
      </c>
      <c r="AY440" s="5">
        <f t="shared" si="112"/>
        <v>1</v>
      </c>
      <c r="AZ440" s="5">
        <f t="shared" si="113"/>
        <v>1</v>
      </c>
      <c r="BA440" s="5">
        <f t="shared" si="114"/>
        <v>1</v>
      </c>
      <c r="BB440" s="5">
        <f t="shared" si="115"/>
        <v>0</v>
      </c>
      <c r="BD440">
        <v>4</v>
      </c>
      <c r="BE440">
        <v>3</v>
      </c>
      <c r="BF440">
        <v>8</v>
      </c>
      <c r="BG440">
        <f t="shared" si="116"/>
        <v>15</v>
      </c>
    </row>
    <row r="441" spans="38:59" x14ac:dyDescent="0.4">
      <c r="AL441">
        <v>440</v>
      </c>
      <c r="AM441" s="27" t="s">
        <v>462</v>
      </c>
      <c r="AN441" s="5">
        <v>0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>
        <v>1</v>
      </c>
      <c r="AU441" s="5">
        <f t="shared" si="108"/>
        <v>0</v>
      </c>
      <c r="AV441" s="5">
        <f t="shared" si="109"/>
        <v>2</v>
      </c>
      <c r="AW441" s="5">
        <f t="shared" si="110"/>
        <v>1</v>
      </c>
      <c r="AX441" s="5">
        <f t="shared" si="111"/>
        <v>1</v>
      </c>
      <c r="AY441" s="5">
        <f t="shared" si="112"/>
        <v>1</v>
      </c>
      <c r="AZ441" s="5">
        <f t="shared" si="113"/>
        <v>0</v>
      </c>
      <c r="BA441" s="5">
        <f t="shared" si="114"/>
        <v>0</v>
      </c>
      <c r="BB441" s="5">
        <f t="shared" si="115"/>
        <v>0</v>
      </c>
      <c r="BD441">
        <v>4</v>
      </c>
      <c r="BE441">
        <v>3</v>
      </c>
      <c r="BF441">
        <v>9</v>
      </c>
      <c r="BG441">
        <f t="shared" si="116"/>
        <v>16</v>
      </c>
    </row>
    <row r="442" spans="38:59" x14ac:dyDescent="0.4">
      <c r="AL442">
        <v>441</v>
      </c>
      <c r="AM442" s="27" t="s">
        <v>463</v>
      </c>
      <c r="AN442" s="5">
        <v>1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f t="shared" si="108"/>
        <v>0</v>
      </c>
      <c r="AV442" s="5">
        <f t="shared" si="109"/>
        <v>1</v>
      </c>
      <c r="AW442" s="5">
        <f t="shared" si="110"/>
        <v>1</v>
      </c>
      <c r="AX442" s="5">
        <f t="shared" si="111"/>
        <v>0</v>
      </c>
      <c r="AY442" s="5">
        <f t="shared" si="112"/>
        <v>0</v>
      </c>
      <c r="AZ442" s="5">
        <f t="shared" si="113"/>
        <v>0</v>
      </c>
      <c r="BA442" s="5">
        <f t="shared" si="114"/>
        <v>0</v>
      </c>
      <c r="BB442" s="5">
        <f t="shared" si="115"/>
        <v>0</v>
      </c>
      <c r="BD442">
        <v>4</v>
      </c>
      <c r="BE442">
        <v>4</v>
      </c>
      <c r="BF442">
        <v>0</v>
      </c>
      <c r="BG442">
        <f t="shared" si="116"/>
        <v>8</v>
      </c>
    </row>
    <row r="443" spans="38:59" x14ac:dyDescent="0.4">
      <c r="AL443">
        <v>442</v>
      </c>
      <c r="AM443" s="27" t="s">
        <v>464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f t="shared" si="108"/>
        <v>0</v>
      </c>
      <c r="AV443" s="5">
        <f t="shared" si="109"/>
        <v>0</v>
      </c>
      <c r="AW443" s="5">
        <f t="shared" si="110"/>
        <v>0</v>
      </c>
      <c r="AX443" s="5">
        <f t="shared" si="111"/>
        <v>0</v>
      </c>
      <c r="AY443" s="5">
        <f t="shared" si="112"/>
        <v>0</v>
      </c>
      <c r="AZ443" s="5">
        <f t="shared" si="113"/>
        <v>0</v>
      </c>
      <c r="BA443" s="5">
        <f t="shared" si="114"/>
        <v>0</v>
      </c>
      <c r="BB443" s="5">
        <f t="shared" si="115"/>
        <v>0</v>
      </c>
      <c r="BD443">
        <v>4</v>
      </c>
      <c r="BE443">
        <v>4</v>
      </c>
      <c r="BF443">
        <v>1</v>
      </c>
      <c r="BG443">
        <f t="shared" si="116"/>
        <v>9</v>
      </c>
    </row>
    <row r="444" spans="38:59" x14ac:dyDescent="0.4">
      <c r="AL444">
        <v>443</v>
      </c>
      <c r="AM444" s="27" t="s">
        <v>465</v>
      </c>
      <c r="AN444" s="5"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f t="shared" si="108"/>
        <v>0</v>
      </c>
      <c r="AV444" s="5">
        <f t="shared" si="109"/>
        <v>1</v>
      </c>
      <c r="AW444" s="5">
        <f t="shared" si="110"/>
        <v>1</v>
      </c>
      <c r="AX444" s="5">
        <f t="shared" si="111"/>
        <v>0</v>
      </c>
      <c r="AY444" s="5">
        <f t="shared" si="112"/>
        <v>0</v>
      </c>
      <c r="AZ444" s="5">
        <f t="shared" si="113"/>
        <v>0</v>
      </c>
      <c r="BA444" s="5">
        <f t="shared" si="114"/>
        <v>0</v>
      </c>
      <c r="BB444" s="5">
        <f t="shared" si="115"/>
        <v>0</v>
      </c>
      <c r="BD444">
        <v>4</v>
      </c>
      <c r="BE444">
        <v>4</v>
      </c>
      <c r="BF444">
        <v>2</v>
      </c>
      <c r="BG444">
        <f t="shared" si="116"/>
        <v>10</v>
      </c>
    </row>
    <row r="445" spans="38:59" x14ac:dyDescent="0.4">
      <c r="AL445">
        <v>444</v>
      </c>
      <c r="AM445" s="27" t="s">
        <v>466</v>
      </c>
      <c r="AN445" s="5">
        <v>0</v>
      </c>
      <c r="AO445" s="5">
        <v>0</v>
      </c>
      <c r="AP445" s="5">
        <v>1</v>
      </c>
      <c r="AQ445" s="5">
        <v>0</v>
      </c>
      <c r="AR445" s="5">
        <v>1</v>
      </c>
      <c r="AS445" s="5">
        <v>1</v>
      </c>
      <c r="AT445" s="5">
        <v>0</v>
      </c>
      <c r="AU445" s="5">
        <f t="shared" si="108"/>
        <v>0</v>
      </c>
      <c r="AV445" s="5">
        <f t="shared" si="109"/>
        <v>3</v>
      </c>
      <c r="AW445" s="5">
        <f t="shared" si="110"/>
        <v>3</v>
      </c>
      <c r="AX445" s="5">
        <f t="shared" si="111"/>
        <v>3</v>
      </c>
      <c r="AY445" s="5">
        <f t="shared" si="112"/>
        <v>3</v>
      </c>
      <c r="AZ445" s="5">
        <f t="shared" si="113"/>
        <v>2</v>
      </c>
      <c r="BA445" s="5">
        <f t="shared" si="114"/>
        <v>2</v>
      </c>
      <c r="BB445" s="5">
        <f t="shared" si="115"/>
        <v>1</v>
      </c>
      <c r="BD445">
        <v>4</v>
      </c>
      <c r="BE445">
        <v>4</v>
      </c>
      <c r="BF445">
        <v>3</v>
      </c>
      <c r="BG445">
        <f t="shared" si="116"/>
        <v>11</v>
      </c>
    </row>
    <row r="446" spans="38:59" x14ac:dyDescent="0.4">
      <c r="AL446">
        <v>445</v>
      </c>
      <c r="AM446" s="27" t="s">
        <v>467</v>
      </c>
      <c r="AN446" s="5">
        <v>0</v>
      </c>
      <c r="AO446" s="5">
        <v>0</v>
      </c>
      <c r="AP446" s="5">
        <v>1</v>
      </c>
      <c r="AQ446" s="5">
        <v>0</v>
      </c>
      <c r="AR446" s="5">
        <v>0</v>
      </c>
      <c r="AS446" s="5">
        <v>0</v>
      </c>
      <c r="AT446" s="5">
        <v>0</v>
      </c>
      <c r="AU446" s="5">
        <f t="shared" si="108"/>
        <v>0</v>
      </c>
      <c r="AV446" s="5">
        <f t="shared" si="109"/>
        <v>1</v>
      </c>
      <c r="AW446" s="5">
        <f t="shared" si="110"/>
        <v>1</v>
      </c>
      <c r="AX446" s="5">
        <f t="shared" si="111"/>
        <v>1</v>
      </c>
      <c r="AY446" s="5">
        <f t="shared" si="112"/>
        <v>1</v>
      </c>
      <c r="AZ446" s="5">
        <f t="shared" si="113"/>
        <v>0</v>
      </c>
      <c r="BA446" s="5">
        <f t="shared" si="114"/>
        <v>0</v>
      </c>
      <c r="BB446" s="5">
        <f t="shared" si="115"/>
        <v>0</v>
      </c>
      <c r="BD446">
        <v>4</v>
      </c>
      <c r="BE446">
        <v>4</v>
      </c>
      <c r="BF446">
        <v>4</v>
      </c>
      <c r="BG446">
        <f t="shared" si="116"/>
        <v>12</v>
      </c>
    </row>
    <row r="447" spans="38:59" x14ac:dyDescent="0.4">
      <c r="AL447">
        <v>446</v>
      </c>
      <c r="AM447" s="27" t="s">
        <v>468</v>
      </c>
      <c r="AN447" s="5">
        <v>0</v>
      </c>
      <c r="AO447" s="5">
        <v>0</v>
      </c>
      <c r="AP447" s="5">
        <v>2</v>
      </c>
      <c r="AQ447" s="5">
        <v>0</v>
      </c>
      <c r="AR447" s="5">
        <v>2</v>
      </c>
      <c r="AS447" s="5">
        <v>0</v>
      </c>
      <c r="AT447" s="5">
        <v>0</v>
      </c>
      <c r="AU447" s="5">
        <f t="shared" si="108"/>
        <v>0</v>
      </c>
      <c r="AV447" s="5">
        <f t="shared" si="109"/>
        <v>4</v>
      </c>
      <c r="AW447" s="5">
        <f t="shared" si="110"/>
        <v>4</v>
      </c>
      <c r="AX447" s="5">
        <f t="shared" si="111"/>
        <v>4</v>
      </c>
      <c r="AY447" s="5">
        <f t="shared" si="112"/>
        <v>4</v>
      </c>
      <c r="AZ447" s="5">
        <f t="shared" si="113"/>
        <v>2</v>
      </c>
      <c r="BA447" s="5">
        <f t="shared" si="114"/>
        <v>2</v>
      </c>
      <c r="BB447" s="5">
        <f t="shared" si="115"/>
        <v>0</v>
      </c>
      <c r="BD447">
        <v>4</v>
      </c>
      <c r="BE447">
        <v>4</v>
      </c>
      <c r="BF447">
        <v>5</v>
      </c>
      <c r="BG447">
        <f t="shared" si="116"/>
        <v>13</v>
      </c>
    </row>
    <row r="448" spans="38:59" x14ac:dyDescent="0.4">
      <c r="AL448">
        <v>447</v>
      </c>
      <c r="AM448" s="27" t="s">
        <v>469</v>
      </c>
      <c r="AN448" s="5">
        <v>0</v>
      </c>
      <c r="AO448" s="5">
        <v>1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f t="shared" si="108"/>
        <v>0</v>
      </c>
      <c r="AV448" s="5">
        <f t="shared" si="109"/>
        <v>1</v>
      </c>
      <c r="AW448" s="5">
        <f t="shared" si="110"/>
        <v>1</v>
      </c>
      <c r="AX448" s="5">
        <f t="shared" si="111"/>
        <v>1</v>
      </c>
      <c r="AY448" s="5">
        <f t="shared" si="112"/>
        <v>0</v>
      </c>
      <c r="AZ448" s="5">
        <f t="shared" si="113"/>
        <v>0</v>
      </c>
      <c r="BA448" s="5">
        <f t="shared" si="114"/>
        <v>0</v>
      </c>
      <c r="BB448" s="5">
        <f t="shared" si="115"/>
        <v>0</v>
      </c>
      <c r="BD448">
        <v>4</v>
      </c>
      <c r="BE448">
        <v>4</v>
      </c>
      <c r="BF448">
        <v>6</v>
      </c>
      <c r="BG448">
        <f t="shared" si="116"/>
        <v>14</v>
      </c>
    </row>
    <row r="449" spans="38:59" x14ac:dyDescent="0.4">
      <c r="AL449">
        <v>448</v>
      </c>
      <c r="AM449" s="27" t="s">
        <v>470</v>
      </c>
      <c r="AN449" s="5">
        <v>0</v>
      </c>
      <c r="AO449" s="5">
        <v>0</v>
      </c>
      <c r="AP449" s="5">
        <v>0</v>
      </c>
      <c r="AQ449" s="5">
        <v>0</v>
      </c>
      <c r="AR449" s="5">
        <v>1</v>
      </c>
      <c r="AS449" s="5">
        <v>0</v>
      </c>
      <c r="AT449" s="5">
        <v>0</v>
      </c>
      <c r="AU449" s="5">
        <f t="shared" si="108"/>
        <v>0</v>
      </c>
      <c r="AV449" s="5">
        <f t="shared" si="109"/>
        <v>1</v>
      </c>
      <c r="AW449" s="5">
        <f t="shared" si="110"/>
        <v>1</v>
      </c>
      <c r="AX449" s="5">
        <f t="shared" si="111"/>
        <v>1</v>
      </c>
      <c r="AY449" s="5">
        <f t="shared" si="112"/>
        <v>1</v>
      </c>
      <c r="AZ449" s="5">
        <f t="shared" si="113"/>
        <v>1</v>
      </c>
      <c r="BA449" s="5">
        <f t="shared" si="114"/>
        <v>1</v>
      </c>
      <c r="BB449" s="5">
        <f t="shared" si="115"/>
        <v>0</v>
      </c>
      <c r="BD449">
        <v>4</v>
      </c>
      <c r="BE449">
        <v>4</v>
      </c>
      <c r="BF449">
        <v>7</v>
      </c>
      <c r="BG449">
        <f t="shared" si="116"/>
        <v>15</v>
      </c>
    </row>
    <row r="450" spans="38:59" x14ac:dyDescent="0.4">
      <c r="AL450">
        <v>449</v>
      </c>
      <c r="AM450" s="27" t="s">
        <v>471</v>
      </c>
      <c r="AN450" s="5">
        <v>1</v>
      </c>
      <c r="AO450" s="5">
        <v>1</v>
      </c>
      <c r="AP450" s="5">
        <v>0</v>
      </c>
      <c r="AQ450" s="5">
        <v>1</v>
      </c>
      <c r="AR450" s="5">
        <v>0</v>
      </c>
      <c r="AS450" s="5">
        <v>0</v>
      </c>
      <c r="AT450" s="5">
        <v>0</v>
      </c>
      <c r="AU450" s="5">
        <f t="shared" si="108"/>
        <v>0</v>
      </c>
      <c r="AV450" s="5">
        <f t="shared" si="109"/>
        <v>3</v>
      </c>
      <c r="AW450" s="5">
        <f t="shared" si="110"/>
        <v>3</v>
      </c>
      <c r="AX450" s="5">
        <f t="shared" si="111"/>
        <v>2</v>
      </c>
      <c r="AY450" s="5">
        <f t="shared" si="112"/>
        <v>1</v>
      </c>
      <c r="AZ450" s="5">
        <f t="shared" si="113"/>
        <v>1</v>
      </c>
      <c r="BA450" s="5">
        <f t="shared" si="114"/>
        <v>0</v>
      </c>
      <c r="BB450" s="5">
        <f t="shared" si="115"/>
        <v>0</v>
      </c>
      <c r="BD450">
        <v>4</v>
      </c>
      <c r="BE450">
        <v>4</v>
      </c>
      <c r="BF450">
        <v>8</v>
      </c>
      <c r="BG450">
        <f t="shared" si="116"/>
        <v>16</v>
      </c>
    </row>
    <row r="451" spans="38:59" x14ac:dyDescent="0.4">
      <c r="AL451">
        <v>450</v>
      </c>
      <c r="AM451" s="27" t="s">
        <v>472</v>
      </c>
      <c r="AN451" s="5">
        <v>1</v>
      </c>
      <c r="AO451" s="5">
        <v>1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f t="shared" ref="AU451:AU514" si="117">COUNTIFS($D$2:$D$259,AM451)</f>
        <v>0</v>
      </c>
      <c r="AV451" s="5">
        <f t="shared" ref="AV451:AV514" si="118">SUM(AN451:AT451)</f>
        <v>2</v>
      </c>
      <c r="AW451" s="5">
        <f t="shared" ref="AW451:AW514" si="119">SUM(AN451:AS451)</f>
        <v>2</v>
      </c>
      <c r="AX451" s="5">
        <f t="shared" ref="AX451:AX514" si="120">SUM(AO451:AS451)</f>
        <v>1</v>
      </c>
      <c r="AY451" s="5">
        <f t="shared" ref="AY451:AY514" si="121">SUM(AP451:AS451)</f>
        <v>0</v>
      </c>
      <c r="AZ451" s="5">
        <f t="shared" ref="AZ451:AZ514" si="122">SUM(AQ451:AS451)</f>
        <v>0</v>
      </c>
      <c r="BA451" s="5">
        <f t="shared" ref="BA451:BA514" si="123">SUM(AR451:AS451)</f>
        <v>0</v>
      </c>
      <c r="BB451" s="5">
        <f t="shared" ref="BB451:BB514" si="124">SUM(AS451)</f>
        <v>0</v>
      </c>
      <c r="BD451">
        <v>4</v>
      </c>
      <c r="BE451">
        <v>4</v>
      </c>
      <c r="BF451">
        <v>9</v>
      </c>
      <c r="BG451">
        <f t="shared" si="116"/>
        <v>17</v>
      </c>
    </row>
    <row r="452" spans="38:59" x14ac:dyDescent="0.4">
      <c r="AL452">
        <v>451</v>
      </c>
      <c r="AM452" s="27" t="s">
        <v>473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f t="shared" si="117"/>
        <v>0</v>
      </c>
      <c r="AV452" s="5">
        <f t="shared" si="118"/>
        <v>0</v>
      </c>
      <c r="AW452" s="5">
        <f t="shared" si="119"/>
        <v>0</v>
      </c>
      <c r="AX452" s="5">
        <f t="shared" si="120"/>
        <v>0</v>
      </c>
      <c r="AY452" s="5">
        <f t="shared" si="121"/>
        <v>0</v>
      </c>
      <c r="AZ452" s="5">
        <f t="shared" si="122"/>
        <v>0</v>
      </c>
      <c r="BA452" s="5">
        <f t="shared" si="123"/>
        <v>0</v>
      </c>
      <c r="BB452" s="5">
        <f t="shared" si="124"/>
        <v>0</v>
      </c>
      <c r="BD452">
        <v>4</v>
      </c>
      <c r="BE452">
        <v>5</v>
      </c>
      <c r="BF452">
        <v>0</v>
      </c>
      <c r="BG452">
        <f t="shared" si="116"/>
        <v>9</v>
      </c>
    </row>
    <row r="453" spans="38:59" x14ac:dyDescent="0.4">
      <c r="AL453">
        <v>452</v>
      </c>
      <c r="AM453" s="27" t="s">
        <v>474</v>
      </c>
      <c r="AN453" s="5">
        <v>0</v>
      </c>
      <c r="AO453" s="5">
        <v>1</v>
      </c>
      <c r="AP453" s="5">
        <v>0</v>
      </c>
      <c r="AQ453" s="5">
        <v>0</v>
      </c>
      <c r="AR453" s="5">
        <v>1</v>
      </c>
      <c r="AS453" s="5">
        <v>1</v>
      </c>
      <c r="AT453" s="5">
        <v>0</v>
      </c>
      <c r="AU453" s="5">
        <f t="shared" si="117"/>
        <v>0</v>
      </c>
      <c r="AV453" s="5">
        <f t="shared" si="118"/>
        <v>3</v>
      </c>
      <c r="AW453" s="5">
        <f t="shared" si="119"/>
        <v>3</v>
      </c>
      <c r="AX453" s="5">
        <f t="shared" si="120"/>
        <v>3</v>
      </c>
      <c r="AY453" s="5">
        <f t="shared" si="121"/>
        <v>2</v>
      </c>
      <c r="AZ453" s="5">
        <f t="shared" si="122"/>
        <v>2</v>
      </c>
      <c r="BA453" s="5">
        <f t="shared" si="123"/>
        <v>2</v>
      </c>
      <c r="BB453" s="5">
        <f t="shared" si="124"/>
        <v>1</v>
      </c>
      <c r="BD453">
        <v>4</v>
      </c>
      <c r="BE453">
        <v>5</v>
      </c>
      <c r="BF453">
        <v>1</v>
      </c>
      <c r="BG453">
        <f t="shared" si="116"/>
        <v>10</v>
      </c>
    </row>
    <row r="454" spans="38:59" x14ac:dyDescent="0.4">
      <c r="AL454">
        <v>453</v>
      </c>
      <c r="AM454" s="27" t="s">
        <v>475</v>
      </c>
      <c r="AN454" s="5">
        <v>0</v>
      </c>
      <c r="AO454" s="5">
        <v>1</v>
      </c>
      <c r="AP454" s="5">
        <v>1</v>
      </c>
      <c r="AQ454" s="5">
        <v>0</v>
      </c>
      <c r="AR454" s="5">
        <v>0</v>
      </c>
      <c r="AS454" s="5">
        <v>0</v>
      </c>
      <c r="AT454" s="5">
        <v>0</v>
      </c>
      <c r="AU454" s="5">
        <f t="shared" si="117"/>
        <v>0</v>
      </c>
      <c r="AV454" s="5">
        <f t="shared" si="118"/>
        <v>2</v>
      </c>
      <c r="AW454" s="5">
        <f t="shared" si="119"/>
        <v>2</v>
      </c>
      <c r="AX454" s="5">
        <f t="shared" si="120"/>
        <v>2</v>
      </c>
      <c r="AY454" s="5">
        <f t="shared" si="121"/>
        <v>1</v>
      </c>
      <c r="AZ454" s="5">
        <f t="shared" si="122"/>
        <v>0</v>
      </c>
      <c r="BA454" s="5">
        <f t="shared" si="123"/>
        <v>0</v>
      </c>
      <c r="BB454" s="5">
        <f t="shared" si="124"/>
        <v>0</v>
      </c>
      <c r="BD454">
        <v>4</v>
      </c>
      <c r="BE454">
        <v>5</v>
      </c>
      <c r="BF454">
        <v>2</v>
      </c>
      <c r="BG454">
        <f t="shared" ref="BG454:BG517" si="125">SUM(BD454:BF454)</f>
        <v>11</v>
      </c>
    </row>
    <row r="455" spans="38:59" x14ac:dyDescent="0.4">
      <c r="AL455">
        <v>454</v>
      </c>
      <c r="AM455" s="27" t="s">
        <v>476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f t="shared" si="117"/>
        <v>0</v>
      </c>
      <c r="AV455" s="5">
        <f t="shared" si="118"/>
        <v>1</v>
      </c>
      <c r="AW455" s="5">
        <f t="shared" si="119"/>
        <v>1</v>
      </c>
      <c r="AX455" s="5">
        <f t="shared" si="120"/>
        <v>0</v>
      </c>
      <c r="AY455" s="5">
        <f t="shared" si="121"/>
        <v>0</v>
      </c>
      <c r="AZ455" s="5">
        <f t="shared" si="122"/>
        <v>0</v>
      </c>
      <c r="BA455" s="5">
        <f t="shared" si="123"/>
        <v>0</v>
      </c>
      <c r="BB455" s="5">
        <f t="shared" si="124"/>
        <v>0</v>
      </c>
      <c r="BD455">
        <v>4</v>
      </c>
      <c r="BE455">
        <v>5</v>
      </c>
      <c r="BF455">
        <v>3</v>
      </c>
      <c r="BG455">
        <f t="shared" si="125"/>
        <v>12</v>
      </c>
    </row>
    <row r="456" spans="38:59" x14ac:dyDescent="0.4">
      <c r="AL456">
        <v>455</v>
      </c>
      <c r="AM456" s="27" t="s">
        <v>477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1</v>
      </c>
      <c r="AU456" s="5">
        <f t="shared" si="117"/>
        <v>0</v>
      </c>
      <c r="AV456" s="5">
        <f t="shared" si="118"/>
        <v>1</v>
      </c>
      <c r="AW456" s="5">
        <f t="shared" si="119"/>
        <v>0</v>
      </c>
      <c r="AX456" s="5">
        <f t="shared" si="120"/>
        <v>0</v>
      </c>
      <c r="AY456" s="5">
        <f t="shared" si="121"/>
        <v>0</v>
      </c>
      <c r="AZ456" s="5">
        <f t="shared" si="122"/>
        <v>0</v>
      </c>
      <c r="BA456" s="5">
        <f t="shared" si="123"/>
        <v>0</v>
      </c>
      <c r="BB456" s="5">
        <f t="shared" si="124"/>
        <v>0</v>
      </c>
      <c r="BD456">
        <v>4</v>
      </c>
      <c r="BE456">
        <v>5</v>
      </c>
      <c r="BF456">
        <v>4</v>
      </c>
      <c r="BG456">
        <f t="shared" si="125"/>
        <v>13</v>
      </c>
    </row>
    <row r="457" spans="38:59" x14ac:dyDescent="0.4">
      <c r="AL457">
        <v>456</v>
      </c>
      <c r="AM457" s="27" t="s">
        <v>478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</v>
      </c>
      <c r="AT457" s="5">
        <v>0</v>
      </c>
      <c r="AU457" s="5">
        <f t="shared" si="117"/>
        <v>0</v>
      </c>
      <c r="AV457" s="5">
        <f t="shared" si="118"/>
        <v>1</v>
      </c>
      <c r="AW457" s="5">
        <f t="shared" si="119"/>
        <v>1</v>
      </c>
      <c r="AX457" s="5">
        <f t="shared" si="120"/>
        <v>1</v>
      </c>
      <c r="AY457" s="5">
        <f t="shared" si="121"/>
        <v>1</v>
      </c>
      <c r="AZ457" s="5">
        <f t="shared" si="122"/>
        <v>1</v>
      </c>
      <c r="BA457" s="5">
        <f t="shared" si="123"/>
        <v>1</v>
      </c>
      <c r="BB457" s="5">
        <f t="shared" si="124"/>
        <v>1</v>
      </c>
      <c r="BD457">
        <v>4</v>
      </c>
      <c r="BE457">
        <v>5</v>
      </c>
      <c r="BF457">
        <v>5</v>
      </c>
      <c r="BG457">
        <f t="shared" si="125"/>
        <v>14</v>
      </c>
    </row>
    <row r="458" spans="38:59" x14ac:dyDescent="0.4">
      <c r="AL458">
        <v>457</v>
      </c>
      <c r="AM458" s="27" t="s">
        <v>479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f t="shared" si="117"/>
        <v>0</v>
      </c>
      <c r="AV458" s="5">
        <f t="shared" si="118"/>
        <v>0</v>
      </c>
      <c r="AW458" s="5">
        <f t="shared" si="119"/>
        <v>0</v>
      </c>
      <c r="AX458" s="5">
        <f t="shared" si="120"/>
        <v>0</v>
      </c>
      <c r="AY458" s="5">
        <f t="shared" si="121"/>
        <v>0</v>
      </c>
      <c r="AZ458" s="5">
        <f t="shared" si="122"/>
        <v>0</v>
      </c>
      <c r="BA458" s="5">
        <f t="shared" si="123"/>
        <v>0</v>
      </c>
      <c r="BB458" s="5">
        <f t="shared" si="124"/>
        <v>0</v>
      </c>
      <c r="BD458">
        <v>4</v>
      </c>
      <c r="BE458">
        <v>5</v>
      </c>
      <c r="BF458">
        <v>6</v>
      </c>
      <c r="BG458">
        <f t="shared" si="125"/>
        <v>15</v>
      </c>
    </row>
    <row r="459" spans="38:59" x14ac:dyDescent="0.4">
      <c r="AL459">
        <v>458</v>
      </c>
      <c r="AM459" s="27" t="s">
        <v>480</v>
      </c>
      <c r="AN459" s="5">
        <v>0</v>
      </c>
      <c r="AO459" s="5">
        <v>0</v>
      </c>
      <c r="AP459" s="5">
        <v>1</v>
      </c>
      <c r="AQ459" s="5">
        <v>0</v>
      </c>
      <c r="AR459" s="5">
        <v>0</v>
      </c>
      <c r="AS459" s="5">
        <v>0</v>
      </c>
      <c r="AT459" s="5">
        <v>1</v>
      </c>
      <c r="AU459" s="5">
        <f t="shared" si="117"/>
        <v>0</v>
      </c>
      <c r="AV459" s="5">
        <f t="shared" si="118"/>
        <v>2</v>
      </c>
      <c r="AW459" s="5">
        <f t="shared" si="119"/>
        <v>1</v>
      </c>
      <c r="AX459" s="5">
        <f t="shared" si="120"/>
        <v>1</v>
      </c>
      <c r="AY459" s="5">
        <f t="shared" si="121"/>
        <v>1</v>
      </c>
      <c r="AZ459" s="5">
        <f t="shared" si="122"/>
        <v>0</v>
      </c>
      <c r="BA459" s="5">
        <f t="shared" si="123"/>
        <v>0</v>
      </c>
      <c r="BB459" s="5">
        <f t="shared" si="124"/>
        <v>0</v>
      </c>
      <c r="BD459">
        <v>4</v>
      </c>
      <c r="BE459">
        <v>5</v>
      </c>
      <c r="BF459">
        <v>7</v>
      </c>
      <c r="BG459">
        <f t="shared" si="125"/>
        <v>16</v>
      </c>
    </row>
    <row r="460" spans="38:59" x14ac:dyDescent="0.4">
      <c r="AL460">
        <v>459</v>
      </c>
      <c r="AM460" s="27" t="s">
        <v>481</v>
      </c>
      <c r="AN460" s="5">
        <v>1</v>
      </c>
      <c r="AO460" s="5">
        <v>1</v>
      </c>
      <c r="AP460" s="5">
        <v>1</v>
      </c>
      <c r="AQ460" s="5">
        <v>0</v>
      </c>
      <c r="AR460" s="5">
        <v>0</v>
      </c>
      <c r="AS460" s="5">
        <v>0</v>
      </c>
      <c r="AT460" s="5">
        <v>0</v>
      </c>
      <c r="AU460" s="5">
        <f t="shared" si="117"/>
        <v>0</v>
      </c>
      <c r="AV460" s="5">
        <f t="shared" si="118"/>
        <v>3</v>
      </c>
      <c r="AW460" s="5">
        <f t="shared" si="119"/>
        <v>3</v>
      </c>
      <c r="AX460" s="5">
        <f t="shared" si="120"/>
        <v>2</v>
      </c>
      <c r="AY460" s="5">
        <f t="shared" si="121"/>
        <v>1</v>
      </c>
      <c r="AZ460" s="5">
        <f t="shared" si="122"/>
        <v>0</v>
      </c>
      <c r="BA460" s="5">
        <f t="shared" si="123"/>
        <v>0</v>
      </c>
      <c r="BB460" s="5">
        <f t="shared" si="124"/>
        <v>0</v>
      </c>
      <c r="BD460">
        <v>4</v>
      </c>
      <c r="BE460">
        <v>5</v>
      </c>
      <c r="BF460">
        <v>8</v>
      </c>
      <c r="BG460">
        <f t="shared" si="125"/>
        <v>17</v>
      </c>
    </row>
    <row r="461" spans="38:59" x14ac:dyDescent="0.4">
      <c r="AL461">
        <v>460</v>
      </c>
      <c r="AM461" s="27" t="s">
        <v>482</v>
      </c>
      <c r="AN461" s="5">
        <v>0</v>
      </c>
      <c r="AO461" s="5">
        <v>0</v>
      </c>
      <c r="AP461" s="5">
        <v>0</v>
      </c>
      <c r="AQ461" s="5">
        <v>0</v>
      </c>
      <c r="AR461" s="5">
        <v>1</v>
      </c>
      <c r="AS461" s="5">
        <v>0</v>
      </c>
      <c r="AT461" s="5">
        <v>1</v>
      </c>
      <c r="AU461" s="5">
        <f t="shared" si="117"/>
        <v>0</v>
      </c>
      <c r="AV461" s="5">
        <f t="shared" si="118"/>
        <v>2</v>
      </c>
      <c r="AW461" s="5">
        <f t="shared" si="119"/>
        <v>1</v>
      </c>
      <c r="AX461" s="5">
        <f t="shared" si="120"/>
        <v>1</v>
      </c>
      <c r="AY461" s="5">
        <f t="shared" si="121"/>
        <v>1</v>
      </c>
      <c r="AZ461" s="5">
        <f t="shared" si="122"/>
        <v>1</v>
      </c>
      <c r="BA461" s="5">
        <f t="shared" si="123"/>
        <v>1</v>
      </c>
      <c r="BB461" s="5">
        <f t="shared" si="124"/>
        <v>0</v>
      </c>
      <c r="BD461">
        <v>4</v>
      </c>
      <c r="BE461">
        <v>5</v>
      </c>
      <c r="BF461">
        <v>9</v>
      </c>
      <c r="BG461">
        <f t="shared" si="125"/>
        <v>18</v>
      </c>
    </row>
    <row r="462" spans="38:59" x14ac:dyDescent="0.4">
      <c r="AL462">
        <v>461</v>
      </c>
      <c r="AM462" s="27" t="s">
        <v>483</v>
      </c>
      <c r="AN462" s="5">
        <v>0</v>
      </c>
      <c r="AO462" s="5">
        <v>0</v>
      </c>
      <c r="AP462" s="5">
        <v>0</v>
      </c>
      <c r="AQ462" s="5">
        <v>0</v>
      </c>
      <c r="AR462" s="5">
        <v>1</v>
      </c>
      <c r="AS462" s="5">
        <v>1</v>
      </c>
      <c r="AT462" s="5">
        <v>0</v>
      </c>
      <c r="AU462" s="5">
        <f t="shared" si="117"/>
        <v>0</v>
      </c>
      <c r="AV462" s="5">
        <f t="shared" si="118"/>
        <v>2</v>
      </c>
      <c r="AW462" s="5">
        <f t="shared" si="119"/>
        <v>2</v>
      </c>
      <c r="AX462" s="5">
        <f t="shared" si="120"/>
        <v>2</v>
      </c>
      <c r="AY462" s="5">
        <f t="shared" si="121"/>
        <v>2</v>
      </c>
      <c r="AZ462" s="5">
        <f t="shared" si="122"/>
        <v>2</v>
      </c>
      <c r="BA462" s="5">
        <f t="shared" si="123"/>
        <v>2</v>
      </c>
      <c r="BB462" s="5">
        <f t="shared" si="124"/>
        <v>1</v>
      </c>
      <c r="BD462">
        <v>4</v>
      </c>
      <c r="BE462">
        <v>6</v>
      </c>
      <c r="BF462">
        <v>0</v>
      </c>
      <c r="BG462">
        <f t="shared" si="125"/>
        <v>10</v>
      </c>
    </row>
    <row r="463" spans="38:59" x14ac:dyDescent="0.4">
      <c r="AL463">
        <v>462</v>
      </c>
      <c r="AM463" s="27" t="s">
        <v>484</v>
      </c>
      <c r="AN463" s="5">
        <v>2</v>
      </c>
      <c r="AO463" s="5">
        <v>0</v>
      </c>
      <c r="AP463" s="5">
        <v>2</v>
      </c>
      <c r="AQ463" s="5">
        <v>1</v>
      </c>
      <c r="AR463" s="5">
        <v>0</v>
      </c>
      <c r="AS463" s="5">
        <v>0</v>
      </c>
      <c r="AT463" s="5">
        <v>0</v>
      </c>
      <c r="AU463" s="5">
        <f t="shared" si="117"/>
        <v>0</v>
      </c>
      <c r="AV463" s="5">
        <f t="shared" si="118"/>
        <v>5</v>
      </c>
      <c r="AW463" s="5">
        <f t="shared" si="119"/>
        <v>5</v>
      </c>
      <c r="AX463" s="5">
        <f t="shared" si="120"/>
        <v>3</v>
      </c>
      <c r="AY463" s="5">
        <f t="shared" si="121"/>
        <v>3</v>
      </c>
      <c r="AZ463" s="5">
        <f t="shared" si="122"/>
        <v>1</v>
      </c>
      <c r="BA463" s="5">
        <f t="shared" si="123"/>
        <v>0</v>
      </c>
      <c r="BB463" s="5">
        <f t="shared" si="124"/>
        <v>0</v>
      </c>
      <c r="BD463">
        <v>4</v>
      </c>
      <c r="BE463">
        <v>6</v>
      </c>
      <c r="BF463">
        <v>1</v>
      </c>
      <c r="BG463">
        <f t="shared" si="125"/>
        <v>11</v>
      </c>
    </row>
    <row r="464" spans="38:59" x14ac:dyDescent="0.4">
      <c r="AL464">
        <v>463</v>
      </c>
      <c r="AM464" s="27" t="s">
        <v>485</v>
      </c>
      <c r="AN464" s="5">
        <v>0</v>
      </c>
      <c r="AO464" s="5">
        <v>0</v>
      </c>
      <c r="AP464" s="5">
        <v>0</v>
      </c>
      <c r="AQ464" s="5">
        <v>0</v>
      </c>
      <c r="AR464" s="5">
        <v>1</v>
      </c>
      <c r="AS464" s="5">
        <v>0</v>
      </c>
      <c r="AT464" s="5">
        <v>0</v>
      </c>
      <c r="AU464" s="5">
        <f t="shared" si="117"/>
        <v>0</v>
      </c>
      <c r="AV464" s="5">
        <f t="shared" si="118"/>
        <v>1</v>
      </c>
      <c r="AW464" s="5">
        <f t="shared" si="119"/>
        <v>1</v>
      </c>
      <c r="AX464" s="5">
        <f t="shared" si="120"/>
        <v>1</v>
      </c>
      <c r="AY464" s="5">
        <f t="shared" si="121"/>
        <v>1</v>
      </c>
      <c r="AZ464" s="5">
        <f t="shared" si="122"/>
        <v>1</v>
      </c>
      <c r="BA464" s="5">
        <f t="shared" si="123"/>
        <v>1</v>
      </c>
      <c r="BB464" s="5">
        <f t="shared" si="124"/>
        <v>0</v>
      </c>
      <c r="BD464">
        <v>4</v>
      </c>
      <c r="BE464">
        <v>6</v>
      </c>
      <c r="BF464">
        <v>2</v>
      </c>
      <c r="BG464">
        <f t="shared" si="125"/>
        <v>12</v>
      </c>
    </row>
    <row r="465" spans="38:61" x14ac:dyDescent="0.4">
      <c r="AL465">
        <v>464</v>
      </c>
      <c r="AM465" s="27" t="s">
        <v>486</v>
      </c>
      <c r="AN465" s="5">
        <v>0</v>
      </c>
      <c r="AO465" s="5">
        <v>1</v>
      </c>
      <c r="AP465" s="5">
        <v>0</v>
      </c>
      <c r="AQ465" s="5">
        <v>0</v>
      </c>
      <c r="AR465" s="5">
        <v>1</v>
      </c>
      <c r="AS465" s="5">
        <v>0</v>
      </c>
      <c r="AT465" s="5">
        <v>0</v>
      </c>
      <c r="AU465" s="5">
        <f t="shared" si="117"/>
        <v>0</v>
      </c>
      <c r="AV465" s="5">
        <f t="shared" si="118"/>
        <v>2</v>
      </c>
      <c r="AW465" s="5">
        <f t="shared" si="119"/>
        <v>2</v>
      </c>
      <c r="AX465" s="5">
        <f t="shared" si="120"/>
        <v>2</v>
      </c>
      <c r="AY465" s="5">
        <f t="shared" si="121"/>
        <v>1</v>
      </c>
      <c r="AZ465" s="5">
        <f t="shared" si="122"/>
        <v>1</v>
      </c>
      <c r="BA465" s="5">
        <f t="shared" si="123"/>
        <v>1</v>
      </c>
      <c r="BB465" s="5">
        <f t="shared" si="124"/>
        <v>0</v>
      </c>
      <c r="BD465">
        <v>4</v>
      </c>
      <c r="BE465">
        <v>6</v>
      </c>
      <c r="BF465">
        <v>3</v>
      </c>
      <c r="BG465">
        <f t="shared" si="125"/>
        <v>13</v>
      </c>
    </row>
    <row r="466" spans="38:61" x14ac:dyDescent="0.4">
      <c r="AL466">
        <v>465</v>
      </c>
      <c r="AM466" s="27" t="s">
        <v>487</v>
      </c>
      <c r="AN466" s="5">
        <v>0</v>
      </c>
      <c r="AO466" s="5">
        <v>0</v>
      </c>
      <c r="AP466" s="5">
        <v>1</v>
      </c>
      <c r="AQ466" s="5">
        <v>0</v>
      </c>
      <c r="AR466" s="5">
        <v>0</v>
      </c>
      <c r="AS466" s="5">
        <v>1</v>
      </c>
      <c r="AT466" s="5">
        <v>0</v>
      </c>
      <c r="AU466" s="5">
        <f t="shared" si="117"/>
        <v>0</v>
      </c>
      <c r="AV466" s="5">
        <f t="shared" si="118"/>
        <v>2</v>
      </c>
      <c r="AW466" s="5">
        <f t="shared" si="119"/>
        <v>2</v>
      </c>
      <c r="AX466" s="5">
        <f t="shared" si="120"/>
        <v>2</v>
      </c>
      <c r="AY466" s="5">
        <f t="shared" si="121"/>
        <v>2</v>
      </c>
      <c r="AZ466" s="5">
        <f t="shared" si="122"/>
        <v>1</v>
      </c>
      <c r="BA466" s="5">
        <f t="shared" si="123"/>
        <v>1</v>
      </c>
      <c r="BB466" s="5">
        <f t="shared" si="124"/>
        <v>1</v>
      </c>
      <c r="BD466">
        <v>4</v>
      </c>
      <c r="BE466">
        <v>6</v>
      </c>
      <c r="BF466">
        <v>4</v>
      </c>
      <c r="BG466">
        <f t="shared" si="125"/>
        <v>14</v>
      </c>
    </row>
    <row r="467" spans="38:61" x14ac:dyDescent="0.4">
      <c r="AL467">
        <v>466</v>
      </c>
      <c r="AM467" s="27" t="s">
        <v>488</v>
      </c>
      <c r="AN467" s="5">
        <v>0</v>
      </c>
      <c r="AO467" s="5">
        <v>1</v>
      </c>
      <c r="AP467" s="5">
        <v>0</v>
      </c>
      <c r="AQ467" s="5">
        <v>1</v>
      </c>
      <c r="AR467" s="5">
        <v>0</v>
      </c>
      <c r="AS467" s="5">
        <v>0</v>
      </c>
      <c r="AT467" s="5">
        <v>0</v>
      </c>
      <c r="AU467" s="5">
        <f t="shared" si="117"/>
        <v>0</v>
      </c>
      <c r="AV467" s="5">
        <f t="shared" si="118"/>
        <v>2</v>
      </c>
      <c r="AW467" s="5">
        <f t="shared" si="119"/>
        <v>2</v>
      </c>
      <c r="AX467" s="5">
        <f t="shared" si="120"/>
        <v>2</v>
      </c>
      <c r="AY467" s="5">
        <f t="shared" si="121"/>
        <v>1</v>
      </c>
      <c r="AZ467" s="5">
        <f t="shared" si="122"/>
        <v>1</v>
      </c>
      <c r="BA467" s="5">
        <f t="shared" si="123"/>
        <v>0</v>
      </c>
      <c r="BB467" s="5">
        <f t="shared" si="124"/>
        <v>0</v>
      </c>
      <c r="BD467">
        <v>4</v>
      </c>
      <c r="BE467">
        <v>6</v>
      </c>
      <c r="BF467">
        <v>5</v>
      </c>
      <c r="BG467">
        <f t="shared" si="125"/>
        <v>15</v>
      </c>
    </row>
    <row r="468" spans="38:61" x14ac:dyDescent="0.4">
      <c r="AL468">
        <v>467</v>
      </c>
      <c r="AM468" s="27" t="s">
        <v>489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f t="shared" si="117"/>
        <v>0</v>
      </c>
      <c r="AV468" s="5">
        <f t="shared" si="118"/>
        <v>0</v>
      </c>
      <c r="AW468" s="5">
        <f t="shared" si="119"/>
        <v>0</v>
      </c>
      <c r="AX468" s="5">
        <f t="shared" si="120"/>
        <v>0</v>
      </c>
      <c r="AY468" s="5">
        <f t="shared" si="121"/>
        <v>0</v>
      </c>
      <c r="AZ468" s="5">
        <f t="shared" si="122"/>
        <v>0</v>
      </c>
      <c r="BA468" s="5">
        <f t="shared" si="123"/>
        <v>0</v>
      </c>
      <c r="BB468" s="5">
        <f t="shared" si="124"/>
        <v>0</v>
      </c>
      <c r="BD468">
        <v>4</v>
      </c>
      <c r="BE468">
        <v>6</v>
      </c>
      <c r="BF468">
        <v>6</v>
      </c>
      <c r="BG468">
        <f t="shared" si="125"/>
        <v>16</v>
      </c>
    </row>
    <row r="469" spans="38:61" x14ac:dyDescent="0.4">
      <c r="AL469">
        <v>468</v>
      </c>
      <c r="AM469" s="27" t="s">
        <v>490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f t="shared" si="117"/>
        <v>0</v>
      </c>
      <c r="AV469" s="5">
        <f t="shared" si="118"/>
        <v>0</v>
      </c>
      <c r="AW469" s="5">
        <f t="shared" si="119"/>
        <v>0</v>
      </c>
      <c r="AX469" s="5">
        <f t="shared" si="120"/>
        <v>0</v>
      </c>
      <c r="AY469" s="5">
        <f t="shared" si="121"/>
        <v>0</v>
      </c>
      <c r="AZ469" s="5">
        <f t="shared" si="122"/>
        <v>0</v>
      </c>
      <c r="BA469" s="5">
        <f t="shared" si="123"/>
        <v>0</v>
      </c>
      <c r="BB469" s="5">
        <f t="shared" si="124"/>
        <v>0</v>
      </c>
      <c r="BD469" s="5">
        <v>4</v>
      </c>
      <c r="BE469" s="5">
        <v>6</v>
      </c>
      <c r="BF469" s="5">
        <v>7</v>
      </c>
      <c r="BG469" s="5">
        <f t="shared" si="125"/>
        <v>17</v>
      </c>
    </row>
    <row r="470" spans="38:61" x14ac:dyDescent="0.4">
      <c r="AL470">
        <v>469</v>
      </c>
      <c r="AM470" s="27" t="s">
        <v>491</v>
      </c>
      <c r="AN470" s="5">
        <v>0</v>
      </c>
      <c r="AO470" s="5">
        <v>0</v>
      </c>
      <c r="AP470" s="5">
        <v>0</v>
      </c>
      <c r="AQ470" s="5">
        <v>1</v>
      </c>
      <c r="AR470" s="5">
        <v>2</v>
      </c>
      <c r="AS470" s="5">
        <v>0</v>
      </c>
      <c r="AT470" s="5">
        <v>0</v>
      </c>
      <c r="AU470" s="5">
        <f t="shared" si="117"/>
        <v>0</v>
      </c>
      <c r="AV470" s="5">
        <f t="shared" si="118"/>
        <v>3</v>
      </c>
      <c r="AW470" s="5">
        <f t="shared" si="119"/>
        <v>3</v>
      </c>
      <c r="AX470" s="5">
        <f t="shared" si="120"/>
        <v>3</v>
      </c>
      <c r="AY470" s="5">
        <f t="shared" si="121"/>
        <v>3</v>
      </c>
      <c r="AZ470" s="5">
        <f t="shared" si="122"/>
        <v>3</v>
      </c>
      <c r="BA470" s="5">
        <f t="shared" si="123"/>
        <v>2</v>
      </c>
      <c r="BB470" s="5">
        <f t="shared" si="124"/>
        <v>0</v>
      </c>
      <c r="BD470">
        <v>4</v>
      </c>
      <c r="BE470">
        <v>6</v>
      </c>
      <c r="BF470">
        <v>8</v>
      </c>
      <c r="BG470">
        <f t="shared" si="125"/>
        <v>18</v>
      </c>
    </row>
    <row r="471" spans="38:61" x14ac:dyDescent="0.4">
      <c r="AL471">
        <v>470</v>
      </c>
      <c r="AM471" s="27" t="s">
        <v>492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1</v>
      </c>
      <c r="AT471" s="5">
        <v>0</v>
      </c>
      <c r="AU471" s="5">
        <f t="shared" si="117"/>
        <v>0</v>
      </c>
      <c r="AV471" s="5">
        <f t="shared" si="118"/>
        <v>1</v>
      </c>
      <c r="AW471" s="5">
        <f t="shared" si="119"/>
        <v>1</v>
      </c>
      <c r="AX471" s="5">
        <f t="shared" si="120"/>
        <v>1</v>
      </c>
      <c r="AY471" s="5">
        <f t="shared" si="121"/>
        <v>1</v>
      </c>
      <c r="AZ471" s="5">
        <f t="shared" si="122"/>
        <v>1</v>
      </c>
      <c r="BA471" s="5">
        <f t="shared" si="123"/>
        <v>1</v>
      </c>
      <c r="BB471" s="5">
        <f t="shared" si="124"/>
        <v>1</v>
      </c>
      <c r="BD471">
        <v>4</v>
      </c>
      <c r="BE471">
        <v>6</v>
      </c>
      <c r="BF471">
        <v>9</v>
      </c>
      <c r="BG471">
        <f t="shared" si="125"/>
        <v>19</v>
      </c>
      <c r="BH471" s="5"/>
      <c r="BI471" s="5"/>
    </row>
    <row r="472" spans="38:61" x14ac:dyDescent="0.4">
      <c r="AL472">
        <v>471</v>
      </c>
      <c r="AM472" s="27" t="s">
        <v>493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2</v>
      </c>
      <c r="AT472" s="5">
        <v>0</v>
      </c>
      <c r="AU472" s="5">
        <f t="shared" si="117"/>
        <v>0</v>
      </c>
      <c r="AV472" s="5">
        <f t="shared" si="118"/>
        <v>2</v>
      </c>
      <c r="AW472" s="5">
        <f t="shared" si="119"/>
        <v>2</v>
      </c>
      <c r="AX472" s="5">
        <f t="shared" si="120"/>
        <v>2</v>
      </c>
      <c r="AY472" s="5">
        <f t="shared" si="121"/>
        <v>2</v>
      </c>
      <c r="AZ472" s="5">
        <f t="shared" si="122"/>
        <v>2</v>
      </c>
      <c r="BA472" s="5">
        <f t="shared" si="123"/>
        <v>2</v>
      </c>
      <c r="BB472" s="5">
        <f t="shared" si="124"/>
        <v>2</v>
      </c>
      <c r="BD472">
        <v>4</v>
      </c>
      <c r="BE472">
        <v>7</v>
      </c>
      <c r="BF472">
        <v>0</v>
      </c>
      <c r="BG472">
        <f t="shared" si="125"/>
        <v>11</v>
      </c>
    </row>
    <row r="473" spans="38:61" x14ac:dyDescent="0.4">
      <c r="AL473">
        <v>472</v>
      </c>
      <c r="AM473" s="27" t="s">
        <v>494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f t="shared" si="117"/>
        <v>0</v>
      </c>
      <c r="AV473" s="5">
        <f t="shared" si="118"/>
        <v>0</v>
      </c>
      <c r="AW473" s="5">
        <f t="shared" si="119"/>
        <v>0</v>
      </c>
      <c r="AX473" s="5">
        <f t="shared" si="120"/>
        <v>0</v>
      </c>
      <c r="AY473" s="5">
        <f t="shared" si="121"/>
        <v>0</v>
      </c>
      <c r="AZ473" s="5">
        <f t="shared" si="122"/>
        <v>0</v>
      </c>
      <c r="BA473" s="5">
        <f t="shared" si="123"/>
        <v>0</v>
      </c>
      <c r="BB473" s="5">
        <f t="shared" si="124"/>
        <v>0</v>
      </c>
      <c r="BD473">
        <v>4</v>
      </c>
      <c r="BE473">
        <v>7</v>
      </c>
      <c r="BF473">
        <v>1</v>
      </c>
      <c r="BG473">
        <f t="shared" si="125"/>
        <v>12</v>
      </c>
    </row>
    <row r="474" spans="38:61" x14ac:dyDescent="0.4">
      <c r="AL474">
        <v>473</v>
      </c>
      <c r="AM474" s="27" t="s">
        <v>495</v>
      </c>
      <c r="AN474" s="5">
        <v>0</v>
      </c>
      <c r="AO474" s="5">
        <v>0</v>
      </c>
      <c r="AP474" s="5">
        <v>2</v>
      </c>
      <c r="AQ474" s="5">
        <v>1</v>
      </c>
      <c r="AR474" s="5">
        <v>0</v>
      </c>
      <c r="AS474" s="5">
        <v>0</v>
      </c>
      <c r="AT474" s="5">
        <v>1</v>
      </c>
      <c r="AU474" s="5">
        <f t="shared" si="117"/>
        <v>0</v>
      </c>
      <c r="AV474" s="5">
        <f t="shared" si="118"/>
        <v>4</v>
      </c>
      <c r="AW474" s="5">
        <f t="shared" si="119"/>
        <v>3</v>
      </c>
      <c r="AX474" s="5">
        <f t="shared" si="120"/>
        <v>3</v>
      </c>
      <c r="AY474" s="5">
        <f t="shared" si="121"/>
        <v>3</v>
      </c>
      <c r="AZ474" s="5">
        <f t="shared" si="122"/>
        <v>1</v>
      </c>
      <c r="BA474" s="5">
        <f t="shared" si="123"/>
        <v>0</v>
      </c>
      <c r="BB474" s="5">
        <f t="shared" si="124"/>
        <v>0</v>
      </c>
      <c r="BD474">
        <v>4</v>
      </c>
      <c r="BE474">
        <v>7</v>
      </c>
      <c r="BF474">
        <v>2</v>
      </c>
      <c r="BG474">
        <f t="shared" si="125"/>
        <v>13</v>
      </c>
    </row>
    <row r="475" spans="38:61" x14ac:dyDescent="0.4">
      <c r="AL475">
        <v>474</v>
      </c>
      <c r="AM475" s="27" t="s">
        <v>496</v>
      </c>
      <c r="AN475" s="5">
        <v>0</v>
      </c>
      <c r="AO475" s="5">
        <v>0</v>
      </c>
      <c r="AP475" s="5">
        <v>0</v>
      </c>
      <c r="AQ475" s="5">
        <v>1</v>
      </c>
      <c r="AR475" s="5">
        <v>0</v>
      </c>
      <c r="AS475" s="5">
        <v>0</v>
      </c>
      <c r="AT475" s="5">
        <v>0</v>
      </c>
      <c r="AU475" s="5">
        <f t="shared" si="117"/>
        <v>0</v>
      </c>
      <c r="AV475" s="5">
        <f t="shared" si="118"/>
        <v>1</v>
      </c>
      <c r="AW475" s="5">
        <f t="shared" si="119"/>
        <v>1</v>
      </c>
      <c r="AX475" s="5">
        <f t="shared" si="120"/>
        <v>1</v>
      </c>
      <c r="AY475" s="5">
        <f t="shared" si="121"/>
        <v>1</v>
      </c>
      <c r="AZ475" s="5">
        <f t="shared" si="122"/>
        <v>1</v>
      </c>
      <c r="BA475" s="5">
        <f t="shared" si="123"/>
        <v>0</v>
      </c>
      <c r="BB475" s="5">
        <f t="shared" si="124"/>
        <v>0</v>
      </c>
      <c r="BD475">
        <v>4</v>
      </c>
      <c r="BE475">
        <v>7</v>
      </c>
      <c r="BF475">
        <v>3</v>
      </c>
      <c r="BG475">
        <f t="shared" si="125"/>
        <v>14</v>
      </c>
    </row>
    <row r="476" spans="38:61" x14ac:dyDescent="0.4">
      <c r="AL476">
        <v>475</v>
      </c>
      <c r="AM476" s="27" t="s">
        <v>497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f t="shared" si="117"/>
        <v>0</v>
      </c>
      <c r="AV476" s="5">
        <f t="shared" si="118"/>
        <v>2</v>
      </c>
      <c r="AW476" s="5">
        <f t="shared" si="119"/>
        <v>1</v>
      </c>
      <c r="AX476" s="5">
        <f t="shared" si="120"/>
        <v>1</v>
      </c>
      <c r="AY476" s="5">
        <f t="shared" si="121"/>
        <v>1</v>
      </c>
      <c r="AZ476" s="5">
        <f t="shared" si="122"/>
        <v>1</v>
      </c>
      <c r="BA476" s="5">
        <f t="shared" si="123"/>
        <v>1</v>
      </c>
      <c r="BB476" s="5">
        <f t="shared" si="124"/>
        <v>1</v>
      </c>
      <c r="BD476">
        <v>4</v>
      </c>
      <c r="BE476">
        <v>7</v>
      </c>
      <c r="BF476">
        <v>4</v>
      </c>
      <c r="BG476">
        <f t="shared" si="125"/>
        <v>15</v>
      </c>
    </row>
    <row r="477" spans="38:61" x14ac:dyDescent="0.4">
      <c r="AL477">
        <v>476</v>
      </c>
      <c r="AM477" s="27" t="s">
        <v>498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0</v>
      </c>
      <c r="AT477" s="5">
        <v>0</v>
      </c>
      <c r="AU477" s="5">
        <f t="shared" si="117"/>
        <v>0</v>
      </c>
      <c r="AV477" s="5">
        <f t="shared" si="118"/>
        <v>4</v>
      </c>
      <c r="AW477" s="5">
        <f t="shared" si="119"/>
        <v>4</v>
      </c>
      <c r="AX477" s="5">
        <f t="shared" si="120"/>
        <v>4</v>
      </c>
      <c r="AY477" s="5">
        <f t="shared" si="121"/>
        <v>3</v>
      </c>
      <c r="AZ477" s="5">
        <f t="shared" si="122"/>
        <v>2</v>
      </c>
      <c r="BA477" s="5">
        <f t="shared" si="123"/>
        <v>1</v>
      </c>
      <c r="BB477" s="5">
        <f t="shared" si="124"/>
        <v>0</v>
      </c>
      <c r="BD477">
        <v>4</v>
      </c>
      <c r="BE477">
        <v>7</v>
      </c>
      <c r="BF477">
        <v>5</v>
      </c>
      <c r="BG477">
        <f t="shared" si="125"/>
        <v>16</v>
      </c>
    </row>
    <row r="478" spans="38:61" x14ac:dyDescent="0.4">
      <c r="AL478">
        <v>477</v>
      </c>
      <c r="AM478" s="27" t="s">
        <v>499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1</v>
      </c>
      <c r="AU478" s="5">
        <f t="shared" si="117"/>
        <v>0</v>
      </c>
      <c r="AV478" s="5">
        <f t="shared" si="118"/>
        <v>2</v>
      </c>
      <c r="AW478" s="5">
        <f t="shared" si="119"/>
        <v>1</v>
      </c>
      <c r="AX478" s="5">
        <f t="shared" si="120"/>
        <v>0</v>
      </c>
      <c r="AY478" s="5">
        <f t="shared" si="121"/>
        <v>0</v>
      </c>
      <c r="AZ478" s="5">
        <f t="shared" si="122"/>
        <v>0</v>
      </c>
      <c r="BA478" s="5">
        <f t="shared" si="123"/>
        <v>0</v>
      </c>
      <c r="BB478" s="5">
        <f t="shared" si="124"/>
        <v>0</v>
      </c>
      <c r="BD478">
        <v>4</v>
      </c>
      <c r="BE478">
        <v>7</v>
      </c>
      <c r="BF478">
        <v>6</v>
      </c>
      <c r="BG478">
        <f t="shared" si="125"/>
        <v>17</v>
      </c>
    </row>
    <row r="479" spans="38:61" x14ac:dyDescent="0.4">
      <c r="AL479">
        <v>478</v>
      </c>
      <c r="AM479" s="27" t="s">
        <v>500</v>
      </c>
      <c r="AN479" s="5">
        <v>0</v>
      </c>
      <c r="AO479" s="5">
        <v>1</v>
      </c>
      <c r="AP479" s="5">
        <v>1</v>
      </c>
      <c r="AQ479" s="5">
        <v>0</v>
      </c>
      <c r="AR479" s="5">
        <v>0</v>
      </c>
      <c r="AS479" s="5">
        <v>0</v>
      </c>
      <c r="AT479" s="5">
        <v>1</v>
      </c>
      <c r="AU479" s="5">
        <f t="shared" si="117"/>
        <v>0</v>
      </c>
      <c r="AV479" s="5">
        <f t="shared" si="118"/>
        <v>3</v>
      </c>
      <c r="AW479" s="5">
        <f t="shared" si="119"/>
        <v>2</v>
      </c>
      <c r="AX479" s="5">
        <f t="shared" si="120"/>
        <v>2</v>
      </c>
      <c r="AY479" s="5">
        <f t="shared" si="121"/>
        <v>1</v>
      </c>
      <c r="AZ479" s="5">
        <f t="shared" si="122"/>
        <v>0</v>
      </c>
      <c r="BA479" s="5">
        <f t="shared" si="123"/>
        <v>0</v>
      </c>
      <c r="BB479" s="5">
        <f t="shared" si="124"/>
        <v>0</v>
      </c>
      <c r="BD479">
        <v>4</v>
      </c>
      <c r="BE479">
        <v>7</v>
      </c>
      <c r="BF479">
        <v>7</v>
      </c>
      <c r="BG479">
        <f t="shared" si="125"/>
        <v>18</v>
      </c>
    </row>
    <row r="480" spans="38:61" x14ac:dyDescent="0.4">
      <c r="AL480">
        <v>479</v>
      </c>
      <c r="AM480" s="27" t="s">
        <v>501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f t="shared" si="117"/>
        <v>0</v>
      </c>
      <c r="AV480" s="5">
        <f t="shared" si="118"/>
        <v>0</v>
      </c>
      <c r="AW480" s="5">
        <f t="shared" si="119"/>
        <v>0</v>
      </c>
      <c r="AX480" s="5">
        <f t="shared" si="120"/>
        <v>0</v>
      </c>
      <c r="AY480" s="5">
        <f t="shared" si="121"/>
        <v>0</v>
      </c>
      <c r="AZ480" s="5">
        <f t="shared" si="122"/>
        <v>0</v>
      </c>
      <c r="BA480" s="5">
        <f t="shared" si="123"/>
        <v>0</v>
      </c>
      <c r="BB480" s="5">
        <f t="shared" si="124"/>
        <v>0</v>
      </c>
      <c r="BD480">
        <v>4</v>
      </c>
      <c r="BE480">
        <v>7</v>
      </c>
      <c r="BF480">
        <v>8</v>
      </c>
      <c r="BG480">
        <f t="shared" si="125"/>
        <v>19</v>
      </c>
    </row>
    <row r="481" spans="38:59" x14ac:dyDescent="0.4">
      <c r="AL481">
        <v>480</v>
      </c>
      <c r="AM481" s="27" t="s">
        <v>502</v>
      </c>
      <c r="AN481" s="5">
        <v>0</v>
      </c>
      <c r="AO481" s="5">
        <v>0</v>
      </c>
      <c r="AP481" s="5">
        <v>0</v>
      </c>
      <c r="AQ481" s="5">
        <v>1</v>
      </c>
      <c r="AR481" s="5">
        <v>0</v>
      </c>
      <c r="AS481" s="5">
        <v>0</v>
      </c>
      <c r="AT481" s="5">
        <v>0</v>
      </c>
      <c r="AU481" s="5">
        <f t="shared" si="117"/>
        <v>0</v>
      </c>
      <c r="AV481" s="5">
        <f t="shared" si="118"/>
        <v>1</v>
      </c>
      <c r="AW481" s="5">
        <f t="shared" si="119"/>
        <v>1</v>
      </c>
      <c r="AX481" s="5">
        <f t="shared" si="120"/>
        <v>1</v>
      </c>
      <c r="AY481" s="5">
        <f t="shared" si="121"/>
        <v>1</v>
      </c>
      <c r="AZ481" s="5">
        <f t="shared" si="122"/>
        <v>1</v>
      </c>
      <c r="BA481" s="5">
        <f t="shared" si="123"/>
        <v>0</v>
      </c>
      <c r="BB481" s="5">
        <f t="shared" si="124"/>
        <v>0</v>
      </c>
      <c r="BD481">
        <v>4</v>
      </c>
      <c r="BE481">
        <v>7</v>
      </c>
      <c r="BF481">
        <v>9</v>
      </c>
      <c r="BG481">
        <f t="shared" si="125"/>
        <v>20</v>
      </c>
    </row>
    <row r="482" spans="38:59" x14ac:dyDescent="0.4">
      <c r="AL482">
        <v>481</v>
      </c>
      <c r="AM482" s="27" t="s">
        <v>503</v>
      </c>
      <c r="AN482" s="5">
        <v>2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f t="shared" si="117"/>
        <v>0</v>
      </c>
      <c r="AV482" s="5">
        <f t="shared" si="118"/>
        <v>2</v>
      </c>
      <c r="AW482" s="5">
        <f t="shared" si="119"/>
        <v>2</v>
      </c>
      <c r="AX482" s="5">
        <f t="shared" si="120"/>
        <v>0</v>
      </c>
      <c r="AY482" s="5">
        <f t="shared" si="121"/>
        <v>0</v>
      </c>
      <c r="AZ482" s="5">
        <f t="shared" si="122"/>
        <v>0</v>
      </c>
      <c r="BA482" s="5">
        <f t="shared" si="123"/>
        <v>0</v>
      </c>
      <c r="BB482" s="5">
        <f t="shared" si="124"/>
        <v>0</v>
      </c>
      <c r="BD482">
        <v>4</v>
      </c>
      <c r="BE482">
        <v>8</v>
      </c>
      <c r="BF482">
        <v>0</v>
      </c>
      <c r="BG482">
        <f t="shared" si="125"/>
        <v>12</v>
      </c>
    </row>
    <row r="483" spans="38:59" x14ac:dyDescent="0.4">
      <c r="AL483">
        <v>482</v>
      </c>
      <c r="AM483" s="27" t="s">
        <v>504</v>
      </c>
      <c r="AN483" s="5">
        <v>0</v>
      </c>
      <c r="AO483" s="5">
        <v>0</v>
      </c>
      <c r="AP483" s="5">
        <v>1</v>
      </c>
      <c r="AQ483" s="5">
        <v>0</v>
      </c>
      <c r="AR483" s="5">
        <v>1</v>
      </c>
      <c r="AS483" s="5">
        <v>0</v>
      </c>
      <c r="AT483" s="5">
        <v>0</v>
      </c>
      <c r="AU483" s="5">
        <f t="shared" si="117"/>
        <v>0</v>
      </c>
      <c r="AV483" s="5">
        <f t="shared" si="118"/>
        <v>2</v>
      </c>
      <c r="AW483" s="5">
        <f t="shared" si="119"/>
        <v>2</v>
      </c>
      <c r="AX483" s="5">
        <f t="shared" si="120"/>
        <v>2</v>
      </c>
      <c r="AY483" s="5">
        <f t="shared" si="121"/>
        <v>2</v>
      </c>
      <c r="AZ483" s="5">
        <f t="shared" si="122"/>
        <v>1</v>
      </c>
      <c r="BA483" s="5">
        <f t="shared" si="123"/>
        <v>1</v>
      </c>
      <c r="BB483" s="5">
        <f t="shared" si="124"/>
        <v>0</v>
      </c>
      <c r="BD483">
        <v>4</v>
      </c>
      <c r="BE483">
        <v>8</v>
      </c>
      <c r="BF483">
        <v>1</v>
      </c>
      <c r="BG483">
        <f t="shared" si="125"/>
        <v>13</v>
      </c>
    </row>
    <row r="484" spans="38:59" x14ac:dyDescent="0.4">
      <c r="AL484">
        <v>483</v>
      </c>
      <c r="AM484" s="27" t="s">
        <v>505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1</v>
      </c>
      <c r="AT484" s="5">
        <v>0</v>
      </c>
      <c r="AU484" s="5">
        <f t="shared" si="117"/>
        <v>0</v>
      </c>
      <c r="AV484" s="5">
        <f t="shared" si="118"/>
        <v>2</v>
      </c>
      <c r="AW484" s="5">
        <f t="shared" si="119"/>
        <v>2</v>
      </c>
      <c r="AX484" s="5">
        <f t="shared" si="120"/>
        <v>2</v>
      </c>
      <c r="AY484" s="5">
        <f t="shared" si="121"/>
        <v>1</v>
      </c>
      <c r="AZ484" s="5">
        <f t="shared" si="122"/>
        <v>1</v>
      </c>
      <c r="BA484" s="5">
        <f t="shared" si="123"/>
        <v>1</v>
      </c>
      <c r="BB484" s="5">
        <f t="shared" si="124"/>
        <v>1</v>
      </c>
      <c r="BD484">
        <v>4</v>
      </c>
      <c r="BE484">
        <v>8</v>
      </c>
      <c r="BF484">
        <v>2</v>
      </c>
      <c r="BG484">
        <f t="shared" si="125"/>
        <v>14</v>
      </c>
    </row>
    <row r="485" spans="38:59" x14ac:dyDescent="0.4">
      <c r="AL485">
        <v>484</v>
      </c>
      <c r="AM485" s="27" t="s">
        <v>506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0</v>
      </c>
      <c r="AT485" s="5">
        <v>2</v>
      </c>
      <c r="AU485" s="5">
        <f t="shared" si="117"/>
        <v>0</v>
      </c>
      <c r="AV485" s="5">
        <f t="shared" si="118"/>
        <v>3</v>
      </c>
      <c r="AW485" s="5">
        <f t="shared" si="119"/>
        <v>1</v>
      </c>
      <c r="AX485" s="5">
        <f t="shared" si="120"/>
        <v>1</v>
      </c>
      <c r="AY485" s="5">
        <f t="shared" si="121"/>
        <v>1</v>
      </c>
      <c r="AZ485" s="5">
        <f t="shared" si="122"/>
        <v>1</v>
      </c>
      <c r="BA485" s="5">
        <f t="shared" si="123"/>
        <v>1</v>
      </c>
      <c r="BB485" s="5">
        <f t="shared" si="124"/>
        <v>0</v>
      </c>
      <c r="BD485">
        <v>4</v>
      </c>
      <c r="BE485">
        <v>8</v>
      </c>
      <c r="BF485">
        <v>3</v>
      </c>
      <c r="BG485">
        <f t="shared" si="125"/>
        <v>15</v>
      </c>
    </row>
    <row r="486" spans="38:59" x14ac:dyDescent="0.4">
      <c r="AL486">
        <v>485</v>
      </c>
      <c r="AM486" s="27" t="s">
        <v>507</v>
      </c>
      <c r="AN486" s="5">
        <v>1</v>
      </c>
      <c r="AO486" s="5">
        <v>0</v>
      </c>
      <c r="AP486" s="5">
        <v>0</v>
      </c>
      <c r="AQ486" s="5">
        <v>0</v>
      </c>
      <c r="AR486" s="5">
        <v>0</v>
      </c>
      <c r="AS486" s="5">
        <v>3</v>
      </c>
      <c r="AT486" s="5">
        <v>0</v>
      </c>
      <c r="AU486" s="5">
        <f t="shared" si="117"/>
        <v>0</v>
      </c>
      <c r="AV486" s="5">
        <f t="shared" si="118"/>
        <v>4</v>
      </c>
      <c r="AW486" s="5">
        <f t="shared" si="119"/>
        <v>4</v>
      </c>
      <c r="AX486" s="5">
        <f t="shared" si="120"/>
        <v>3</v>
      </c>
      <c r="AY486" s="5">
        <f t="shared" si="121"/>
        <v>3</v>
      </c>
      <c r="AZ486" s="5">
        <f t="shared" si="122"/>
        <v>3</v>
      </c>
      <c r="BA486" s="5">
        <f t="shared" si="123"/>
        <v>3</v>
      </c>
      <c r="BB486" s="5">
        <f t="shared" si="124"/>
        <v>3</v>
      </c>
      <c r="BD486">
        <v>4</v>
      </c>
      <c r="BE486">
        <v>8</v>
      </c>
      <c r="BF486">
        <v>4</v>
      </c>
      <c r="BG486">
        <f t="shared" si="125"/>
        <v>16</v>
      </c>
    </row>
    <row r="487" spans="38:59" x14ac:dyDescent="0.4">
      <c r="AL487">
        <v>486</v>
      </c>
      <c r="AM487" s="27" t="s">
        <v>508</v>
      </c>
      <c r="AN487" s="5">
        <v>0</v>
      </c>
      <c r="AO487" s="5">
        <v>0</v>
      </c>
      <c r="AP487" s="5">
        <v>2</v>
      </c>
      <c r="AQ487" s="5">
        <v>0</v>
      </c>
      <c r="AR487" s="5">
        <v>0</v>
      </c>
      <c r="AS487" s="5">
        <v>2</v>
      </c>
      <c r="AT487" s="5">
        <v>0</v>
      </c>
      <c r="AU487" s="5">
        <f t="shared" si="117"/>
        <v>0</v>
      </c>
      <c r="AV487" s="5">
        <f t="shared" si="118"/>
        <v>4</v>
      </c>
      <c r="AW487" s="5">
        <f t="shared" si="119"/>
        <v>4</v>
      </c>
      <c r="AX487" s="5">
        <f t="shared" si="120"/>
        <v>4</v>
      </c>
      <c r="AY487" s="5">
        <f t="shared" si="121"/>
        <v>4</v>
      </c>
      <c r="AZ487" s="5">
        <f t="shared" si="122"/>
        <v>2</v>
      </c>
      <c r="BA487" s="5">
        <f t="shared" si="123"/>
        <v>2</v>
      </c>
      <c r="BB487" s="5">
        <f t="shared" si="124"/>
        <v>2</v>
      </c>
      <c r="BD487">
        <v>4</v>
      </c>
      <c r="BE487">
        <v>8</v>
      </c>
      <c r="BF487">
        <v>5</v>
      </c>
      <c r="BG487">
        <f t="shared" si="125"/>
        <v>17</v>
      </c>
    </row>
    <row r="488" spans="38:59" x14ac:dyDescent="0.4">
      <c r="AL488">
        <v>487</v>
      </c>
      <c r="AM488" s="27" t="s">
        <v>509</v>
      </c>
      <c r="AN488" s="5">
        <v>1</v>
      </c>
      <c r="AO488" s="5">
        <v>0</v>
      </c>
      <c r="AP488" s="5">
        <v>0</v>
      </c>
      <c r="AQ488" s="5">
        <v>2</v>
      </c>
      <c r="AR488" s="5">
        <v>0</v>
      </c>
      <c r="AS488" s="5">
        <v>0</v>
      </c>
      <c r="AT488" s="5">
        <v>0</v>
      </c>
      <c r="AU488" s="5">
        <f t="shared" si="117"/>
        <v>0</v>
      </c>
      <c r="AV488" s="5">
        <f t="shared" si="118"/>
        <v>3</v>
      </c>
      <c r="AW488" s="5">
        <f t="shared" si="119"/>
        <v>3</v>
      </c>
      <c r="AX488" s="5">
        <f t="shared" si="120"/>
        <v>2</v>
      </c>
      <c r="AY488" s="5">
        <f t="shared" si="121"/>
        <v>2</v>
      </c>
      <c r="AZ488" s="5">
        <f t="shared" si="122"/>
        <v>2</v>
      </c>
      <c r="BA488" s="5">
        <f t="shared" si="123"/>
        <v>0</v>
      </c>
      <c r="BB488" s="5">
        <f t="shared" si="124"/>
        <v>0</v>
      </c>
      <c r="BD488">
        <v>4</v>
      </c>
      <c r="BE488">
        <v>8</v>
      </c>
      <c r="BF488">
        <v>6</v>
      </c>
      <c r="BG488">
        <f t="shared" si="125"/>
        <v>18</v>
      </c>
    </row>
    <row r="489" spans="38:59" x14ac:dyDescent="0.4">
      <c r="AL489">
        <v>488</v>
      </c>
      <c r="AM489" s="27" t="s">
        <v>510</v>
      </c>
      <c r="AN489" s="5">
        <v>1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f t="shared" si="117"/>
        <v>0</v>
      </c>
      <c r="AV489" s="5">
        <f t="shared" si="118"/>
        <v>1</v>
      </c>
      <c r="AW489" s="5">
        <f t="shared" si="119"/>
        <v>1</v>
      </c>
      <c r="AX489" s="5">
        <f t="shared" si="120"/>
        <v>0</v>
      </c>
      <c r="AY489" s="5">
        <f t="shared" si="121"/>
        <v>0</v>
      </c>
      <c r="AZ489" s="5">
        <f t="shared" si="122"/>
        <v>0</v>
      </c>
      <c r="BA489" s="5">
        <f t="shared" si="123"/>
        <v>0</v>
      </c>
      <c r="BB489" s="5">
        <f t="shared" si="124"/>
        <v>0</v>
      </c>
      <c r="BD489">
        <v>4</v>
      </c>
      <c r="BE489">
        <v>8</v>
      </c>
      <c r="BF489">
        <v>7</v>
      </c>
      <c r="BG489">
        <f t="shared" si="125"/>
        <v>19</v>
      </c>
    </row>
    <row r="490" spans="38:59" x14ac:dyDescent="0.4">
      <c r="AL490">
        <v>489</v>
      </c>
      <c r="AM490" s="27" t="s">
        <v>511</v>
      </c>
      <c r="AN490" s="5">
        <v>1</v>
      </c>
      <c r="AO490" s="5">
        <v>0</v>
      </c>
      <c r="AP490" s="5">
        <v>0</v>
      </c>
      <c r="AQ490" s="5">
        <v>1</v>
      </c>
      <c r="AR490" s="5">
        <v>0</v>
      </c>
      <c r="AS490" s="5">
        <v>0</v>
      </c>
      <c r="AT490" s="5">
        <v>0</v>
      </c>
      <c r="AU490" s="5">
        <f t="shared" si="117"/>
        <v>0</v>
      </c>
      <c r="AV490" s="5">
        <f t="shared" si="118"/>
        <v>2</v>
      </c>
      <c r="AW490" s="5">
        <f t="shared" si="119"/>
        <v>2</v>
      </c>
      <c r="AX490" s="5">
        <f t="shared" si="120"/>
        <v>1</v>
      </c>
      <c r="AY490" s="5">
        <f t="shared" si="121"/>
        <v>1</v>
      </c>
      <c r="AZ490" s="5">
        <f t="shared" si="122"/>
        <v>1</v>
      </c>
      <c r="BA490" s="5">
        <f t="shared" si="123"/>
        <v>0</v>
      </c>
      <c r="BB490" s="5">
        <f t="shared" si="124"/>
        <v>0</v>
      </c>
      <c r="BD490">
        <v>4</v>
      </c>
      <c r="BE490">
        <v>8</v>
      </c>
      <c r="BF490">
        <v>8</v>
      </c>
      <c r="BG490">
        <f t="shared" si="125"/>
        <v>20</v>
      </c>
    </row>
    <row r="491" spans="38:59" x14ac:dyDescent="0.4">
      <c r="AL491">
        <v>490</v>
      </c>
      <c r="AM491" s="27" t="s">
        <v>512</v>
      </c>
      <c r="AN491" s="5">
        <v>1</v>
      </c>
      <c r="AO491" s="5">
        <v>1</v>
      </c>
      <c r="AP491" s="5">
        <v>1</v>
      </c>
      <c r="AQ491" s="5">
        <v>1</v>
      </c>
      <c r="AR491" s="5">
        <v>0</v>
      </c>
      <c r="AS491" s="5">
        <v>0</v>
      </c>
      <c r="AT491" s="5">
        <v>1</v>
      </c>
      <c r="AU491" s="5">
        <f t="shared" si="117"/>
        <v>0</v>
      </c>
      <c r="AV491" s="5">
        <f t="shared" si="118"/>
        <v>5</v>
      </c>
      <c r="AW491" s="5">
        <f t="shared" si="119"/>
        <v>4</v>
      </c>
      <c r="AX491" s="5">
        <f t="shared" si="120"/>
        <v>3</v>
      </c>
      <c r="AY491" s="5">
        <f t="shared" si="121"/>
        <v>2</v>
      </c>
      <c r="AZ491" s="5">
        <f t="shared" si="122"/>
        <v>1</v>
      </c>
      <c r="BA491" s="5">
        <f t="shared" si="123"/>
        <v>0</v>
      </c>
      <c r="BB491" s="5">
        <f t="shared" si="124"/>
        <v>0</v>
      </c>
      <c r="BD491">
        <v>4</v>
      </c>
      <c r="BE491">
        <v>8</v>
      </c>
      <c r="BF491">
        <v>9</v>
      </c>
      <c r="BG491">
        <f t="shared" si="125"/>
        <v>21</v>
      </c>
    </row>
    <row r="492" spans="38:59" x14ac:dyDescent="0.4">
      <c r="AL492">
        <v>491</v>
      </c>
      <c r="AM492" s="27" t="s">
        <v>513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1</v>
      </c>
      <c r="AU492" s="5">
        <f t="shared" si="117"/>
        <v>0</v>
      </c>
      <c r="AV492" s="5">
        <f t="shared" si="118"/>
        <v>1</v>
      </c>
      <c r="AW492" s="5">
        <f t="shared" si="119"/>
        <v>0</v>
      </c>
      <c r="AX492" s="5">
        <f t="shared" si="120"/>
        <v>0</v>
      </c>
      <c r="AY492" s="5">
        <f t="shared" si="121"/>
        <v>0</v>
      </c>
      <c r="AZ492" s="5">
        <f t="shared" si="122"/>
        <v>0</v>
      </c>
      <c r="BA492" s="5">
        <f t="shared" si="123"/>
        <v>0</v>
      </c>
      <c r="BB492" s="5">
        <f t="shared" si="124"/>
        <v>0</v>
      </c>
      <c r="BD492">
        <v>4</v>
      </c>
      <c r="BE492">
        <v>9</v>
      </c>
      <c r="BF492">
        <v>0</v>
      </c>
      <c r="BG492">
        <f t="shared" si="125"/>
        <v>13</v>
      </c>
    </row>
    <row r="493" spans="38:59" x14ac:dyDescent="0.4">
      <c r="AL493">
        <v>492</v>
      </c>
      <c r="AM493" s="27" t="s">
        <v>514</v>
      </c>
      <c r="AN493" s="5">
        <v>0</v>
      </c>
      <c r="AO493" s="5">
        <v>2</v>
      </c>
      <c r="AP493" s="5">
        <v>0</v>
      </c>
      <c r="AQ493" s="5">
        <v>1</v>
      </c>
      <c r="AR493" s="5">
        <v>0</v>
      </c>
      <c r="AS493" s="5">
        <v>0</v>
      </c>
      <c r="AT493" s="5">
        <v>0</v>
      </c>
      <c r="AU493" s="5">
        <f t="shared" si="117"/>
        <v>0</v>
      </c>
      <c r="AV493" s="5">
        <f t="shared" si="118"/>
        <v>3</v>
      </c>
      <c r="AW493" s="5">
        <f t="shared" si="119"/>
        <v>3</v>
      </c>
      <c r="AX493" s="5">
        <f t="shared" si="120"/>
        <v>3</v>
      </c>
      <c r="AY493" s="5">
        <f t="shared" si="121"/>
        <v>1</v>
      </c>
      <c r="AZ493" s="5">
        <f t="shared" si="122"/>
        <v>1</v>
      </c>
      <c r="BA493" s="5">
        <f t="shared" si="123"/>
        <v>0</v>
      </c>
      <c r="BB493" s="5">
        <f t="shared" si="124"/>
        <v>0</v>
      </c>
      <c r="BD493">
        <v>4</v>
      </c>
      <c r="BE493">
        <v>9</v>
      </c>
      <c r="BF493">
        <v>1</v>
      </c>
      <c r="BG493">
        <f t="shared" si="125"/>
        <v>14</v>
      </c>
    </row>
    <row r="494" spans="38:59" x14ac:dyDescent="0.4">
      <c r="AL494">
        <v>493</v>
      </c>
      <c r="AM494" s="27" t="s">
        <v>515</v>
      </c>
      <c r="AN494" s="5">
        <v>0</v>
      </c>
      <c r="AO494" s="5">
        <v>0</v>
      </c>
      <c r="AP494" s="5">
        <v>0</v>
      </c>
      <c r="AQ494" s="5">
        <v>0</v>
      </c>
      <c r="AR494" s="5">
        <v>1</v>
      </c>
      <c r="AS494" s="5">
        <v>0</v>
      </c>
      <c r="AT494" s="5">
        <v>0</v>
      </c>
      <c r="AU494" s="5">
        <f t="shared" si="117"/>
        <v>0</v>
      </c>
      <c r="AV494" s="5">
        <f t="shared" si="118"/>
        <v>1</v>
      </c>
      <c r="AW494" s="5">
        <f t="shared" si="119"/>
        <v>1</v>
      </c>
      <c r="AX494" s="5">
        <f t="shared" si="120"/>
        <v>1</v>
      </c>
      <c r="AY494" s="5">
        <f t="shared" si="121"/>
        <v>1</v>
      </c>
      <c r="AZ494" s="5">
        <f t="shared" si="122"/>
        <v>1</v>
      </c>
      <c r="BA494" s="5">
        <f t="shared" si="123"/>
        <v>1</v>
      </c>
      <c r="BB494" s="5">
        <f t="shared" si="124"/>
        <v>0</v>
      </c>
      <c r="BD494">
        <v>4</v>
      </c>
      <c r="BE494">
        <v>9</v>
      </c>
      <c r="BF494">
        <v>2</v>
      </c>
      <c r="BG494">
        <f t="shared" si="125"/>
        <v>15</v>
      </c>
    </row>
    <row r="495" spans="38:59" x14ac:dyDescent="0.4">
      <c r="AL495">
        <v>494</v>
      </c>
      <c r="AM495" s="27" t="s">
        <v>516</v>
      </c>
      <c r="AN495" s="5">
        <v>0</v>
      </c>
      <c r="AO495" s="5">
        <v>0</v>
      </c>
      <c r="AP495" s="5">
        <v>0</v>
      </c>
      <c r="AQ495" s="5">
        <v>1</v>
      </c>
      <c r="AR495" s="5">
        <v>1</v>
      </c>
      <c r="AS495" s="5">
        <v>0</v>
      </c>
      <c r="AT495" s="5">
        <v>1</v>
      </c>
      <c r="AU495" s="5">
        <f t="shared" si="117"/>
        <v>0</v>
      </c>
      <c r="AV495" s="5">
        <f t="shared" si="118"/>
        <v>3</v>
      </c>
      <c r="AW495" s="5">
        <f t="shared" si="119"/>
        <v>2</v>
      </c>
      <c r="AX495" s="5">
        <f t="shared" si="120"/>
        <v>2</v>
      </c>
      <c r="AY495" s="5">
        <f t="shared" si="121"/>
        <v>2</v>
      </c>
      <c r="AZ495" s="5">
        <f t="shared" si="122"/>
        <v>2</v>
      </c>
      <c r="BA495" s="5">
        <f t="shared" si="123"/>
        <v>1</v>
      </c>
      <c r="BB495" s="5">
        <f t="shared" si="124"/>
        <v>0</v>
      </c>
      <c r="BD495">
        <v>4</v>
      </c>
      <c r="BE495">
        <v>9</v>
      </c>
      <c r="BF495">
        <v>3</v>
      </c>
      <c r="BG495">
        <f t="shared" si="125"/>
        <v>16</v>
      </c>
    </row>
    <row r="496" spans="38:59" x14ac:dyDescent="0.4">
      <c r="AL496">
        <v>495</v>
      </c>
      <c r="AM496" s="27" t="s">
        <v>517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0</v>
      </c>
      <c r="AT496" s="5">
        <v>2</v>
      </c>
      <c r="AU496" s="5">
        <f t="shared" si="117"/>
        <v>0</v>
      </c>
      <c r="AV496" s="5">
        <f t="shared" si="118"/>
        <v>3</v>
      </c>
      <c r="AW496" s="5">
        <f t="shared" si="119"/>
        <v>1</v>
      </c>
      <c r="AX496" s="5">
        <f t="shared" si="120"/>
        <v>1</v>
      </c>
      <c r="AY496" s="5">
        <f t="shared" si="121"/>
        <v>1</v>
      </c>
      <c r="AZ496" s="5">
        <f t="shared" si="122"/>
        <v>1</v>
      </c>
      <c r="BA496" s="5">
        <f t="shared" si="123"/>
        <v>1</v>
      </c>
      <c r="BB496" s="5">
        <f t="shared" si="124"/>
        <v>0</v>
      </c>
      <c r="BD496">
        <v>4</v>
      </c>
      <c r="BE496">
        <v>9</v>
      </c>
      <c r="BF496">
        <v>4</v>
      </c>
      <c r="BG496">
        <f t="shared" si="125"/>
        <v>17</v>
      </c>
    </row>
    <row r="497" spans="38:59" x14ac:dyDescent="0.4">
      <c r="AL497">
        <v>496</v>
      </c>
      <c r="AM497" s="27" t="s">
        <v>518</v>
      </c>
      <c r="AN497" s="5">
        <v>0</v>
      </c>
      <c r="AO497" s="5">
        <v>0</v>
      </c>
      <c r="AP497" s="5">
        <v>1</v>
      </c>
      <c r="AQ497" s="5">
        <v>1</v>
      </c>
      <c r="AR497" s="5">
        <v>0</v>
      </c>
      <c r="AS497" s="5">
        <v>0</v>
      </c>
      <c r="AT497" s="5">
        <v>1</v>
      </c>
      <c r="AU497" s="5">
        <f t="shared" si="117"/>
        <v>0</v>
      </c>
      <c r="AV497" s="5">
        <f t="shared" si="118"/>
        <v>3</v>
      </c>
      <c r="AW497" s="5">
        <f t="shared" si="119"/>
        <v>2</v>
      </c>
      <c r="AX497" s="5">
        <f t="shared" si="120"/>
        <v>2</v>
      </c>
      <c r="AY497" s="5">
        <f t="shared" si="121"/>
        <v>2</v>
      </c>
      <c r="AZ497" s="5">
        <f t="shared" si="122"/>
        <v>1</v>
      </c>
      <c r="BA497" s="5">
        <f t="shared" si="123"/>
        <v>0</v>
      </c>
      <c r="BB497" s="5">
        <f t="shared" si="124"/>
        <v>0</v>
      </c>
      <c r="BD497">
        <v>4</v>
      </c>
      <c r="BE497">
        <v>9</v>
      </c>
      <c r="BF497">
        <v>5</v>
      </c>
      <c r="BG497">
        <f t="shared" si="125"/>
        <v>18</v>
      </c>
    </row>
    <row r="498" spans="38:59" x14ac:dyDescent="0.4">
      <c r="AL498">
        <v>497</v>
      </c>
      <c r="AM498" s="27" t="s">
        <v>519</v>
      </c>
      <c r="AN498" s="5">
        <v>1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f t="shared" si="117"/>
        <v>0</v>
      </c>
      <c r="AV498" s="5">
        <f t="shared" si="118"/>
        <v>1</v>
      </c>
      <c r="AW498" s="5">
        <f t="shared" si="119"/>
        <v>1</v>
      </c>
      <c r="AX498" s="5">
        <f t="shared" si="120"/>
        <v>0</v>
      </c>
      <c r="AY498" s="5">
        <f t="shared" si="121"/>
        <v>0</v>
      </c>
      <c r="AZ498" s="5">
        <f t="shared" si="122"/>
        <v>0</v>
      </c>
      <c r="BA498" s="5">
        <f t="shared" si="123"/>
        <v>0</v>
      </c>
      <c r="BB498" s="5">
        <f t="shared" si="124"/>
        <v>0</v>
      </c>
      <c r="BD498">
        <v>4</v>
      </c>
      <c r="BE498">
        <v>9</v>
      </c>
      <c r="BF498">
        <v>6</v>
      </c>
      <c r="BG498">
        <f t="shared" si="125"/>
        <v>19</v>
      </c>
    </row>
    <row r="499" spans="38:59" x14ac:dyDescent="0.4">
      <c r="AL499">
        <v>498</v>
      </c>
      <c r="AM499" s="27" t="s">
        <v>520</v>
      </c>
      <c r="AN499" s="5">
        <v>2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1</v>
      </c>
      <c r="AU499" s="5">
        <f t="shared" si="117"/>
        <v>0</v>
      </c>
      <c r="AV499" s="5">
        <f t="shared" si="118"/>
        <v>3</v>
      </c>
      <c r="AW499" s="5">
        <f t="shared" si="119"/>
        <v>2</v>
      </c>
      <c r="AX499" s="5">
        <f t="shared" si="120"/>
        <v>0</v>
      </c>
      <c r="AY499" s="5">
        <f t="shared" si="121"/>
        <v>0</v>
      </c>
      <c r="AZ499" s="5">
        <f t="shared" si="122"/>
        <v>0</v>
      </c>
      <c r="BA499" s="5">
        <f t="shared" si="123"/>
        <v>0</v>
      </c>
      <c r="BB499" s="5">
        <f t="shared" si="124"/>
        <v>0</v>
      </c>
      <c r="BD499">
        <v>4</v>
      </c>
      <c r="BE499">
        <v>9</v>
      </c>
      <c r="BF499">
        <v>7</v>
      </c>
      <c r="BG499">
        <f t="shared" si="125"/>
        <v>20</v>
      </c>
    </row>
    <row r="500" spans="38:59" x14ac:dyDescent="0.4">
      <c r="AL500">
        <v>499</v>
      </c>
      <c r="AM500" s="27" t="s">
        <v>521</v>
      </c>
      <c r="AN500" s="5">
        <v>0</v>
      </c>
      <c r="AO500" s="5">
        <v>0</v>
      </c>
      <c r="AP500" s="5">
        <v>0</v>
      </c>
      <c r="AQ500" s="5">
        <v>0</v>
      </c>
      <c r="AR500" s="5">
        <v>1</v>
      </c>
      <c r="AS500" s="5">
        <v>0</v>
      </c>
      <c r="AT500" s="5">
        <v>0</v>
      </c>
      <c r="AU500" s="5">
        <f t="shared" si="117"/>
        <v>0</v>
      </c>
      <c r="AV500" s="5">
        <f t="shared" si="118"/>
        <v>1</v>
      </c>
      <c r="AW500" s="5">
        <f t="shared" si="119"/>
        <v>1</v>
      </c>
      <c r="AX500" s="5">
        <f t="shared" si="120"/>
        <v>1</v>
      </c>
      <c r="AY500" s="5">
        <f t="shared" si="121"/>
        <v>1</v>
      </c>
      <c r="AZ500" s="5">
        <f t="shared" si="122"/>
        <v>1</v>
      </c>
      <c r="BA500" s="5">
        <f t="shared" si="123"/>
        <v>1</v>
      </c>
      <c r="BB500" s="5">
        <f t="shared" si="124"/>
        <v>0</v>
      </c>
      <c r="BD500">
        <v>4</v>
      </c>
      <c r="BE500">
        <v>9</v>
      </c>
      <c r="BF500">
        <v>8</v>
      </c>
      <c r="BG500">
        <f t="shared" si="125"/>
        <v>21</v>
      </c>
    </row>
    <row r="501" spans="38:59" x14ac:dyDescent="0.4">
      <c r="AL501">
        <v>500</v>
      </c>
      <c r="AM501" s="27" t="s">
        <v>522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1</v>
      </c>
      <c r="AT501" s="5">
        <v>1</v>
      </c>
      <c r="AU501" s="5">
        <f t="shared" si="117"/>
        <v>0</v>
      </c>
      <c r="AV501" s="5">
        <f t="shared" si="118"/>
        <v>2</v>
      </c>
      <c r="AW501" s="5">
        <f t="shared" si="119"/>
        <v>1</v>
      </c>
      <c r="AX501" s="5">
        <f t="shared" si="120"/>
        <v>1</v>
      </c>
      <c r="AY501" s="5">
        <f t="shared" si="121"/>
        <v>1</v>
      </c>
      <c r="AZ501" s="5">
        <f t="shared" si="122"/>
        <v>1</v>
      </c>
      <c r="BA501" s="5">
        <f t="shared" si="123"/>
        <v>1</v>
      </c>
      <c r="BB501" s="5">
        <f t="shared" si="124"/>
        <v>1</v>
      </c>
      <c r="BD501">
        <v>4</v>
      </c>
      <c r="BE501">
        <v>9</v>
      </c>
      <c r="BF501">
        <v>9</v>
      </c>
      <c r="BG501">
        <f t="shared" si="125"/>
        <v>22</v>
      </c>
    </row>
    <row r="502" spans="38:59" x14ac:dyDescent="0.4">
      <c r="AL502">
        <v>501</v>
      </c>
      <c r="AM502" s="27" t="s">
        <v>523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f t="shared" si="117"/>
        <v>0</v>
      </c>
      <c r="AV502" s="5">
        <f t="shared" si="118"/>
        <v>0</v>
      </c>
      <c r="AW502" s="5">
        <f t="shared" si="119"/>
        <v>0</v>
      </c>
      <c r="AX502" s="5">
        <f t="shared" si="120"/>
        <v>0</v>
      </c>
      <c r="AY502" s="5">
        <f t="shared" si="121"/>
        <v>0</v>
      </c>
      <c r="AZ502" s="5">
        <f t="shared" si="122"/>
        <v>0</v>
      </c>
      <c r="BA502" s="5">
        <f t="shared" si="123"/>
        <v>0</v>
      </c>
      <c r="BB502" s="5">
        <f t="shared" si="124"/>
        <v>0</v>
      </c>
      <c r="BD502">
        <v>5</v>
      </c>
      <c r="BE502">
        <v>0</v>
      </c>
      <c r="BF502">
        <v>0</v>
      </c>
      <c r="BG502">
        <f t="shared" si="125"/>
        <v>5</v>
      </c>
    </row>
    <row r="503" spans="38:59" x14ac:dyDescent="0.4">
      <c r="AL503">
        <v>502</v>
      </c>
      <c r="AM503" s="27" t="s">
        <v>524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f t="shared" si="117"/>
        <v>0</v>
      </c>
      <c r="AV503" s="5">
        <f t="shared" si="118"/>
        <v>0</v>
      </c>
      <c r="AW503" s="5">
        <f t="shared" si="119"/>
        <v>0</v>
      </c>
      <c r="AX503" s="5">
        <f t="shared" si="120"/>
        <v>0</v>
      </c>
      <c r="AY503" s="5">
        <f t="shared" si="121"/>
        <v>0</v>
      </c>
      <c r="AZ503" s="5">
        <f t="shared" si="122"/>
        <v>0</v>
      </c>
      <c r="BA503" s="5">
        <f t="shared" si="123"/>
        <v>0</v>
      </c>
      <c r="BB503" s="5">
        <f t="shared" si="124"/>
        <v>0</v>
      </c>
      <c r="BD503">
        <v>5</v>
      </c>
      <c r="BE503">
        <v>0</v>
      </c>
      <c r="BF503">
        <v>1</v>
      </c>
      <c r="BG503">
        <f t="shared" si="125"/>
        <v>6</v>
      </c>
    </row>
    <row r="504" spans="38:59" x14ac:dyDescent="0.4">
      <c r="AL504">
        <v>503</v>
      </c>
      <c r="AM504" s="27" t="s">
        <v>525</v>
      </c>
      <c r="AN504" s="5">
        <v>0</v>
      </c>
      <c r="AO504" s="5">
        <v>2</v>
      </c>
      <c r="AP504" s="5">
        <v>0</v>
      </c>
      <c r="AQ504" s="5">
        <v>1</v>
      </c>
      <c r="AR504" s="5">
        <v>0</v>
      </c>
      <c r="AS504" s="5">
        <v>1</v>
      </c>
      <c r="AT504" s="5">
        <v>1</v>
      </c>
      <c r="AU504" s="5">
        <f t="shared" si="117"/>
        <v>0</v>
      </c>
      <c r="AV504" s="5">
        <f t="shared" si="118"/>
        <v>5</v>
      </c>
      <c r="AW504" s="5">
        <f t="shared" si="119"/>
        <v>4</v>
      </c>
      <c r="AX504" s="5">
        <f t="shared" si="120"/>
        <v>4</v>
      </c>
      <c r="AY504" s="5">
        <f t="shared" si="121"/>
        <v>2</v>
      </c>
      <c r="AZ504" s="5">
        <f t="shared" si="122"/>
        <v>2</v>
      </c>
      <c r="BA504" s="5">
        <f t="shared" si="123"/>
        <v>1</v>
      </c>
      <c r="BB504" s="5">
        <f t="shared" si="124"/>
        <v>1</v>
      </c>
      <c r="BD504">
        <v>5</v>
      </c>
      <c r="BE504">
        <v>0</v>
      </c>
      <c r="BF504">
        <v>2</v>
      </c>
      <c r="BG504">
        <f t="shared" si="125"/>
        <v>7</v>
      </c>
    </row>
    <row r="505" spans="38:59" x14ac:dyDescent="0.4">
      <c r="AL505">
        <v>504</v>
      </c>
      <c r="AM505" s="27" t="s">
        <v>526</v>
      </c>
      <c r="AN505" s="5">
        <v>0</v>
      </c>
      <c r="AO505" s="5">
        <v>1</v>
      </c>
      <c r="AP505" s="5">
        <v>1</v>
      </c>
      <c r="AQ505" s="5">
        <v>0</v>
      </c>
      <c r="AR505" s="5">
        <v>0</v>
      </c>
      <c r="AS505" s="5">
        <v>0</v>
      </c>
      <c r="AT505" s="5">
        <v>1</v>
      </c>
      <c r="AU505" s="5">
        <f t="shared" si="117"/>
        <v>0</v>
      </c>
      <c r="AV505" s="5">
        <f t="shared" si="118"/>
        <v>3</v>
      </c>
      <c r="AW505" s="5">
        <f t="shared" si="119"/>
        <v>2</v>
      </c>
      <c r="AX505" s="5">
        <f t="shared" si="120"/>
        <v>2</v>
      </c>
      <c r="AY505" s="5">
        <f t="shared" si="121"/>
        <v>1</v>
      </c>
      <c r="AZ505" s="5">
        <f t="shared" si="122"/>
        <v>0</v>
      </c>
      <c r="BA505" s="5">
        <f t="shared" si="123"/>
        <v>0</v>
      </c>
      <c r="BB505" s="5">
        <f t="shared" si="124"/>
        <v>0</v>
      </c>
      <c r="BD505">
        <v>5</v>
      </c>
      <c r="BE505">
        <v>0</v>
      </c>
      <c r="BF505">
        <v>3</v>
      </c>
      <c r="BG505">
        <f t="shared" si="125"/>
        <v>8</v>
      </c>
    </row>
    <row r="506" spans="38:59" x14ac:dyDescent="0.4">
      <c r="AL506">
        <v>505</v>
      </c>
      <c r="AM506" s="27" t="s">
        <v>527</v>
      </c>
      <c r="AN506" s="5">
        <v>0</v>
      </c>
      <c r="AO506" s="5">
        <v>0</v>
      </c>
      <c r="AP506" s="5">
        <v>1</v>
      </c>
      <c r="AQ506" s="5">
        <v>0</v>
      </c>
      <c r="AR506" s="5">
        <v>0</v>
      </c>
      <c r="AS506" s="5">
        <v>0</v>
      </c>
      <c r="AT506" s="5">
        <v>0</v>
      </c>
      <c r="AU506" s="5">
        <f t="shared" si="117"/>
        <v>0</v>
      </c>
      <c r="AV506" s="5">
        <f t="shared" si="118"/>
        <v>1</v>
      </c>
      <c r="AW506" s="5">
        <f t="shared" si="119"/>
        <v>1</v>
      </c>
      <c r="AX506" s="5">
        <f t="shared" si="120"/>
        <v>1</v>
      </c>
      <c r="AY506" s="5">
        <f t="shared" si="121"/>
        <v>1</v>
      </c>
      <c r="AZ506" s="5">
        <f t="shared" si="122"/>
        <v>0</v>
      </c>
      <c r="BA506" s="5">
        <f t="shared" si="123"/>
        <v>0</v>
      </c>
      <c r="BB506" s="5">
        <f t="shared" si="124"/>
        <v>0</v>
      </c>
      <c r="BD506">
        <v>5</v>
      </c>
      <c r="BE506">
        <v>0</v>
      </c>
      <c r="BF506">
        <v>4</v>
      </c>
      <c r="BG506">
        <f t="shared" si="125"/>
        <v>9</v>
      </c>
    </row>
    <row r="507" spans="38:59" x14ac:dyDescent="0.4">
      <c r="AL507">
        <v>506</v>
      </c>
      <c r="AM507" s="27" t="s">
        <v>528</v>
      </c>
      <c r="AN507" s="5">
        <v>1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>
        <v>0</v>
      </c>
      <c r="AU507" s="5">
        <f t="shared" si="117"/>
        <v>0</v>
      </c>
      <c r="AV507" s="5">
        <f t="shared" si="118"/>
        <v>2</v>
      </c>
      <c r="AW507" s="5">
        <f t="shared" si="119"/>
        <v>2</v>
      </c>
      <c r="AX507" s="5">
        <f t="shared" si="120"/>
        <v>1</v>
      </c>
      <c r="AY507" s="5">
        <f t="shared" si="121"/>
        <v>1</v>
      </c>
      <c r="AZ507" s="5">
        <f t="shared" si="122"/>
        <v>0</v>
      </c>
      <c r="BA507" s="5">
        <f t="shared" si="123"/>
        <v>0</v>
      </c>
      <c r="BB507" s="5">
        <f t="shared" si="124"/>
        <v>0</v>
      </c>
      <c r="BD507">
        <v>5</v>
      </c>
      <c r="BE507">
        <v>0</v>
      </c>
      <c r="BF507">
        <v>5</v>
      </c>
      <c r="BG507">
        <f t="shared" si="125"/>
        <v>10</v>
      </c>
    </row>
    <row r="508" spans="38:59" x14ac:dyDescent="0.4">
      <c r="AL508">
        <v>507</v>
      </c>
      <c r="AM508" s="27" t="s">
        <v>529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f t="shared" si="117"/>
        <v>0</v>
      </c>
      <c r="AV508" s="5">
        <f t="shared" si="118"/>
        <v>0</v>
      </c>
      <c r="AW508" s="5">
        <f t="shared" si="119"/>
        <v>0</v>
      </c>
      <c r="AX508" s="5">
        <f t="shared" si="120"/>
        <v>0</v>
      </c>
      <c r="AY508" s="5">
        <f t="shared" si="121"/>
        <v>0</v>
      </c>
      <c r="AZ508" s="5">
        <f t="shared" si="122"/>
        <v>0</v>
      </c>
      <c r="BA508" s="5">
        <f t="shared" si="123"/>
        <v>0</v>
      </c>
      <c r="BB508" s="5">
        <f t="shared" si="124"/>
        <v>0</v>
      </c>
      <c r="BD508">
        <v>5</v>
      </c>
      <c r="BE508">
        <v>0</v>
      </c>
      <c r="BF508">
        <v>6</v>
      </c>
      <c r="BG508">
        <f t="shared" si="125"/>
        <v>11</v>
      </c>
    </row>
    <row r="509" spans="38:59" x14ac:dyDescent="0.4">
      <c r="AL509">
        <v>508</v>
      </c>
      <c r="AM509" s="27" t="s">
        <v>530</v>
      </c>
      <c r="AN509" s="5">
        <v>1</v>
      </c>
      <c r="AO509" s="5">
        <v>0</v>
      </c>
      <c r="AP509" s="5">
        <v>1</v>
      </c>
      <c r="AQ509" s="5">
        <v>0</v>
      </c>
      <c r="AR509" s="5">
        <v>0</v>
      </c>
      <c r="AS509" s="5">
        <v>1</v>
      </c>
      <c r="AT509" s="5">
        <v>1</v>
      </c>
      <c r="AU509" s="5">
        <f t="shared" si="117"/>
        <v>0</v>
      </c>
      <c r="AV509" s="5">
        <f t="shared" si="118"/>
        <v>4</v>
      </c>
      <c r="AW509" s="5">
        <f t="shared" si="119"/>
        <v>3</v>
      </c>
      <c r="AX509" s="5">
        <f t="shared" si="120"/>
        <v>2</v>
      </c>
      <c r="AY509" s="5">
        <f t="shared" si="121"/>
        <v>2</v>
      </c>
      <c r="AZ509" s="5">
        <f t="shared" si="122"/>
        <v>1</v>
      </c>
      <c r="BA509" s="5">
        <f t="shared" si="123"/>
        <v>1</v>
      </c>
      <c r="BB509" s="5">
        <f t="shared" si="124"/>
        <v>1</v>
      </c>
      <c r="BD509">
        <v>5</v>
      </c>
      <c r="BE509">
        <v>0</v>
      </c>
      <c r="BF509">
        <v>7</v>
      </c>
      <c r="BG509">
        <f t="shared" si="125"/>
        <v>12</v>
      </c>
    </row>
    <row r="510" spans="38:59" x14ac:dyDescent="0.4">
      <c r="AL510">
        <v>509</v>
      </c>
      <c r="AM510" s="27" t="s">
        <v>531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f t="shared" si="117"/>
        <v>0</v>
      </c>
      <c r="AV510" s="5">
        <f t="shared" si="118"/>
        <v>0</v>
      </c>
      <c r="AW510" s="5">
        <f t="shared" si="119"/>
        <v>0</v>
      </c>
      <c r="AX510" s="5">
        <f t="shared" si="120"/>
        <v>0</v>
      </c>
      <c r="AY510" s="5">
        <f t="shared" si="121"/>
        <v>0</v>
      </c>
      <c r="AZ510" s="5">
        <f t="shared" si="122"/>
        <v>0</v>
      </c>
      <c r="BA510" s="5">
        <f t="shared" si="123"/>
        <v>0</v>
      </c>
      <c r="BB510" s="5">
        <f t="shared" si="124"/>
        <v>0</v>
      </c>
      <c r="BD510">
        <v>5</v>
      </c>
      <c r="BE510">
        <v>0</v>
      </c>
      <c r="BF510">
        <v>8</v>
      </c>
      <c r="BG510">
        <f t="shared" si="125"/>
        <v>13</v>
      </c>
    </row>
    <row r="511" spans="38:59" x14ac:dyDescent="0.4">
      <c r="AL511">
        <v>510</v>
      </c>
      <c r="AM511" s="27" t="s">
        <v>532</v>
      </c>
      <c r="AN511" s="5">
        <v>0</v>
      </c>
      <c r="AO511" s="5">
        <v>0</v>
      </c>
      <c r="AP511" s="5">
        <v>1</v>
      </c>
      <c r="AQ511" s="5">
        <v>1</v>
      </c>
      <c r="AR511" s="5">
        <v>1</v>
      </c>
      <c r="AS511" s="5">
        <v>1</v>
      </c>
      <c r="AT511" s="5">
        <v>0</v>
      </c>
      <c r="AU511" s="5">
        <f t="shared" si="117"/>
        <v>0</v>
      </c>
      <c r="AV511" s="5">
        <f t="shared" si="118"/>
        <v>4</v>
      </c>
      <c r="AW511" s="5">
        <f t="shared" si="119"/>
        <v>4</v>
      </c>
      <c r="AX511" s="5">
        <f t="shared" si="120"/>
        <v>4</v>
      </c>
      <c r="AY511" s="5">
        <f t="shared" si="121"/>
        <v>4</v>
      </c>
      <c r="AZ511" s="5">
        <f t="shared" si="122"/>
        <v>3</v>
      </c>
      <c r="BA511" s="5">
        <f t="shared" si="123"/>
        <v>2</v>
      </c>
      <c r="BB511" s="5">
        <f t="shared" si="124"/>
        <v>1</v>
      </c>
      <c r="BD511">
        <v>5</v>
      </c>
      <c r="BE511">
        <v>0</v>
      </c>
      <c r="BF511">
        <v>9</v>
      </c>
      <c r="BG511">
        <f t="shared" si="125"/>
        <v>14</v>
      </c>
    </row>
    <row r="512" spans="38:59" x14ac:dyDescent="0.4">
      <c r="AL512">
        <v>511</v>
      </c>
      <c r="AM512" s="27" t="s">
        <v>533</v>
      </c>
      <c r="AN512" s="5">
        <v>0</v>
      </c>
      <c r="AO512" s="5">
        <v>0</v>
      </c>
      <c r="AP512" s="5">
        <v>1</v>
      </c>
      <c r="AQ512" s="5">
        <v>0</v>
      </c>
      <c r="AR512" s="5">
        <v>0</v>
      </c>
      <c r="AS512" s="5">
        <v>0</v>
      </c>
      <c r="AT512" s="5">
        <v>0</v>
      </c>
      <c r="AU512" s="5">
        <f t="shared" si="117"/>
        <v>0</v>
      </c>
      <c r="AV512" s="5">
        <f t="shared" si="118"/>
        <v>1</v>
      </c>
      <c r="AW512" s="5">
        <f t="shared" si="119"/>
        <v>1</v>
      </c>
      <c r="AX512" s="5">
        <f t="shared" si="120"/>
        <v>1</v>
      </c>
      <c r="AY512" s="5">
        <f t="shared" si="121"/>
        <v>1</v>
      </c>
      <c r="AZ512" s="5">
        <f t="shared" si="122"/>
        <v>0</v>
      </c>
      <c r="BA512" s="5">
        <f t="shared" si="123"/>
        <v>0</v>
      </c>
      <c r="BB512" s="5">
        <f t="shared" si="124"/>
        <v>0</v>
      </c>
      <c r="BD512">
        <v>5</v>
      </c>
      <c r="BE512">
        <v>1</v>
      </c>
      <c r="BF512">
        <v>0</v>
      </c>
      <c r="BG512">
        <f t="shared" si="125"/>
        <v>6</v>
      </c>
    </row>
    <row r="513" spans="38:59" x14ac:dyDescent="0.4">
      <c r="AL513">
        <v>512</v>
      </c>
      <c r="AM513" s="27" t="s">
        <v>534</v>
      </c>
      <c r="AN513" s="5">
        <v>0</v>
      </c>
      <c r="AO513" s="5">
        <v>1</v>
      </c>
      <c r="AP513" s="5">
        <v>0</v>
      </c>
      <c r="AQ513" s="5">
        <v>0</v>
      </c>
      <c r="AR513" s="5">
        <v>0</v>
      </c>
      <c r="AS513" s="5">
        <v>1</v>
      </c>
      <c r="AT513" s="5">
        <v>0</v>
      </c>
      <c r="AU513" s="5">
        <f t="shared" si="117"/>
        <v>0</v>
      </c>
      <c r="AV513" s="5">
        <f t="shared" si="118"/>
        <v>2</v>
      </c>
      <c r="AW513" s="5">
        <f t="shared" si="119"/>
        <v>2</v>
      </c>
      <c r="AX513" s="5">
        <f t="shared" si="120"/>
        <v>2</v>
      </c>
      <c r="AY513" s="5">
        <f t="shared" si="121"/>
        <v>1</v>
      </c>
      <c r="AZ513" s="5">
        <f t="shared" si="122"/>
        <v>1</v>
      </c>
      <c r="BA513" s="5">
        <f t="shared" si="123"/>
        <v>1</v>
      </c>
      <c r="BB513" s="5">
        <f t="shared" si="124"/>
        <v>1</v>
      </c>
      <c r="BD513">
        <v>5</v>
      </c>
      <c r="BE513">
        <v>1</v>
      </c>
      <c r="BF513">
        <v>1</v>
      </c>
      <c r="BG513">
        <f t="shared" si="125"/>
        <v>7</v>
      </c>
    </row>
    <row r="514" spans="38:59" x14ac:dyDescent="0.4">
      <c r="AL514">
        <v>513</v>
      </c>
      <c r="AM514" s="27" t="s">
        <v>535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f t="shared" si="117"/>
        <v>1</v>
      </c>
      <c r="AV514" s="5">
        <f t="shared" si="118"/>
        <v>0</v>
      </c>
      <c r="AW514" s="5">
        <f t="shared" si="119"/>
        <v>0</v>
      </c>
      <c r="AX514" s="5">
        <f t="shared" si="120"/>
        <v>0</v>
      </c>
      <c r="AY514" s="5">
        <f t="shared" si="121"/>
        <v>0</v>
      </c>
      <c r="AZ514" s="5">
        <f t="shared" si="122"/>
        <v>0</v>
      </c>
      <c r="BA514" s="5">
        <f t="shared" si="123"/>
        <v>0</v>
      </c>
      <c r="BB514" s="5">
        <f t="shared" si="124"/>
        <v>0</v>
      </c>
      <c r="BD514">
        <v>5</v>
      </c>
      <c r="BE514">
        <v>1</v>
      </c>
      <c r="BF514">
        <v>2</v>
      </c>
      <c r="BG514">
        <f t="shared" si="125"/>
        <v>8</v>
      </c>
    </row>
    <row r="515" spans="38:59" x14ac:dyDescent="0.4">
      <c r="AL515">
        <v>514</v>
      </c>
      <c r="AM515" s="27" t="s">
        <v>536</v>
      </c>
      <c r="AN515" s="5"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f t="shared" ref="AU515:AU578" si="126">COUNTIFS($D$2:$D$259,AM515)</f>
        <v>0</v>
      </c>
      <c r="AV515" s="5">
        <f t="shared" ref="AV515:AV578" si="127">SUM(AN515:AT515)</f>
        <v>1</v>
      </c>
      <c r="AW515" s="5">
        <f t="shared" ref="AW515:AW578" si="128">SUM(AN515:AS515)</f>
        <v>1</v>
      </c>
      <c r="AX515" s="5">
        <f t="shared" ref="AX515:AX578" si="129">SUM(AO515:AS515)</f>
        <v>0</v>
      </c>
      <c r="AY515" s="5">
        <f t="shared" ref="AY515:AY578" si="130">SUM(AP515:AS515)</f>
        <v>0</v>
      </c>
      <c r="AZ515" s="5">
        <f t="shared" ref="AZ515:AZ578" si="131">SUM(AQ515:AS515)</f>
        <v>0</v>
      </c>
      <c r="BA515" s="5">
        <f t="shared" ref="BA515:BA578" si="132">SUM(AR515:AS515)</f>
        <v>0</v>
      </c>
      <c r="BB515" s="5">
        <f t="shared" ref="BB515:BB578" si="133">SUM(AS515)</f>
        <v>0</v>
      </c>
      <c r="BD515">
        <v>5</v>
      </c>
      <c r="BE515">
        <v>1</v>
      </c>
      <c r="BF515">
        <v>3</v>
      </c>
      <c r="BG515">
        <f t="shared" si="125"/>
        <v>9</v>
      </c>
    </row>
    <row r="516" spans="38:59" x14ac:dyDescent="0.4">
      <c r="AL516">
        <v>515</v>
      </c>
      <c r="AM516" s="27" t="s">
        <v>537</v>
      </c>
      <c r="AN516" s="5">
        <v>0</v>
      </c>
      <c r="AO516" s="5">
        <v>0</v>
      </c>
      <c r="AP516" s="5">
        <v>1</v>
      </c>
      <c r="AQ516" s="5">
        <v>1</v>
      </c>
      <c r="AR516" s="5">
        <v>1</v>
      </c>
      <c r="AS516" s="5">
        <v>1</v>
      </c>
      <c r="AT516" s="5">
        <v>0</v>
      </c>
      <c r="AU516" s="5">
        <f t="shared" si="126"/>
        <v>0</v>
      </c>
      <c r="AV516" s="5">
        <f t="shared" si="127"/>
        <v>4</v>
      </c>
      <c r="AW516" s="5">
        <f t="shared" si="128"/>
        <v>4</v>
      </c>
      <c r="AX516" s="5">
        <f t="shared" si="129"/>
        <v>4</v>
      </c>
      <c r="AY516" s="5">
        <f t="shared" si="130"/>
        <v>4</v>
      </c>
      <c r="AZ516" s="5">
        <f t="shared" si="131"/>
        <v>3</v>
      </c>
      <c r="BA516" s="5">
        <f t="shared" si="132"/>
        <v>2</v>
      </c>
      <c r="BB516" s="5">
        <f t="shared" si="133"/>
        <v>1</v>
      </c>
      <c r="BD516">
        <v>5</v>
      </c>
      <c r="BE516">
        <v>1</v>
      </c>
      <c r="BF516">
        <v>4</v>
      </c>
      <c r="BG516">
        <f t="shared" si="125"/>
        <v>10</v>
      </c>
    </row>
    <row r="517" spans="38:59" x14ac:dyDescent="0.4">
      <c r="AL517">
        <v>516</v>
      </c>
      <c r="AM517" s="27" t="s">
        <v>538</v>
      </c>
      <c r="AN517" s="5">
        <v>0</v>
      </c>
      <c r="AO517" s="5">
        <v>0</v>
      </c>
      <c r="AP517" s="5">
        <v>0</v>
      </c>
      <c r="AQ517" s="5">
        <v>0</v>
      </c>
      <c r="AR517" s="5">
        <v>1</v>
      </c>
      <c r="AS517" s="5">
        <v>0</v>
      </c>
      <c r="AT517" s="5">
        <v>0</v>
      </c>
      <c r="AU517" s="5">
        <f t="shared" si="126"/>
        <v>0</v>
      </c>
      <c r="AV517" s="5">
        <f t="shared" si="127"/>
        <v>1</v>
      </c>
      <c r="AW517" s="5">
        <f t="shared" si="128"/>
        <v>1</v>
      </c>
      <c r="AX517" s="5">
        <f t="shared" si="129"/>
        <v>1</v>
      </c>
      <c r="AY517" s="5">
        <f t="shared" si="130"/>
        <v>1</v>
      </c>
      <c r="AZ517" s="5">
        <f t="shared" si="131"/>
        <v>1</v>
      </c>
      <c r="BA517" s="5">
        <f t="shared" si="132"/>
        <v>1</v>
      </c>
      <c r="BB517" s="5">
        <f t="shared" si="133"/>
        <v>0</v>
      </c>
      <c r="BD517">
        <v>5</v>
      </c>
      <c r="BE517">
        <v>1</v>
      </c>
      <c r="BF517">
        <v>5</v>
      </c>
      <c r="BG517">
        <f t="shared" si="125"/>
        <v>11</v>
      </c>
    </row>
    <row r="518" spans="38:59" x14ac:dyDescent="0.4">
      <c r="AL518">
        <v>517</v>
      </c>
      <c r="AM518" s="27" t="s">
        <v>539</v>
      </c>
      <c r="AN518" s="5">
        <v>1</v>
      </c>
      <c r="AO518" s="5">
        <v>0</v>
      </c>
      <c r="AP518" s="5">
        <v>1</v>
      </c>
      <c r="AQ518" s="5">
        <v>0</v>
      </c>
      <c r="AR518" s="5">
        <v>1</v>
      </c>
      <c r="AS518" s="5">
        <v>0</v>
      </c>
      <c r="AT518" s="5">
        <v>0</v>
      </c>
      <c r="AU518" s="5">
        <f t="shared" si="126"/>
        <v>0</v>
      </c>
      <c r="AV518" s="5">
        <f t="shared" si="127"/>
        <v>3</v>
      </c>
      <c r="AW518" s="5">
        <f t="shared" si="128"/>
        <v>3</v>
      </c>
      <c r="AX518" s="5">
        <f t="shared" si="129"/>
        <v>2</v>
      </c>
      <c r="AY518" s="5">
        <f t="shared" si="130"/>
        <v>2</v>
      </c>
      <c r="AZ518" s="5">
        <f t="shared" si="131"/>
        <v>1</v>
      </c>
      <c r="BA518" s="5">
        <f t="shared" si="132"/>
        <v>1</v>
      </c>
      <c r="BB518" s="5">
        <f t="shared" si="133"/>
        <v>0</v>
      </c>
      <c r="BD518">
        <v>5</v>
      </c>
      <c r="BE518">
        <v>1</v>
      </c>
      <c r="BF518">
        <v>6</v>
      </c>
      <c r="BG518">
        <f t="shared" ref="BG518:BG581" si="134">SUM(BD518:BF518)</f>
        <v>12</v>
      </c>
    </row>
    <row r="519" spans="38:59" x14ac:dyDescent="0.4">
      <c r="AL519">
        <v>518</v>
      </c>
      <c r="AM519" s="27" t="s">
        <v>540</v>
      </c>
      <c r="AN519" s="5">
        <v>0</v>
      </c>
      <c r="AO519" s="5">
        <v>0</v>
      </c>
      <c r="AP519" s="5">
        <v>0</v>
      </c>
      <c r="AQ519" s="5">
        <v>1</v>
      </c>
      <c r="AR519" s="5">
        <v>0</v>
      </c>
      <c r="AS519" s="5">
        <v>0</v>
      </c>
      <c r="AT519" s="5">
        <v>1</v>
      </c>
      <c r="AU519" s="5">
        <f t="shared" si="126"/>
        <v>0</v>
      </c>
      <c r="AV519" s="5">
        <f t="shared" si="127"/>
        <v>2</v>
      </c>
      <c r="AW519" s="5">
        <f t="shared" si="128"/>
        <v>1</v>
      </c>
      <c r="AX519" s="5">
        <f t="shared" si="129"/>
        <v>1</v>
      </c>
      <c r="AY519" s="5">
        <f t="shared" si="130"/>
        <v>1</v>
      </c>
      <c r="AZ519" s="5">
        <f t="shared" si="131"/>
        <v>1</v>
      </c>
      <c r="BA519" s="5">
        <f t="shared" si="132"/>
        <v>0</v>
      </c>
      <c r="BB519" s="5">
        <f t="shared" si="133"/>
        <v>0</v>
      </c>
      <c r="BD519">
        <v>5</v>
      </c>
      <c r="BE519">
        <v>1</v>
      </c>
      <c r="BF519">
        <v>7</v>
      </c>
      <c r="BG519">
        <f t="shared" si="134"/>
        <v>13</v>
      </c>
    </row>
    <row r="520" spans="38:59" x14ac:dyDescent="0.4">
      <c r="AL520">
        <v>519</v>
      </c>
      <c r="AM520" s="27" t="s">
        <v>541</v>
      </c>
      <c r="AN520" s="5">
        <v>0</v>
      </c>
      <c r="AO520" s="5">
        <v>0</v>
      </c>
      <c r="AP520" s="5">
        <v>1</v>
      </c>
      <c r="AQ520" s="5">
        <v>0</v>
      </c>
      <c r="AR520" s="5">
        <v>0</v>
      </c>
      <c r="AS520" s="5">
        <v>0</v>
      </c>
      <c r="AT520" s="5">
        <v>0</v>
      </c>
      <c r="AU520" s="5">
        <f t="shared" si="126"/>
        <v>0</v>
      </c>
      <c r="AV520" s="5">
        <f t="shared" si="127"/>
        <v>1</v>
      </c>
      <c r="AW520" s="5">
        <f t="shared" si="128"/>
        <v>1</v>
      </c>
      <c r="AX520" s="5">
        <f t="shared" si="129"/>
        <v>1</v>
      </c>
      <c r="AY520" s="5">
        <f t="shared" si="130"/>
        <v>1</v>
      </c>
      <c r="AZ520" s="5">
        <f t="shared" si="131"/>
        <v>0</v>
      </c>
      <c r="BA520" s="5">
        <f t="shared" si="132"/>
        <v>0</v>
      </c>
      <c r="BB520" s="5">
        <f t="shared" si="133"/>
        <v>0</v>
      </c>
      <c r="BD520">
        <v>5</v>
      </c>
      <c r="BE520">
        <v>1</v>
      </c>
      <c r="BF520">
        <v>8</v>
      </c>
      <c r="BG520">
        <f t="shared" si="134"/>
        <v>14</v>
      </c>
    </row>
    <row r="521" spans="38:59" x14ac:dyDescent="0.4">
      <c r="AL521">
        <v>520</v>
      </c>
      <c r="AM521" s="27" t="s">
        <v>542</v>
      </c>
      <c r="AN521" s="5">
        <v>0</v>
      </c>
      <c r="AO521" s="5">
        <v>1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f t="shared" si="126"/>
        <v>0</v>
      </c>
      <c r="AV521" s="5">
        <f t="shared" si="127"/>
        <v>1</v>
      </c>
      <c r="AW521" s="5">
        <f t="shared" si="128"/>
        <v>1</v>
      </c>
      <c r="AX521" s="5">
        <f t="shared" si="129"/>
        <v>1</v>
      </c>
      <c r="AY521" s="5">
        <f t="shared" si="130"/>
        <v>0</v>
      </c>
      <c r="AZ521" s="5">
        <f t="shared" si="131"/>
        <v>0</v>
      </c>
      <c r="BA521" s="5">
        <f t="shared" si="132"/>
        <v>0</v>
      </c>
      <c r="BB521" s="5">
        <f t="shared" si="133"/>
        <v>0</v>
      </c>
      <c r="BD521">
        <v>5</v>
      </c>
      <c r="BE521">
        <v>1</v>
      </c>
      <c r="BF521">
        <v>9</v>
      </c>
      <c r="BG521">
        <f t="shared" si="134"/>
        <v>15</v>
      </c>
    </row>
    <row r="522" spans="38:59" x14ac:dyDescent="0.4">
      <c r="AL522">
        <v>521</v>
      </c>
      <c r="AM522" s="27" t="s">
        <v>543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>
        <v>0</v>
      </c>
      <c r="AU522" s="5">
        <f t="shared" si="126"/>
        <v>0</v>
      </c>
      <c r="AV522" s="5">
        <f t="shared" si="127"/>
        <v>2</v>
      </c>
      <c r="AW522" s="5">
        <f t="shared" si="128"/>
        <v>2</v>
      </c>
      <c r="AX522" s="5">
        <f t="shared" si="129"/>
        <v>2</v>
      </c>
      <c r="AY522" s="5">
        <f t="shared" si="130"/>
        <v>2</v>
      </c>
      <c r="AZ522" s="5">
        <f t="shared" si="131"/>
        <v>2</v>
      </c>
      <c r="BA522" s="5">
        <f t="shared" si="132"/>
        <v>2</v>
      </c>
      <c r="BB522" s="5">
        <f t="shared" si="133"/>
        <v>1</v>
      </c>
      <c r="BD522">
        <v>5</v>
      </c>
      <c r="BE522">
        <v>2</v>
      </c>
      <c r="BF522">
        <v>0</v>
      </c>
      <c r="BG522">
        <f t="shared" si="134"/>
        <v>7</v>
      </c>
    </row>
    <row r="523" spans="38:59" x14ac:dyDescent="0.4">
      <c r="AL523">
        <v>522</v>
      </c>
      <c r="AM523" s="27" t="s">
        <v>544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f t="shared" si="126"/>
        <v>0</v>
      </c>
      <c r="AV523" s="5">
        <f t="shared" si="127"/>
        <v>0</v>
      </c>
      <c r="AW523" s="5">
        <f t="shared" si="128"/>
        <v>0</v>
      </c>
      <c r="AX523" s="5">
        <f t="shared" si="129"/>
        <v>0</v>
      </c>
      <c r="AY523" s="5">
        <f t="shared" si="130"/>
        <v>0</v>
      </c>
      <c r="AZ523" s="5">
        <f t="shared" si="131"/>
        <v>0</v>
      </c>
      <c r="BA523" s="5">
        <f t="shared" si="132"/>
        <v>0</v>
      </c>
      <c r="BB523" s="5">
        <f t="shared" si="133"/>
        <v>0</v>
      </c>
      <c r="BD523">
        <v>5</v>
      </c>
      <c r="BE523">
        <v>2</v>
      </c>
      <c r="BF523">
        <v>1</v>
      </c>
      <c r="BG523">
        <f t="shared" si="134"/>
        <v>8</v>
      </c>
    </row>
    <row r="524" spans="38:59" x14ac:dyDescent="0.4">
      <c r="AL524">
        <v>523</v>
      </c>
      <c r="AM524" s="27" t="s">
        <v>545</v>
      </c>
      <c r="AN524" s="5">
        <v>0</v>
      </c>
      <c r="AO524" s="5">
        <v>1</v>
      </c>
      <c r="AP524" s="5">
        <v>0</v>
      </c>
      <c r="AQ524" s="5">
        <v>0</v>
      </c>
      <c r="AR524" s="5">
        <v>1</v>
      </c>
      <c r="AS524" s="5">
        <v>0</v>
      </c>
      <c r="AT524" s="5">
        <v>0</v>
      </c>
      <c r="AU524" s="5">
        <f t="shared" si="126"/>
        <v>0</v>
      </c>
      <c r="AV524" s="5">
        <f t="shared" si="127"/>
        <v>2</v>
      </c>
      <c r="AW524" s="5">
        <f t="shared" si="128"/>
        <v>2</v>
      </c>
      <c r="AX524" s="5">
        <f t="shared" si="129"/>
        <v>2</v>
      </c>
      <c r="AY524" s="5">
        <f t="shared" si="130"/>
        <v>1</v>
      </c>
      <c r="AZ524" s="5">
        <f t="shared" si="131"/>
        <v>1</v>
      </c>
      <c r="BA524" s="5">
        <f t="shared" si="132"/>
        <v>1</v>
      </c>
      <c r="BB524" s="5">
        <f t="shared" si="133"/>
        <v>0</v>
      </c>
      <c r="BD524">
        <v>5</v>
      </c>
      <c r="BE524">
        <v>2</v>
      </c>
      <c r="BF524">
        <v>2</v>
      </c>
      <c r="BG524">
        <f t="shared" si="134"/>
        <v>9</v>
      </c>
    </row>
    <row r="525" spans="38:59" x14ac:dyDescent="0.4">
      <c r="AL525">
        <v>524</v>
      </c>
      <c r="AM525" s="27" t="s">
        <v>546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f t="shared" si="126"/>
        <v>0</v>
      </c>
      <c r="AV525" s="5">
        <f t="shared" si="127"/>
        <v>0</v>
      </c>
      <c r="AW525" s="5">
        <f t="shared" si="128"/>
        <v>0</v>
      </c>
      <c r="AX525" s="5">
        <f t="shared" si="129"/>
        <v>0</v>
      </c>
      <c r="AY525" s="5">
        <f t="shared" si="130"/>
        <v>0</v>
      </c>
      <c r="AZ525" s="5">
        <f t="shared" si="131"/>
        <v>0</v>
      </c>
      <c r="BA525" s="5">
        <f t="shared" si="132"/>
        <v>0</v>
      </c>
      <c r="BB525" s="5">
        <f t="shared" si="133"/>
        <v>0</v>
      </c>
      <c r="BD525">
        <v>5</v>
      </c>
      <c r="BE525">
        <v>2</v>
      </c>
      <c r="BF525">
        <v>3</v>
      </c>
      <c r="BG525">
        <f t="shared" si="134"/>
        <v>10</v>
      </c>
    </row>
    <row r="526" spans="38:59" x14ac:dyDescent="0.4">
      <c r="AL526">
        <v>525</v>
      </c>
      <c r="AM526" s="27" t="s">
        <v>547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f t="shared" si="126"/>
        <v>0</v>
      </c>
      <c r="AV526" s="5">
        <f t="shared" si="127"/>
        <v>0</v>
      </c>
      <c r="AW526" s="5">
        <f t="shared" si="128"/>
        <v>0</v>
      </c>
      <c r="AX526" s="5">
        <f t="shared" si="129"/>
        <v>0</v>
      </c>
      <c r="AY526" s="5">
        <f t="shared" si="130"/>
        <v>0</v>
      </c>
      <c r="AZ526" s="5">
        <f t="shared" si="131"/>
        <v>0</v>
      </c>
      <c r="BA526" s="5">
        <f t="shared" si="132"/>
        <v>0</v>
      </c>
      <c r="BB526" s="5">
        <f t="shared" si="133"/>
        <v>0</v>
      </c>
      <c r="BD526">
        <v>5</v>
      </c>
      <c r="BE526">
        <v>2</v>
      </c>
      <c r="BF526">
        <v>4</v>
      </c>
      <c r="BG526">
        <f t="shared" si="134"/>
        <v>11</v>
      </c>
    </row>
    <row r="527" spans="38:59" x14ac:dyDescent="0.4">
      <c r="AL527">
        <v>526</v>
      </c>
      <c r="AM527" s="27" t="s">
        <v>548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1</v>
      </c>
      <c r="AU527" s="5">
        <f t="shared" si="126"/>
        <v>0</v>
      </c>
      <c r="AV527" s="5">
        <f t="shared" si="127"/>
        <v>1</v>
      </c>
      <c r="AW527" s="5">
        <f t="shared" si="128"/>
        <v>0</v>
      </c>
      <c r="AX527" s="5">
        <f t="shared" si="129"/>
        <v>0</v>
      </c>
      <c r="AY527" s="5">
        <f t="shared" si="130"/>
        <v>0</v>
      </c>
      <c r="AZ527" s="5">
        <f t="shared" si="131"/>
        <v>0</v>
      </c>
      <c r="BA527" s="5">
        <f t="shared" si="132"/>
        <v>0</v>
      </c>
      <c r="BB527" s="5">
        <f t="shared" si="133"/>
        <v>0</v>
      </c>
      <c r="BD527">
        <v>5</v>
      </c>
      <c r="BE527">
        <v>2</v>
      </c>
      <c r="BF527">
        <v>5</v>
      </c>
      <c r="BG527">
        <f t="shared" si="134"/>
        <v>12</v>
      </c>
    </row>
    <row r="528" spans="38:59" x14ac:dyDescent="0.4">
      <c r="AL528">
        <v>527</v>
      </c>
      <c r="AM528" s="27" t="s">
        <v>549</v>
      </c>
      <c r="AN528" s="5">
        <v>0</v>
      </c>
      <c r="AO528" s="5">
        <v>0</v>
      </c>
      <c r="AP528" s="5">
        <v>0</v>
      </c>
      <c r="AQ528" s="5">
        <v>2</v>
      </c>
      <c r="AR528" s="5">
        <v>0</v>
      </c>
      <c r="AS528" s="5">
        <v>0</v>
      </c>
      <c r="AT528" s="5">
        <v>1</v>
      </c>
      <c r="AU528" s="5">
        <f t="shared" si="126"/>
        <v>0</v>
      </c>
      <c r="AV528" s="5">
        <f t="shared" si="127"/>
        <v>3</v>
      </c>
      <c r="AW528" s="5">
        <f t="shared" si="128"/>
        <v>2</v>
      </c>
      <c r="AX528" s="5">
        <f t="shared" si="129"/>
        <v>2</v>
      </c>
      <c r="AY528" s="5">
        <f t="shared" si="130"/>
        <v>2</v>
      </c>
      <c r="AZ528" s="5">
        <f t="shared" si="131"/>
        <v>2</v>
      </c>
      <c r="BA528" s="5">
        <f t="shared" si="132"/>
        <v>0</v>
      </c>
      <c r="BB528" s="5">
        <f t="shared" si="133"/>
        <v>0</v>
      </c>
      <c r="BD528">
        <v>5</v>
      </c>
      <c r="BE528">
        <v>2</v>
      </c>
      <c r="BF528">
        <v>6</v>
      </c>
      <c r="BG528">
        <f t="shared" si="134"/>
        <v>13</v>
      </c>
    </row>
    <row r="529" spans="38:59" x14ac:dyDescent="0.4">
      <c r="AL529">
        <v>528</v>
      </c>
      <c r="AM529" s="27" t="s">
        <v>550</v>
      </c>
      <c r="AN529" s="5">
        <v>0</v>
      </c>
      <c r="AO529" s="5">
        <v>0</v>
      </c>
      <c r="AP529" s="5">
        <v>1</v>
      </c>
      <c r="AQ529" s="5">
        <v>1</v>
      </c>
      <c r="AR529" s="5">
        <v>0</v>
      </c>
      <c r="AS529" s="5">
        <v>0</v>
      </c>
      <c r="AT529" s="5">
        <v>0</v>
      </c>
      <c r="AU529" s="5">
        <f t="shared" si="126"/>
        <v>0</v>
      </c>
      <c r="AV529" s="5">
        <f t="shared" si="127"/>
        <v>2</v>
      </c>
      <c r="AW529" s="5">
        <f t="shared" si="128"/>
        <v>2</v>
      </c>
      <c r="AX529" s="5">
        <f t="shared" si="129"/>
        <v>2</v>
      </c>
      <c r="AY529" s="5">
        <f t="shared" si="130"/>
        <v>2</v>
      </c>
      <c r="AZ529" s="5">
        <f t="shared" si="131"/>
        <v>1</v>
      </c>
      <c r="BA529" s="5">
        <f t="shared" si="132"/>
        <v>0</v>
      </c>
      <c r="BB529" s="5">
        <f t="shared" si="133"/>
        <v>0</v>
      </c>
      <c r="BD529">
        <v>5</v>
      </c>
      <c r="BE529">
        <v>2</v>
      </c>
      <c r="BF529">
        <v>7</v>
      </c>
      <c r="BG529">
        <f t="shared" si="134"/>
        <v>14</v>
      </c>
    </row>
    <row r="530" spans="38:59" x14ac:dyDescent="0.4">
      <c r="AL530">
        <v>529</v>
      </c>
      <c r="AM530" s="27" t="s">
        <v>551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>
        <v>1</v>
      </c>
      <c r="AU530" s="5">
        <f t="shared" si="126"/>
        <v>0</v>
      </c>
      <c r="AV530" s="5">
        <f t="shared" si="127"/>
        <v>2</v>
      </c>
      <c r="AW530" s="5">
        <f t="shared" si="128"/>
        <v>1</v>
      </c>
      <c r="AX530" s="5">
        <f t="shared" si="129"/>
        <v>1</v>
      </c>
      <c r="AY530" s="5">
        <f t="shared" si="130"/>
        <v>1</v>
      </c>
      <c r="AZ530" s="5">
        <f t="shared" si="131"/>
        <v>0</v>
      </c>
      <c r="BA530" s="5">
        <f t="shared" si="132"/>
        <v>0</v>
      </c>
      <c r="BB530" s="5">
        <f t="shared" si="133"/>
        <v>0</v>
      </c>
      <c r="BD530">
        <v>5</v>
      </c>
      <c r="BE530">
        <v>2</v>
      </c>
      <c r="BF530">
        <v>8</v>
      </c>
      <c r="BG530">
        <f t="shared" si="134"/>
        <v>15</v>
      </c>
    </row>
    <row r="531" spans="38:59" x14ac:dyDescent="0.4">
      <c r="AL531">
        <v>530</v>
      </c>
      <c r="AM531" s="27" t="s">
        <v>552</v>
      </c>
      <c r="AN531" s="5">
        <v>1</v>
      </c>
      <c r="AO531" s="5">
        <v>0</v>
      </c>
      <c r="AP531" s="5">
        <v>1</v>
      </c>
      <c r="AQ531" s="5">
        <v>0</v>
      </c>
      <c r="AR531" s="5">
        <v>3</v>
      </c>
      <c r="AS531" s="5">
        <v>0</v>
      </c>
      <c r="AT531" s="5">
        <v>1</v>
      </c>
      <c r="AU531" s="5">
        <f t="shared" si="126"/>
        <v>0</v>
      </c>
      <c r="AV531" s="5">
        <f t="shared" si="127"/>
        <v>6</v>
      </c>
      <c r="AW531" s="5">
        <f t="shared" si="128"/>
        <v>5</v>
      </c>
      <c r="AX531" s="5">
        <f t="shared" si="129"/>
        <v>4</v>
      </c>
      <c r="AY531" s="5">
        <f t="shared" si="130"/>
        <v>4</v>
      </c>
      <c r="AZ531" s="5">
        <f t="shared" si="131"/>
        <v>3</v>
      </c>
      <c r="BA531" s="5">
        <f t="shared" si="132"/>
        <v>3</v>
      </c>
      <c r="BB531" s="5">
        <f t="shared" si="133"/>
        <v>0</v>
      </c>
      <c r="BD531">
        <v>5</v>
      </c>
      <c r="BE531">
        <v>2</v>
      </c>
      <c r="BF531">
        <v>9</v>
      </c>
      <c r="BG531">
        <f t="shared" si="134"/>
        <v>16</v>
      </c>
    </row>
    <row r="532" spans="38:59" x14ac:dyDescent="0.4">
      <c r="AL532">
        <v>531</v>
      </c>
      <c r="AM532" s="27" t="s">
        <v>553</v>
      </c>
      <c r="AN532" s="5">
        <v>0</v>
      </c>
      <c r="AO532" s="5">
        <v>1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f t="shared" si="126"/>
        <v>0</v>
      </c>
      <c r="AV532" s="5">
        <f t="shared" si="127"/>
        <v>1</v>
      </c>
      <c r="AW532" s="5">
        <f t="shared" si="128"/>
        <v>1</v>
      </c>
      <c r="AX532" s="5">
        <f t="shared" si="129"/>
        <v>1</v>
      </c>
      <c r="AY532" s="5">
        <f t="shared" si="130"/>
        <v>0</v>
      </c>
      <c r="AZ532" s="5">
        <f t="shared" si="131"/>
        <v>0</v>
      </c>
      <c r="BA532" s="5">
        <f t="shared" si="132"/>
        <v>0</v>
      </c>
      <c r="BB532" s="5">
        <f t="shared" si="133"/>
        <v>0</v>
      </c>
      <c r="BD532">
        <v>5</v>
      </c>
      <c r="BE532">
        <v>3</v>
      </c>
      <c r="BF532">
        <v>0</v>
      </c>
      <c r="BG532">
        <f t="shared" si="134"/>
        <v>8</v>
      </c>
    </row>
    <row r="533" spans="38:59" x14ac:dyDescent="0.4">
      <c r="AL533">
        <v>532</v>
      </c>
      <c r="AM533" s="27" t="s">
        <v>554</v>
      </c>
      <c r="AN533" s="5">
        <v>1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f t="shared" si="126"/>
        <v>0</v>
      </c>
      <c r="AV533" s="5">
        <f t="shared" si="127"/>
        <v>1</v>
      </c>
      <c r="AW533" s="5">
        <f t="shared" si="128"/>
        <v>1</v>
      </c>
      <c r="AX533" s="5">
        <f t="shared" si="129"/>
        <v>0</v>
      </c>
      <c r="AY533" s="5">
        <f t="shared" si="130"/>
        <v>0</v>
      </c>
      <c r="AZ533" s="5">
        <f t="shared" si="131"/>
        <v>0</v>
      </c>
      <c r="BA533" s="5">
        <f t="shared" si="132"/>
        <v>0</v>
      </c>
      <c r="BB533" s="5">
        <f t="shared" si="133"/>
        <v>0</v>
      </c>
      <c r="BD533">
        <v>5</v>
      </c>
      <c r="BE533">
        <v>3</v>
      </c>
      <c r="BF533">
        <v>1</v>
      </c>
      <c r="BG533">
        <f t="shared" si="134"/>
        <v>9</v>
      </c>
    </row>
    <row r="534" spans="38:59" x14ac:dyDescent="0.4">
      <c r="AL534">
        <v>533</v>
      </c>
      <c r="AM534" s="27" t="s">
        <v>555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1</v>
      </c>
      <c r="AT534" s="5">
        <v>0</v>
      </c>
      <c r="AU534" s="5">
        <f t="shared" si="126"/>
        <v>0</v>
      </c>
      <c r="AV534" s="5">
        <f t="shared" si="127"/>
        <v>1</v>
      </c>
      <c r="AW534" s="5">
        <f t="shared" si="128"/>
        <v>1</v>
      </c>
      <c r="AX534" s="5">
        <f t="shared" si="129"/>
        <v>1</v>
      </c>
      <c r="AY534" s="5">
        <f t="shared" si="130"/>
        <v>1</v>
      </c>
      <c r="AZ534" s="5">
        <f t="shared" si="131"/>
        <v>1</v>
      </c>
      <c r="BA534" s="5">
        <f t="shared" si="132"/>
        <v>1</v>
      </c>
      <c r="BB534" s="5">
        <f t="shared" si="133"/>
        <v>1</v>
      </c>
      <c r="BD534">
        <v>5</v>
      </c>
      <c r="BE534">
        <v>3</v>
      </c>
      <c r="BF534">
        <v>2</v>
      </c>
      <c r="BG534">
        <f t="shared" si="134"/>
        <v>10</v>
      </c>
    </row>
    <row r="535" spans="38:59" x14ac:dyDescent="0.4">
      <c r="AL535">
        <v>534</v>
      </c>
      <c r="AM535" s="27" t="s">
        <v>556</v>
      </c>
      <c r="AN535" s="5">
        <v>0</v>
      </c>
      <c r="AO535" s="5">
        <v>0</v>
      </c>
      <c r="AP535" s="5">
        <v>0</v>
      </c>
      <c r="AQ535" s="5">
        <v>0</v>
      </c>
      <c r="AR535" s="5">
        <v>1</v>
      </c>
      <c r="AS535" s="5">
        <v>0</v>
      </c>
      <c r="AT535" s="5">
        <v>0</v>
      </c>
      <c r="AU535" s="5">
        <f t="shared" si="126"/>
        <v>0</v>
      </c>
      <c r="AV535" s="5">
        <f t="shared" si="127"/>
        <v>1</v>
      </c>
      <c r="AW535" s="5">
        <f t="shared" si="128"/>
        <v>1</v>
      </c>
      <c r="AX535" s="5">
        <f t="shared" si="129"/>
        <v>1</v>
      </c>
      <c r="AY535" s="5">
        <f t="shared" si="130"/>
        <v>1</v>
      </c>
      <c r="AZ535" s="5">
        <f t="shared" si="131"/>
        <v>1</v>
      </c>
      <c r="BA535" s="5">
        <f t="shared" si="132"/>
        <v>1</v>
      </c>
      <c r="BB535" s="5">
        <f t="shared" si="133"/>
        <v>0</v>
      </c>
      <c r="BD535">
        <v>5</v>
      </c>
      <c r="BE535">
        <v>3</v>
      </c>
      <c r="BF535">
        <v>3</v>
      </c>
      <c r="BG535">
        <f t="shared" si="134"/>
        <v>11</v>
      </c>
    </row>
    <row r="536" spans="38:59" x14ac:dyDescent="0.4">
      <c r="AL536">
        <v>535</v>
      </c>
      <c r="AM536" s="27" t="s">
        <v>557</v>
      </c>
      <c r="AN536" s="5">
        <v>0</v>
      </c>
      <c r="AO536" s="5">
        <v>0</v>
      </c>
      <c r="AP536" s="5">
        <v>1</v>
      </c>
      <c r="AQ536" s="5">
        <v>0</v>
      </c>
      <c r="AR536" s="5">
        <v>0</v>
      </c>
      <c r="AS536" s="5">
        <v>0</v>
      </c>
      <c r="AT536" s="5">
        <v>0</v>
      </c>
      <c r="AU536" s="5">
        <f t="shared" si="126"/>
        <v>0</v>
      </c>
      <c r="AV536" s="5">
        <f t="shared" si="127"/>
        <v>1</v>
      </c>
      <c r="AW536" s="5">
        <f t="shared" si="128"/>
        <v>1</v>
      </c>
      <c r="AX536" s="5">
        <f t="shared" si="129"/>
        <v>1</v>
      </c>
      <c r="AY536" s="5">
        <f t="shared" si="130"/>
        <v>1</v>
      </c>
      <c r="AZ536" s="5">
        <f t="shared" si="131"/>
        <v>0</v>
      </c>
      <c r="BA536" s="5">
        <f t="shared" si="132"/>
        <v>0</v>
      </c>
      <c r="BB536" s="5">
        <f t="shared" si="133"/>
        <v>0</v>
      </c>
      <c r="BD536">
        <v>5</v>
      </c>
      <c r="BE536">
        <v>3</v>
      </c>
      <c r="BF536">
        <v>4</v>
      </c>
      <c r="BG536">
        <f t="shared" si="134"/>
        <v>12</v>
      </c>
    </row>
    <row r="537" spans="38:59" x14ac:dyDescent="0.4">
      <c r="AL537">
        <v>536</v>
      </c>
      <c r="AM537" s="27" t="s">
        <v>558</v>
      </c>
      <c r="AN537" s="5">
        <v>1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f t="shared" si="126"/>
        <v>0</v>
      </c>
      <c r="AV537" s="5">
        <f t="shared" si="127"/>
        <v>1</v>
      </c>
      <c r="AW537" s="5">
        <f t="shared" si="128"/>
        <v>1</v>
      </c>
      <c r="AX537" s="5">
        <f t="shared" si="129"/>
        <v>0</v>
      </c>
      <c r="AY537" s="5">
        <f t="shared" si="130"/>
        <v>0</v>
      </c>
      <c r="AZ537" s="5">
        <f t="shared" si="131"/>
        <v>0</v>
      </c>
      <c r="BA537" s="5">
        <f t="shared" si="132"/>
        <v>0</v>
      </c>
      <c r="BB537" s="5">
        <f t="shared" si="133"/>
        <v>0</v>
      </c>
      <c r="BD537">
        <v>5</v>
      </c>
      <c r="BE537">
        <v>3</v>
      </c>
      <c r="BF537">
        <v>5</v>
      </c>
      <c r="BG537">
        <f t="shared" si="134"/>
        <v>13</v>
      </c>
    </row>
    <row r="538" spans="38:59" x14ac:dyDescent="0.4">
      <c r="AL538">
        <v>537</v>
      </c>
      <c r="AM538" s="27" t="s">
        <v>559</v>
      </c>
      <c r="AN538" s="5">
        <v>0</v>
      </c>
      <c r="AO538" s="5">
        <v>0</v>
      </c>
      <c r="AP538" s="5">
        <v>1</v>
      </c>
      <c r="AQ538" s="5">
        <v>0</v>
      </c>
      <c r="AR538" s="5">
        <v>0</v>
      </c>
      <c r="AS538" s="5">
        <v>0</v>
      </c>
      <c r="AT538" s="5">
        <v>0</v>
      </c>
      <c r="AU538" s="5">
        <f t="shared" si="126"/>
        <v>0</v>
      </c>
      <c r="AV538" s="5">
        <f t="shared" si="127"/>
        <v>1</v>
      </c>
      <c r="AW538" s="5">
        <f t="shared" si="128"/>
        <v>1</v>
      </c>
      <c r="AX538" s="5">
        <f t="shared" si="129"/>
        <v>1</v>
      </c>
      <c r="AY538" s="5">
        <f t="shared" si="130"/>
        <v>1</v>
      </c>
      <c r="AZ538" s="5">
        <f t="shared" si="131"/>
        <v>0</v>
      </c>
      <c r="BA538" s="5">
        <f t="shared" si="132"/>
        <v>0</v>
      </c>
      <c r="BB538" s="5">
        <f t="shared" si="133"/>
        <v>0</v>
      </c>
      <c r="BD538">
        <v>5</v>
      </c>
      <c r="BE538">
        <v>3</v>
      </c>
      <c r="BF538">
        <v>6</v>
      </c>
      <c r="BG538">
        <f t="shared" si="134"/>
        <v>14</v>
      </c>
    </row>
    <row r="539" spans="38:59" x14ac:dyDescent="0.4">
      <c r="AL539">
        <v>538</v>
      </c>
      <c r="AM539" s="27" t="s">
        <v>560</v>
      </c>
      <c r="AN539" s="5">
        <v>0</v>
      </c>
      <c r="AO539" s="5">
        <v>0</v>
      </c>
      <c r="AP539" s="5">
        <v>0</v>
      </c>
      <c r="AQ539" s="5">
        <v>1</v>
      </c>
      <c r="AR539" s="5">
        <v>0</v>
      </c>
      <c r="AS539" s="5">
        <v>0</v>
      </c>
      <c r="AT539" s="5">
        <v>0</v>
      </c>
      <c r="AU539" s="5">
        <f t="shared" si="126"/>
        <v>0</v>
      </c>
      <c r="AV539" s="5">
        <f t="shared" si="127"/>
        <v>1</v>
      </c>
      <c r="AW539" s="5">
        <f t="shared" si="128"/>
        <v>1</v>
      </c>
      <c r="AX539" s="5">
        <f t="shared" si="129"/>
        <v>1</v>
      </c>
      <c r="AY539" s="5">
        <f t="shared" si="130"/>
        <v>1</v>
      </c>
      <c r="AZ539" s="5">
        <f t="shared" si="131"/>
        <v>1</v>
      </c>
      <c r="BA539" s="5">
        <f t="shared" si="132"/>
        <v>0</v>
      </c>
      <c r="BB539" s="5">
        <f t="shared" si="133"/>
        <v>0</v>
      </c>
      <c r="BD539">
        <v>5</v>
      </c>
      <c r="BE539">
        <v>3</v>
      </c>
      <c r="BF539">
        <v>7</v>
      </c>
      <c r="BG539">
        <f t="shared" si="134"/>
        <v>15</v>
      </c>
    </row>
    <row r="540" spans="38:59" x14ac:dyDescent="0.4">
      <c r="AL540">
        <v>539</v>
      </c>
      <c r="AM540" s="27" t="s">
        <v>561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f t="shared" si="126"/>
        <v>0</v>
      </c>
      <c r="AV540" s="5">
        <f t="shared" si="127"/>
        <v>0</v>
      </c>
      <c r="AW540" s="5">
        <f t="shared" si="128"/>
        <v>0</v>
      </c>
      <c r="AX540" s="5">
        <f t="shared" si="129"/>
        <v>0</v>
      </c>
      <c r="AY540" s="5">
        <f t="shared" si="130"/>
        <v>0</v>
      </c>
      <c r="AZ540" s="5">
        <f t="shared" si="131"/>
        <v>0</v>
      </c>
      <c r="BA540" s="5">
        <f t="shared" si="132"/>
        <v>0</v>
      </c>
      <c r="BB540" s="5">
        <f t="shared" si="133"/>
        <v>0</v>
      </c>
      <c r="BD540">
        <v>5</v>
      </c>
      <c r="BE540">
        <v>3</v>
      </c>
      <c r="BF540">
        <v>8</v>
      </c>
      <c r="BG540">
        <f t="shared" si="134"/>
        <v>16</v>
      </c>
    </row>
    <row r="541" spans="38:59" x14ac:dyDescent="0.4">
      <c r="AL541">
        <v>540</v>
      </c>
      <c r="AM541" s="27" t="s">
        <v>562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f t="shared" si="126"/>
        <v>0</v>
      </c>
      <c r="AV541" s="5">
        <f t="shared" si="127"/>
        <v>0</v>
      </c>
      <c r="AW541" s="5">
        <f t="shared" si="128"/>
        <v>0</v>
      </c>
      <c r="AX541" s="5">
        <f t="shared" si="129"/>
        <v>0</v>
      </c>
      <c r="AY541" s="5">
        <f t="shared" si="130"/>
        <v>0</v>
      </c>
      <c r="AZ541" s="5">
        <f t="shared" si="131"/>
        <v>0</v>
      </c>
      <c r="BA541" s="5">
        <f t="shared" si="132"/>
        <v>0</v>
      </c>
      <c r="BB541" s="5">
        <f t="shared" si="133"/>
        <v>0</v>
      </c>
      <c r="BD541">
        <v>5</v>
      </c>
      <c r="BE541">
        <v>3</v>
      </c>
      <c r="BF541">
        <v>9</v>
      </c>
      <c r="BG541">
        <f t="shared" si="134"/>
        <v>17</v>
      </c>
    </row>
    <row r="542" spans="38:59" x14ac:dyDescent="0.4">
      <c r="AL542">
        <v>541</v>
      </c>
      <c r="AM542" s="27" t="s">
        <v>563</v>
      </c>
      <c r="AN542" s="5">
        <v>0</v>
      </c>
      <c r="AO542" s="5">
        <v>0</v>
      </c>
      <c r="AP542" s="5">
        <v>0</v>
      </c>
      <c r="AQ542" s="5">
        <v>1</v>
      </c>
      <c r="AR542" s="5">
        <v>0</v>
      </c>
      <c r="AS542" s="5">
        <v>0</v>
      </c>
      <c r="AT542" s="5">
        <v>1</v>
      </c>
      <c r="AU542" s="5">
        <f t="shared" si="126"/>
        <v>0</v>
      </c>
      <c r="AV542" s="5">
        <f t="shared" si="127"/>
        <v>2</v>
      </c>
      <c r="AW542" s="5">
        <f t="shared" si="128"/>
        <v>1</v>
      </c>
      <c r="AX542" s="5">
        <f t="shared" si="129"/>
        <v>1</v>
      </c>
      <c r="AY542" s="5">
        <f t="shared" si="130"/>
        <v>1</v>
      </c>
      <c r="AZ542" s="5">
        <f t="shared" si="131"/>
        <v>1</v>
      </c>
      <c r="BA542" s="5">
        <f t="shared" si="132"/>
        <v>0</v>
      </c>
      <c r="BB542" s="5">
        <f t="shared" si="133"/>
        <v>0</v>
      </c>
      <c r="BD542">
        <v>5</v>
      </c>
      <c r="BE542">
        <v>4</v>
      </c>
      <c r="BF542">
        <v>0</v>
      </c>
      <c r="BG542">
        <f t="shared" si="134"/>
        <v>9</v>
      </c>
    </row>
    <row r="543" spans="38:59" x14ac:dyDescent="0.4">
      <c r="AL543">
        <v>542</v>
      </c>
      <c r="AM543" s="27" t="s">
        <v>564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f t="shared" si="126"/>
        <v>0</v>
      </c>
      <c r="AV543" s="5">
        <f t="shared" si="127"/>
        <v>0</v>
      </c>
      <c r="AW543" s="5">
        <f t="shared" si="128"/>
        <v>0</v>
      </c>
      <c r="AX543" s="5">
        <f t="shared" si="129"/>
        <v>0</v>
      </c>
      <c r="AY543" s="5">
        <f t="shared" si="130"/>
        <v>0</v>
      </c>
      <c r="AZ543" s="5">
        <f t="shared" si="131"/>
        <v>0</v>
      </c>
      <c r="BA543" s="5">
        <f t="shared" si="132"/>
        <v>0</v>
      </c>
      <c r="BB543" s="5">
        <f t="shared" si="133"/>
        <v>0</v>
      </c>
      <c r="BD543">
        <v>5</v>
      </c>
      <c r="BE543">
        <v>4</v>
      </c>
      <c r="BF543">
        <v>1</v>
      </c>
      <c r="BG543">
        <f t="shared" si="134"/>
        <v>10</v>
      </c>
    </row>
    <row r="544" spans="38:59" x14ac:dyDescent="0.4">
      <c r="AL544">
        <v>543</v>
      </c>
      <c r="AM544" s="27" t="s">
        <v>565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f t="shared" si="126"/>
        <v>0</v>
      </c>
      <c r="AV544" s="5">
        <f t="shared" si="127"/>
        <v>0</v>
      </c>
      <c r="AW544" s="5">
        <f t="shared" si="128"/>
        <v>0</v>
      </c>
      <c r="AX544" s="5">
        <f t="shared" si="129"/>
        <v>0</v>
      </c>
      <c r="AY544" s="5">
        <f t="shared" si="130"/>
        <v>0</v>
      </c>
      <c r="AZ544" s="5">
        <f t="shared" si="131"/>
        <v>0</v>
      </c>
      <c r="BA544" s="5">
        <f t="shared" si="132"/>
        <v>0</v>
      </c>
      <c r="BB544" s="5">
        <f t="shared" si="133"/>
        <v>0</v>
      </c>
      <c r="BD544">
        <v>5</v>
      </c>
      <c r="BE544">
        <v>4</v>
      </c>
      <c r="BF544">
        <v>2</v>
      </c>
      <c r="BG544">
        <f t="shared" si="134"/>
        <v>11</v>
      </c>
    </row>
    <row r="545" spans="38:59" x14ac:dyDescent="0.4">
      <c r="AL545">
        <v>544</v>
      </c>
      <c r="AM545" s="27" t="s">
        <v>566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1</v>
      </c>
      <c r="AT545" s="5">
        <v>0</v>
      </c>
      <c r="AU545" s="5">
        <f t="shared" si="126"/>
        <v>0</v>
      </c>
      <c r="AV545" s="5">
        <f t="shared" si="127"/>
        <v>1</v>
      </c>
      <c r="AW545" s="5">
        <f t="shared" si="128"/>
        <v>1</v>
      </c>
      <c r="AX545" s="5">
        <f t="shared" si="129"/>
        <v>1</v>
      </c>
      <c r="AY545" s="5">
        <f t="shared" si="130"/>
        <v>1</v>
      </c>
      <c r="AZ545" s="5">
        <f t="shared" si="131"/>
        <v>1</v>
      </c>
      <c r="BA545" s="5">
        <f t="shared" si="132"/>
        <v>1</v>
      </c>
      <c r="BB545" s="5">
        <f t="shared" si="133"/>
        <v>1</v>
      </c>
      <c r="BD545">
        <v>5</v>
      </c>
      <c r="BE545">
        <v>4</v>
      </c>
      <c r="BF545">
        <v>3</v>
      </c>
      <c r="BG545">
        <f t="shared" si="134"/>
        <v>12</v>
      </c>
    </row>
    <row r="546" spans="38:59" x14ac:dyDescent="0.4">
      <c r="AL546">
        <v>545</v>
      </c>
      <c r="AM546" s="27" t="s">
        <v>567</v>
      </c>
      <c r="AN546" s="5">
        <v>0</v>
      </c>
      <c r="AO546" s="5">
        <v>1</v>
      </c>
      <c r="AP546" s="5">
        <v>0</v>
      </c>
      <c r="AQ546" s="5">
        <v>0</v>
      </c>
      <c r="AR546" s="5">
        <v>1</v>
      </c>
      <c r="AS546" s="5">
        <v>1</v>
      </c>
      <c r="AT546" s="5">
        <v>0</v>
      </c>
      <c r="AU546" s="5">
        <f t="shared" si="126"/>
        <v>0</v>
      </c>
      <c r="AV546" s="5">
        <f t="shared" si="127"/>
        <v>3</v>
      </c>
      <c r="AW546" s="5">
        <f t="shared" si="128"/>
        <v>3</v>
      </c>
      <c r="AX546" s="5">
        <f t="shared" si="129"/>
        <v>3</v>
      </c>
      <c r="AY546" s="5">
        <f t="shared" si="130"/>
        <v>2</v>
      </c>
      <c r="AZ546" s="5">
        <f t="shared" si="131"/>
        <v>2</v>
      </c>
      <c r="BA546" s="5">
        <f t="shared" si="132"/>
        <v>2</v>
      </c>
      <c r="BB546" s="5">
        <f t="shared" si="133"/>
        <v>1</v>
      </c>
      <c r="BD546">
        <v>5</v>
      </c>
      <c r="BE546">
        <v>4</v>
      </c>
      <c r="BF546">
        <v>4</v>
      </c>
      <c r="BG546">
        <f t="shared" si="134"/>
        <v>13</v>
      </c>
    </row>
    <row r="547" spans="38:59" x14ac:dyDescent="0.4">
      <c r="AL547">
        <v>546</v>
      </c>
      <c r="AM547" s="27" t="s">
        <v>568</v>
      </c>
      <c r="AN547" s="5">
        <v>1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2</v>
      </c>
      <c r="AU547" s="5">
        <f t="shared" si="126"/>
        <v>0</v>
      </c>
      <c r="AV547" s="5">
        <f t="shared" si="127"/>
        <v>3</v>
      </c>
      <c r="AW547" s="5">
        <f t="shared" si="128"/>
        <v>1</v>
      </c>
      <c r="AX547" s="5">
        <f t="shared" si="129"/>
        <v>0</v>
      </c>
      <c r="AY547" s="5">
        <f t="shared" si="130"/>
        <v>0</v>
      </c>
      <c r="AZ547" s="5">
        <f t="shared" si="131"/>
        <v>0</v>
      </c>
      <c r="BA547" s="5">
        <f t="shared" si="132"/>
        <v>0</v>
      </c>
      <c r="BB547" s="5">
        <f t="shared" si="133"/>
        <v>0</v>
      </c>
      <c r="BD547">
        <v>5</v>
      </c>
      <c r="BE547">
        <v>4</v>
      </c>
      <c r="BF547">
        <v>5</v>
      </c>
      <c r="BG547">
        <f t="shared" si="134"/>
        <v>14</v>
      </c>
    </row>
    <row r="548" spans="38:59" x14ac:dyDescent="0.4">
      <c r="AL548">
        <v>547</v>
      </c>
      <c r="AM548" s="27" t="s">
        <v>569</v>
      </c>
      <c r="AN548" s="5">
        <v>2</v>
      </c>
      <c r="AO548" s="5">
        <v>0</v>
      </c>
      <c r="AP548" s="5">
        <v>0</v>
      </c>
      <c r="AQ548" s="5">
        <v>0</v>
      </c>
      <c r="AR548" s="5">
        <v>1</v>
      </c>
      <c r="AS548" s="5">
        <v>0</v>
      </c>
      <c r="AT548" s="5">
        <v>0</v>
      </c>
      <c r="AU548" s="5">
        <f t="shared" si="126"/>
        <v>0</v>
      </c>
      <c r="AV548" s="5">
        <f t="shared" si="127"/>
        <v>3</v>
      </c>
      <c r="AW548" s="5">
        <f t="shared" si="128"/>
        <v>3</v>
      </c>
      <c r="AX548" s="5">
        <f t="shared" si="129"/>
        <v>1</v>
      </c>
      <c r="AY548" s="5">
        <f t="shared" si="130"/>
        <v>1</v>
      </c>
      <c r="AZ548" s="5">
        <f t="shared" si="131"/>
        <v>1</v>
      </c>
      <c r="BA548" s="5">
        <f t="shared" si="132"/>
        <v>1</v>
      </c>
      <c r="BB548" s="5">
        <f t="shared" si="133"/>
        <v>0</v>
      </c>
      <c r="BD548">
        <v>5</v>
      </c>
      <c r="BE548">
        <v>4</v>
      </c>
      <c r="BF548">
        <v>6</v>
      </c>
      <c r="BG548">
        <f t="shared" si="134"/>
        <v>15</v>
      </c>
    </row>
    <row r="549" spans="38:59" x14ac:dyDescent="0.4">
      <c r="AL549">
        <v>548</v>
      </c>
      <c r="AM549" s="27" t="s">
        <v>570</v>
      </c>
      <c r="AN549" s="5">
        <v>0</v>
      </c>
      <c r="AO549" s="5">
        <v>1</v>
      </c>
      <c r="AP549" s="5">
        <v>0</v>
      </c>
      <c r="AQ549" s="5">
        <v>1</v>
      </c>
      <c r="AR549" s="5">
        <v>0</v>
      </c>
      <c r="AS549" s="5">
        <v>0</v>
      </c>
      <c r="AT549" s="5">
        <v>0</v>
      </c>
      <c r="AU549" s="5">
        <f t="shared" si="126"/>
        <v>0</v>
      </c>
      <c r="AV549" s="5">
        <f t="shared" si="127"/>
        <v>2</v>
      </c>
      <c r="AW549" s="5">
        <f t="shared" si="128"/>
        <v>2</v>
      </c>
      <c r="AX549" s="5">
        <f t="shared" si="129"/>
        <v>2</v>
      </c>
      <c r="AY549" s="5">
        <f t="shared" si="130"/>
        <v>1</v>
      </c>
      <c r="AZ549" s="5">
        <f t="shared" si="131"/>
        <v>1</v>
      </c>
      <c r="BA549" s="5">
        <f t="shared" si="132"/>
        <v>0</v>
      </c>
      <c r="BB549" s="5">
        <f t="shared" si="133"/>
        <v>0</v>
      </c>
      <c r="BD549">
        <v>5</v>
      </c>
      <c r="BE549">
        <v>4</v>
      </c>
      <c r="BF549">
        <v>7</v>
      </c>
      <c r="BG549">
        <f t="shared" si="134"/>
        <v>16</v>
      </c>
    </row>
    <row r="550" spans="38:59" x14ac:dyDescent="0.4">
      <c r="AL550">
        <v>549</v>
      </c>
      <c r="AM550" s="27" t="s">
        <v>571</v>
      </c>
      <c r="AN550" s="5">
        <v>0</v>
      </c>
      <c r="AO550" s="5">
        <v>0</v>
      </c>
      <c r="AP550" s="5">
        <v>0</v>
      </c>
      <c r="AQ550" s="5">
        <v>1</v>
      </c>
      <c r="AR550" s="5">
        <v>0</v>
      </c>
      <c r="AS550" s="5">
        <v>0</v>
      </c>
      <c r="AT550" s="5">
        <v>1</v>
      </c>
      <c r="AU550" s="5">
        <f t="shared" si="126"/>
        <v>0</v>
      </c>
      <c r="AV550" s="5">
        <f t="shared" si="127"/>
        <v>2</v>
      </c>
      <c r="AW550" s="5">
        <f t="shared" si="128"/>
        <v>1</v>
      </c>
      <c r="AX550" s="5">
        <f t="shared" si="129"/>
        <v>1</v>
      </c>
      <c r="AY550" s="5">
        <f t="shared" si="130"/>
        <v>1</v>
      </c>
      <c r="AZ550" s="5">
        <f t="shared" si="131"/>
        <v>1</v>
      </c>
      <c r="BA550" s="5">
        <f t="shared" si="132"/>
        <v>0</v>
      </c>
      <c r="BB550" s="5">
        <f t="shared" si="133"/>
        <v>0</v>
      </c>
      <c r="BD550">
        <v>5</v>
      </c>
      <c r="BE550">
        <v>4</v>
      </c>
      <c r="BF550">
        <v>8</v>
      </c>
      <c r="BG550">
        <f t="shared" si="134"/>
        <v>17</v>
      </c>
    </row>
    <row r="551" spans="38:59" x14ac:dyDescent="0.4">
      <c r="AL551">
        <v>550</v>
      </c>
      <c r="AM551" s="27" t="s">
        <v>572</v>
      </c>
      <c r="AN551" s="5">
        <v>1</v>
      </c>
      <c r="AO551" s="5">
        <v>0</v>
      </c>
      <c r="AP551" s="5">
        <v>0</v>
      </c>
      <c r="AQ551" s="5">
        <v>1</v>
      </c>
      <c r="AR551" s="5">
        <v>0</v>
      </c>
      <c r="AS551" s="5">
        <v>1</v>
      </c>
      <c r="AT551" s="5">
        <v>0</v>
      </c>
      <c r="AU551" s="5">
        <f t="shared" si="126"/>
        <v>0</v>
      </c>
      <c r="AV551" s="5">
        <f t="shared" si="127"/>
        <v>3</v>
      </c>
      <c r="AW551" s="5">
        <f t="shared" si="128"/>
        <v>3</v>
      </c>
      <c r="AX551" s="5">
        <f t="shared" si="129"/>
        <v>2</v>
      </c>
      <c r="AY551" s="5">
        <f t="shared" si="130"/>
        <v>2</v>
      </c>
      <c r="AZ551" s="5">
        <f t="shared" si="131"/>
        <v>2</v>
      </c>
      <c r="BA551" s="5">
        <f t="shared" si="132"/>
        <v>1</v>
      </c>
      <c r="BB551" s="5">
        <f t="shared" si="133"/>
        <v>1</v>
      </c>
      <c r="BD551">
        <v>5</v>
      </c>
      <c r="BE551">
        <v>4</v>
      </c>
      <c r="BF551">
        <v>9</v>
      </c>
      <c r="BG551">
        <f t="shared" si="134"/>
        <v>18</v>
      </c>
    </row>
    <row r="552" spans="38:59" x14ac:dyDescent="0.4">
      <c r="AL552">
        <v>551</v>
      </c>
      <c r="AM552" s="27" t="s">
        <v>573</v>
      </c>
      <c r="AN552" s="5">
        <v>0</v>
      </c>
      <c r="AO552" s="5">
        <v>0</v>
      </c>
      <c r="AP552" s="5">
        <v>1</v>
      </c>
      <c r="AQ552" s="5">
        <v>0</v>
      </c>
      <c r="AR552" s="5">
        <v>0</v>
      </c>
      <c r="AS552" s="5">
        <v>1</v>
      </c>
      <c r="AT552" s="5">
        <v>0</v>
      </c>
      <c r="AU552" s="5">
        <f t="shared" si="126"/>
        <v>0</v>
      </c>
      <c r="AV552" s="5">
        <f t="shared" si="127"/>
        <v>2</v>
      </c>
      <c r="AW552" s="5">
        <f t="shared" si="128"/>
        <v>2</v>
      </c>
      <c r="AX552" s="5">
        <f t="shared" si="129"/>
        <v>2</v>
      </c>
      <c r="AY552" s="5">
        <f t="shared" si="130"/>
        <v>2</v>
      </c>
      <c r="AZ552" s="5">
        <f t="shared" si="131"/>
        <v>1</v>
      </c>
      <c r="BA552" s="5">
        <f t="shared" si="132"/>
        <v>1</v>
      </c>
      <c r="BB552" s="5">
        <f t="shared" si="133"/>
        <v>1</v>
      </c>
      <c r="BD552">
        <v>5</v>
      </c>
      <c r="BE552">
        <v>5</v>
      </c>
      <c r="BF552">
        <v>0</v>
      </c>
      <c r="BG552">
        <f t="shared" si="134"/>
        <v>10</v>
      </c>
    </row>
    <row r="553" spans="38:59" x14ac:dyDescent="0.4">
      <c r="AL553">
        <v>552</v>
      </c>
      <c r="AM553" s="27" t="s">
        <v>574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>
        <v>0</v>
      </c>
      <c r="AU553" s="5">
        <f t="shared" si="126"/>
        <v>0</v>
      </c>
      <c r="AV553" s="5">
        <f t="shared" si="127"/>
        <v>1</v>
      </c>
      <c r="AW553" s="5">
        <f t="shared" si="128"/>
        <v>1</v>
      </c>
      <c r="AX553" s="5">
        <f t="shared" si="129"/>
        <v>1</v>
      </c>
      <c r="AY553" s="5">
        <f t="shared" si="130"/>
        <v>1</v>
      </c>
      <c r="AZ553" s="5">
        <f t="shared" si="131"/>
        <v>0</v>
      </c>
      <c r="BA553" s="5">
        <f t="shared" si="132"/>
        <v>0</v>
      </c>
      <c r="BB553" s="5">
        <f t="shared" si="133"/>
        <v>0</v>
      </c>
      <c r="BD553">
        <v>5</v>
      </c>
      <c r="BE553">
        <v>5</v>
      </c>
      <c r="BF553">
        <v>1</v>
      </c>
      <c r="BG553">
        <f t="shared" si="134"/>
        <v>11</v>
      </c>
    </row>
    <row r="554" spans="38:59" x14ac:dyDescent="0.4">
      <c r="AL554">
        <v>553</v>
      </c>
      <c r="AM554" s="27" t="s">
        <v>575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5">
        <v>0</v>
      </c>
      <c r="AU554" s="5">
        <f t="shared" si="126"/>
        <v>0</v>
      </c>
      <c r="AV554" s="5">
        <f t="shared" si="127"/>
        <v>1</v>
      </c>
      <c r="AW554" s="5">
        <f t="shared" si="128"/>
        <v>1</v>
      </c>
      <c r="AX554" s="5">
        <f t="shared" si="129"/>
        <v>1</v>
      </c>
      <c r="AY554" s="5">
        <f t="shared" si="130"/>
        <v>1</v>
      </c>
      <c r="AZ554" s="5">
        <f t="shared" si="131"/>
        <v>1</v>
      </c>
      <c r="BA554" s="5">
        <f t="shared" si="132"/>
        <v>1</v>
      </c>
      <c r="BB554" s="5">
        <f t="shared" si="133"/>
        <v>0</v>
      </c>
      <c r="BD554">
        <v>5</v>
      </c>
      <c r="BE554">
        <v>5</v>
      </c>
      <c r="BF554">
        <v>2</v>
      </c>
      <c r="BG554">
        <f t="shared" si="134"/>
        <v>12</v>
      </c>
    </row>
    <row r="555" spans="38:59" x14ac:dyDescent="0.4">
      <c r="AL555">
        <v>554</v>
      </c>
      <c r="AM555" s="27" t="s">
        <v>576</v>
      </c>
      <c r="AN555" s="5">
        <v>0</v>
      </c>
      <c r="AO555" s="5">
        <v>0</v>
      </c>
      <c r="AP555" s="5">
        <v>0</v>
      </c>
      <c r="AQ555" s="5">
        <v>2</v>
      </c>
      <c r="AR555" s="5">
        <v>0</v>
      </c>
      <c r="AS555" s="5">
        <v>0</v>
      </c>
      <c r="AT555" s="5">
        <v>0</v>
      </c>
      <c r="AU555" s="5">
        <f t="shared" si="126"/>
        <v>0</v>
      </c>
      <c r="AV555" s="5">
        <f t="shared" si="127"/>
        <v>2</v>
      </c>
      <c r="AW555" s="5">
        <f t="shared" si="128"/>
        <v>2</v>
      </c>
      <c r="AX555" s="5">
        <f t="shared" si="129"/>
        <v>2</v>
      </c>
      <c r="AY555" s="5">
        <f t="shared" si="130"/>
        <v>2</v>
      </c>
      <c r="AZ555" s="5">
        <f t="shared" si="131"/>
        <v>2</v>
      </c>
      <c r="BA555" s="5">
        <f t="shared" si="132"/>
        <v>0</v>
      </c>
      <c r="BB555" s="5">
        <f t="shared" si="133"/>
        <v>0</v>
      </c>
      <c r="BD555">
        <v>5</v>
      </c>
      <c r="BE555">
        <v>5</v>
      </c>
      <c r="BF555">
        <v>3</v>
      </c>
      <c r="BG555">
        <f t="shared" si="134"/>
        <v>13</v>
      </c>
    </row>
    <row r="556" spans="38:59" x14ac:dyDescent="0.4">
      <c r="AL556">
        <v>555</v>
      </c>
      <c r="AM556" s="27" t="s">
        <v>577</v>
      </c>
      <c r="AN556" s="5">
        <v>0</v>
      </c>
      <c r="AO556" s="5">
        <v>1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f t="shared" si="126"/>
        <v>0</v>
      </c>
      <c r="AV556" s="5">
        <f t="shared" si="127"/>
        <v>1</v>
      </c>
      <c r="AW556" s="5">
        <f t="shared" si="128"/>
        <v>1</v>
      </c>
      <c r="AX556" s="5">
        <f t="shared" si="129"/>
        <v>1</v>
      </c>
      <c r="AY556" s="5">
        <f t="shared" si="130"/>
        <v>0</v>
      </c>
      <c r="AZ556" s="5">
        <f t="shared" si="131"/>
        <v>0</v>
      </c>
      <c r="BA556" s="5">
        <f t="shared" si="132"/>
        <v>0</v>
      </c>
      <c r="BB556" s="5">
        <f t="shared" si="133"/>
        <v>0</v>
      </c>
      <c r="BD556">
        <v>5</v>
      </c>
      <c r="BE556">
        <v>5</v>
      </c>
      <c r="BF556">
        <v>4</v>
      </c>
      <c r="BG556">
        <f t="shared" si="134"/>
        <v>14</v>
      </c>
    </row>
    <row r="557" spans="38:59" x14ac:dyDescent="0.4">
      <c r="AL557">
        <v>556</v>
      </c>
      <c r="AM557" s="27" t="s">
        <v>578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1</v>
      </c>
      <c r="AT557" s="5">
        <v>0</v>
      </c>
      <c r="AU557" s="5">
        <f t="shared" si="126"/>
        <v>0</v>
      </c>
      <c r="AV557" s="5">
        <f t="shared" si="127"/>
        <v>2</v>
      </c>
      <c r="AW557" s="5">
        <f t="shared" si="128"/>
        <v>2</v>
      </c>
      <c r="AX557" s="5">
        <f t="shared" si="129"/>
        <v>2</v>
      </c>
      <c r="AY557" s="5">
        <f t="shared" si="130"/>
        <v>2</v>
      </c>
      <c r="AZ557" s="5">
        <f t="shared" si="131"/>
        <v>1</v>
      </c>
      <c r="BA557" s="5">
        <f t="shared" si="132"/>
        <v>1</v>
      </c>
      <c r="BB557" s="5">
        <f t="shared" si="133"/>
        <v>1</v>
      </c>
      <c r="BD557">
        <v>5</v>
      </c>
      <c r="BE557">
        <v>5</v>
      </c>
      <c r="BF557">
        <v>5</v>
      </c>
      <c r="BG557">
        <f t="shared" si="134"/>
        <v>15</v>
      </c>
    </row>
    <row r="558" spans="38:59" x14ac:dyDescent="0.4">
      <c r="AL558">
        <v>557</v>
      </c>
      <c r="AM558" s="27" t="s">
        <v>579</v>
      </c>
      <c r="AN558" s="5">
        <v>0</v>
      </c>
      <c r="AO558" s="5">
        <v>1</v>
      </c>
      <c r="AP558" s="5">
        <v>0</v>
      </c>
      <c r="AQ558" s="5">
        <v>1</v>
      </c>
      <c r="AR558" s="5">
        <v>0</v>
      </c>
      <c r="AS558" s="5">
        <v>0</v>
      </c>
      <c r="AT558" s="5">
        <v>0</v>
      </c>
      <c r="AU558" s="5">
        <f t="shared" si="126"/>
        <v>0</v>
      </c>
      <c r="AV558" s="5">
        <f t="shared" si="127"/>
        <v>2</v>
      </c>
      <c r="AW558" s="5">
        <f t="shared" si="128"/>
        <v>2</v>
      </c>
      <c r="AX558" s="5">
        <f t="shared" si="129"/>
        <v>2</v>
      </c>
      <c r="AY558" s="5">
        <f t="shared" si="130"/>
        <v>1</v>
      </c>
      <c r="AZ558" s="5">
        <f t="shared" si="131"/>
        <v>1</v>
      </c>
      <c r="BA558" s="5">
        <f t="shared" si="132"/>
        <v>0</v>
      </c>
      <c r="BB558" s="5">
        <f t="shared" si="133"/>
        <v>0</v>
      </c>
      <c r="BD558">
        <v>5</v>
      </c>
      <c r="BE558">
        <v>5</v>
      </c>
      <c r="BF558">
        <v>6</v>
      </c>
      <c r="BG558">
        <f t="shared" si="134"/>
        <v>16</v>
      </c>
    </row>
    <row r="559" spans="38:59" x14ac:dyDescent="0.4">
      <c r="AL559">
        <v>558</v>
      </c>
      <c r="AM559" s="27" t="s">
        <v>580</v>
      </c>
      <c r="AN559" s="5">
        <v>1</v>
      </c>
      <c r="AO559" s="5">
        <v>2</v>
      </c>
      <c r="AP559" s="5">
        <v>0</v>
      </c>
      <c r="AQ559" s="5">
        <v>0</v>
      </c>
      <c r="AR559" s="5">
        <v>0</v>
      </c>
      <c r="AS559" s="5">
        <v>1</v>
      </c>
      <c r="AT559" s="5">
        <v>0</v>
      </c>
      <c r="AU559" s="5">
        <f t="shared" si="126"/>
        <v>0</v>
      </c>
      <c r="AV559" s="5">
        <f t="shared" si="127"/>
        <v>4</v>
      </c>
      <c r="AW559" s="5">
        <f t="shared" si="128"/>
        <v>4</v>
      </c>
      <c r="AX559" s="5">
        <f t="shared" si="129"/>
        <v>3</v>
      </c>
      <c r="AY559" s="5">
        <f t="shared" si="130"/>
        <v>1</v>
      </c>
      <c r="AZ559" s="5">
        <f t="shared" si="131"/>
        <v>1</v>
      </c>
      <c r="BA559" s="5">
        <f t="shared" si="132"/>
        <v>1</v>
      </c>
      <c r="BB559" s="5">
        <f t="shared" si="133"/>
        <v>1</v>
      </c>
      <c r="BD559">
        <v>5</v>
      </c>
      <c r="BE559">
        <v>5</v>
      </c>
      <c r="BF559">
        <v>7</v>
      </c>
      <c r="BG559">
        <f t="shared" si="134"/>
        <v>17</v>
      </c>
    </row>
    <row r="560" spans="38:59" x14ac:dyDescent="0.4">
      <c r="AL560">
        <v>559</v>
      </c>
      <c r="AM560" s="27" t="s">
        <v>581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2</v>
      </c>
      <c r="AT560" s="5">
        <v>0</v>
      </c>
      <c r="AU560" s="5">
        <f t="shared" si="126"/>
        <v>0</v>
      </c>
      <c r="AV560" s="5">
        <f t="shared" si="127"/>
        <v>2</v>
      </c>
      <c r="AW560" s="5">
        <f t="shared" si="128"/>
        <v>2</v>
      </c>
      <c r="AX560" s="5">
        <f t="shared" si="129"/>
        <v>2</v>
      </c>
      <c r="AY560" s="5">
        <f t="shared" si="130"/>
        <v>2</v>
      </c>
      <c r="AZ560" s="5">
        <f t="shared" si="131"/>
        <v>2</v>
      </c>
      <c r="BA560" s="5">
        <f t="shared" si="132"/>
        <v>2</v>
      </c>
      <c r="BB560" s="5">
        <f t="shared" si="133"/>
        <v>2</v>
      </c>
      <c r="BD560">
        <v>5</v>
      </c>
      <c r="BE560">
        <v>5</v>
      </c>
      <c r="BF560">
        <v>8</v>
      </c>
      <c r="BG560">
        <f t="shared" si="134"/>
        <v>18</v>
      </c>
    </row>
    <row r="561" spans="38:59" x14ac:dyDescent="0.4">
      <c r="AL561">
        <v>560</v>
      </c>
      <c r="AM561" s="27" t="s">
        <v>582</v>
      </c>
      <c r="AN561" s="5">
        <v>0</v>
      </c>
      <c r="AO561" s="5">
        <v>0</v>
      </c>
      <c r="AP561" s="5">
        <v>0</v>
      </c>
      <c r="AQ561" s="5">
        <v>0</v>
      </c>
      <c r="AR561" s="5">
        <v>1</v>
      </c>
      <c r="AS561" s="5">
        <v>0</v>
      </c>
      <c r="AT561" s="5">
        <v>0</v>
      </c>
      <c r="AU561" s="5">
        <f t="shared" si="126"/>
        <v>0</v>
      </c>
      <c r="AV561" s="5">
        <f t="shared" si="127"/>
        <v>1</v>
      </c>
      <c r="AW561" s="5">
        <f t="shared" si="128"/>
        <v>1</v>
      </c>
      <c r="AX561" s="5">
        <f t="shared" si="129"/>
        <v>1</v>
      </c>
      <c r="AY561" s="5">
        <f t="shared" si="130"/>
        <v>1</v>
      </c>
      <c r="AZ561" s="5">
        <f t="shared" si="131"/>
        <v>1</v>
      </c>
      <c r="BA561" s="5">
        <f t="shared" si="132"/>
        <v>1</v>
      </c>
      <c r="BB561" s="5">
        <f t="shared" si="133"/>
        <v>0</v>
      </c>
      <c r="BD561">
        <v>5</v>
      </c>
      <c r="BE561">
        <v>5</v>
      </c>
      <c r="BF561">
        <v>9</v>
      </c>
      <c r="BG561">
        <f t="shared" si="134"/>
        <v>19</v>
      </c>
    </row>
    <row r="562" spans="38:59" x14ac:dyDescent="0.4">
      <c r="AL562">
        <v>561</v>
      </c>
      <c r="AM562" s="27" t="s">
        <v>583</v>
      </c>
      <c r="AN562" s="5">
        <v>0</v>
      </c>
      <c r="AO562" s="5">
        <v>1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f t="shared" si="126"/>
        <v>0</v>
      </c>
      <c r="AV562" s="5">
        <f t="shared" si="127"/>
        <v>1</v>
      </c>
      <c r="AW562" s="5">
        <f t="shared" si="128"/>
        <v>1</v>
      </c>
      <c r="AX562" s="5">
        <f t="shared" si="129"/>
        <v>1</v>
      </c>
      <c r="AY562" s="5">
        <f t="shared" si="130"/>
        <v>0</v>
      </c>
      <c r="AZ562" s="5">
        <f t="shared" si="131"/>
        <v>0</v>
      </c>
      <c r="BA562" s="5">
        <f t="shared" si="132"/>
        <v>0</v>
      </c>
      <c r="BB562" s="5">
        <f t="shared" si="133"/>
        <v>0</v>
      </c>
      <c r="BD562">
        <v>5</v>
      </c>
      <c r="BE562">
        <v>6</v>
      </c>
      <c r="BF562">
        <v>0</v>
      </c>
      <c r="BG562">
        <f t="shared" si="134"/>
        <v>11</v>
      </c>
    </row>
    <row r="563" spans="38:59" x14ac:dyDescent="0.4">
      <c r="AL563">
        <v>562</v>
      </c>
      <c r="AM563" s="27" t="s">
        <v>584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f t="shared" si="126"/>
        <v>0</v>
      </c>
      <c r="AV563" s="5">
        <f t="shared" si="127"/>
        <v>0</v>
      </c>
      <c r="AW563" s="5">
        <f t="shared" si="128"/>
        <v>0</v>
      </c>
      <c r="AX563" s="5">
        <f t="shared" si="129"/>
        <v>0</v>
      </c>
      <c r="AY563" s="5">
        <f t="shared" si="130"/>
        <v>0</v>
      </c>
      <c r="AZ563" s="5">
        <f t="shared" si="131"/>
        <v>0</v>
      </c>
      <c r="BA563" s="5">
        <f t="shared" si="132"/>
        <v>0</v>
      </c>
      <c r="BB563" s="5">
        <f t="shared" si="133"/>
        <v>0</v>
      </c>
      <c r="BD563">
        <v>5</v>
      </c>
      <c r="BE563">
        <v>6</v>
      </c>
      <c r="BF563">
        <v>1</v>
      </c>
      <c r="BG563">
        <f t="shared" si="134"/>
        <v>12</v>
      </c>
    </row>
    <row r="564" spans="38:59" x14ac:dyDescent="0.4">
      <c r="AL564">
        <v>563</v>
      </c>
      <c r="AM564" s="27" t="s">
        <v>585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f t="shared" si="126"/>
        <v>0</v>
      </c>
      <c r="AV564" s="5">
        <f t="shared" si="127"/>
        <v>0</v>
      </c>
      <c r="AW564" s="5">
        <f t="shared" si="128"/>
        <v>0</v>
      </c>
      <c r="AX564" s="5">
        <f t="shared" si="129"/>
        <v>0</v>
      </c>
      <c r="AY564" s="5">
        <f t="shared" si="130"/>
        <v>0</v>
      </c>
      <c r="AZ564" s="5">
        <f t="shared" si="131"/>
        <v>0</v>
      </c>
      <c r="BA564" s="5">
        <f t="shared" si="132"/>
        <v>0</v>
      </c>
      <c r="BB564" s="5">
        <f t="shared" si="133"/>
        <v>0</v>
      </c>
      <c r="BD564">
        <v>5</v>
      </c>
      <c r="BE564">
        <v>6</v>
      </c>
      <c r="BF564">
        <v>2</v>
      </c>
      <c r="BG564">
        <f t="shared" si="134"/>
        <v>13</v>
      </c>
    </row>
    <row r="565" spans="38:59" x14ac:dyDescent="0.4">
      <c r="AL565">
        <v>564</v>
      </c>
      <c r="AM565" s="27" t="s">
        <v>586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1</v>
      </c>
      <c r="AU565" s="5">
        <f t="shared" si="126"/>
        <v>0</v>
      </c>
      <c r="AV565" s="5">
        <f t="shared" si="127"/>
        <v>1</v>
      </c>
      <c r="AW565" s="5">
        <f t="shared" si="128"/>
        <v>0</v>
      </c>
      <c r="AX565" s="5">
        <f t="shared" si="129"/>
        <v>0</v>
      </c>
      <c r="AY565" s="5">
        <f t="shared" si="130"/>
        <v>0</v>
      </c>
      <c r="AZ565" s="5">
        <f t="shared" si="131"/>
        <v>0</v>
      </c>
      <c r="BA565" s="5">
        <f t="shared" si="132"/>
        <v>0</v>
      </c>
      <c r="BB565" s="5">
        <f t="shared" si="133"/>
        <v>0</v>
      </c>
      <c r="BD565">
        <v>5</v>
      </c>
      <c r="BE565">
        <v>6</v>
      </c>
      <c r="BF565">
        <v>3</v>
      </c>
      <c r="BG565">
        <f t="shared" si="134"/>
        <v>14</v>
      </c>
    </row>
    <row r="566" spans="38:59" x14ac:dyDescent="0.4">
      <c r="AL566">
        <v>565</v>
      </c>
      <c r="AM566" s="27" t="s">
        <v>587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1</v>
      </c>
      <c r="AU566" s="5">
        <f t="shared" si="126"/>
        <v>0</v>
      </c>
      <c r="AV566" s="5">
        <f t="shared" si="127"/>
        <v>1</v>
      </c>
      <c r="AW566" s="5">
        <f t="shared" si="128"/>
        <v>0</v>
      </c>
      <c r="AX566" s="5">
        <f t="shared" si="129"/>
        <v>0</v>
      </c>
      <c r="AY566" s="5">
        <f t="shared" si="130"/>
        <v>0</v>
      </c>
      <c r="AZ566" s="5">
        <f t="shared" si="131"/>
        <v>0</v>
      </c>
      <c r="BA566" s="5">
        <f t="shared" si="132"/>
        <v>0</v>
      </c>
      <c r="BB566" s="5">
        <f t="shared" si="133"/>
        <v>0</v>
      </c>
      <c r="BD566">
        <v>5</v>
      </c>
      <c r="BE566">
        <v>6</v>
      </c>
      <c r="BF566">
        <v>4</v>
      </c>
      <c r="BG566">
        <f t="shared" si="134"/>
        <v>15</v>
      </c>
    </row>
    <row r="567" spans="38:59" x14ac:dyDescent="0.4">
      <c r="AL567">
        <v>566</v>
      </c>
      <c r="AM567" s="27" t="s">
        <v>588</v>
      </c>
      <c r="AN567" s="5">
        <v>0</v>
      </c>
      <c r="AO567" s="5">
        <v>1</v>
      </c>
      <c r="AP567" s="5">
        <v>1</v>
      </c>
      <c r="AQ567" s="5">
        <v>0</v>
      </c>
      <c r="AR567" s="5">
        <v>0</v>
      </c>
      <c r="AS567" s="5">
        <v>0</v>
      </c>
      <c r="AT567" s="5">
        <v>2</v>
      </c>
      <c r="AU567" s="5">
        <f t="shared" si="126"/>
        <v>0</v>
      </c>
      <c r="AV567" s="5">
        <f t="shared" si="127"/>
        <v>4</v>
      </c>
      <c r="AW567" s="5">
        <f t="shared" si="128"/>
        <v>2</v>
      </c>
      <c r="AX567" s="5">
        <f t="shared" si="129"/>
        <v>2</v>
      </c>
      <c r="AY567" s="5">
        <f t="shared" si="130"/>
        <v>1</v>
      </c>
      <c r="AZ567" s="5">
        <f t="shared" si="131"/>
        <v>0</v>
      </c>
      <c r="BA567" s="5">
        <f t="shared" si="132"/>
        <v>0</v>
      </c>
      <c r="BB567" s="5">
        <f t="shared" si="133"/>
        <v>0</v>
      </c>
      <c r="BD567">
        <v>5</v>
      </c>
      <c r="BE567">
        <v>6</v>
      </c>
      <c r="BF567">
        <v>5</v>
      </c>
      <c r="BG567">
        <f t="shared" si="134"/>
        <v>16</v>
      </c>
    </row>
    <row r="568" spans="38:59" x14ac:dyDescent="0.4">
      <c r="AL568">
        <v>567</v>
      </c>
      <c r="AM568" s="27" t="s">
        <v>589</v>
      </c>
      <c r="AN568" s="5">
        <v>0</v>
      </c>
      <c r="AO568" s="5">
        <v>0</v>
      </c>
      <c r="AP568" s="5">
        <v>0</v>
      </c>
      <c r="AQ568" s="5">
        <v>1</v>
      </c>
      <c r="AR568" s="5">
        <v>1</v>
      </c>
      <c r="AS568" s="5">
        <v>2</v>
      </c>
      <c r="AT568" s="5">
        <v>0</v>
      </c>
      <c r="AU568" s="5">
        <f t="shared" si="126"/>
        <v>0</v>
      </c>
      <c r="AV568" s="5">
        <f t="shared" si="127"/>
        <v>4</v>
      </c>
      <c r="AW568" s="5">
        <f t="shared" si="128"/>
        <v>4</v>
      </c>
      <c r="AX568" s="5">
        <f t="shared" si="129"/>
        <v>4</v>
      </c>
      <c r="AY568" s="5">
        <f t="shared" si="130"/>
        <v>4</v>
      </c>
      <c r="AZ568" s="5">
        <f t="shared" si="131"/>
        <v>4</v>
      </c>
      <c r="BA568" s="5">
        <f t="shared" si="132"/>
        <v>3</v>
      </c>
      <c r="BB568" s="5">
        <f t="shared" si="133"/>
        <v>2</v>
      </c>
      <c r="BD568">
        <v>5</v>
      </c>
      <c r="BE568">
        <v>6</v>
      </c>
      <c r="BF568">
        <v>6</v>
      </c>
      <c r="BG568">
        <f t="shared" si="134"/>
        <v>17</v>
      </c>
    </row>
    <row r="569" spans="38:59" x14ac:dyDescent="0.4">
      <c r="AL569">
        <v>568</v>
      </c>
      <c r="AM569" s="27" t="s">
        <v>590</v>
      </c>
      <c r="AN569" s="5">
        <v>0</v>
      </c>
      <c r="AO569" s="5">
        <v>0</v>
      </c>
      <c r="AP569" s="5">
        <v>0</v>
      </c>
      <c r="AQ569" s="5">
        <v>0</v>
      </c>
      <c r="AR569" s="5">
        <v>1</v>
      </c>
      <c r="AS569" s="5">
        <v>0</v>
      </c>
      <c r="AT569" s="5">
        <v>0</v>
      </c>
      <c r="AU569" s="5">
        <f t="shared" si="126"/>
        <v>0</v>
      </c>
      <c r="AV569" s="5">
        <f t="shared" si="127"/>
        <v>1</v>
      </c>
      <c r="AW569" s="5">
        <f t="shared" si="128"/>
        <v>1</v>
      </c>
      <c r="AX569" s="5">
        <f t="shared" si="129"/>
        <v>1</v>
      </c>
      <c r="AY569" s="5">
        <f t="shared" si="130"/>
        <v>1</v>
      </c>
      <c r="AZ569" s="5">
        <f t="shared" si="131"/>
        <v>1</v>
      </c>
      <c r="BA569" s="5">
        <f t="shared" si="132"/>
        <v>1</v>
      </c>
      <c r="BB569" s="5">
        <f t="shared" si="133"/>
        <v>0</v>
      </c>
      <c r="BD569">
        <v>5</v>
      </c>
      <c r="BE569">
        <v>6</v>
      </c>
      <c r="BF569">
        <v>7</v>
      </c>
      <c r="BG569">
        <f t="shared" si="134"/>
        <v>18</v>
      </c>
    </row>
    <row r="570" spans="38:59" x14ac:dyDescent="0.4">
      <c r="AL570">
        <v>569</v>
      </c>
      <c r="AM570" s="27" t="s">
        <v>591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f t="shared" si="126"/>
        <v>0</v>
      </c>
      <c r="AV570" s="5">
        <f t="shared" si="127"/>
        <v>0</v>
      </c>
      <c r="AW570" s="5">
        <f t="shared" si="128"/>
        <v>0</v>
      </c>
      <c r="AX570" s="5">
        <f t="shared" si="129"/>
        <v>0</v>
      </c>
      <c r="AY570" s="5">
        <f t="shared" si="130"/>
        <v>0</v>
      </c>
      <c r="AZ570" s="5">
        <f t="shared" si="131"/>
        <v>0</v>
      </c>
      <c r="BA570" s="5">
        <f t="shared" si="132"/>
        <v>0</v>
      </c>
      <c r="BB570" s="5">
        <f t="shared" si="133"/>
        <v>0</v>
      </c>
      <c r="BD570">
        <v>5</v>
      </c>
      <c r="BE570">
        <v>6</v>
      </c>
      <c r="BF570">
        <v>8</v>
      </c>
      <c r="BG570">
        <f t="shared" si="134"/>
        <v>19</v>
      </c>
    </row>
    <row r="571" spans="38:59" x14ac:dyDescent="0.4">
      <c r="AL571">
        <v>570</v>
      </c>
      <c r="AM571" s="27" t="s">
        <v>592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f t="shared" si="126"/>
        <v>0</v>
      </c>
      <c r="AV571" s="5">
        <f t="shared" si="127"/>
        <v>0</v>
      </c>
      <c r="AW571" s="5">
        <f t="shared" si="128"/>
        <v>0</v>
      </c>
      <c r="AX571" s="5">
        <f t="shared" si="129"/>
        <v>0</v>
      </c>
      <c r="AY571" s="5">
        <f t="shared" si="130"/>
        <v>0</v>
      </c>
      <c r="AZ571" s="5">
        <f t="shared" si="131"/>
        <v>0</v>
      </c>
      <c r="BA571" s="5">
        <f t="shared" si="132"/>
        <v>0</v>
      </c>
      <c r="BB571" s="5">
        <f t="shared" si="133"/>
        <v>0</v>
      </c>
      <c r="BD571">
        <v>5</v>
      </c>
      <c r="BE571">
        <v>6</v>
      </c>
      <c r="BF571">
        <v>9</v>
      </c>
      <c r="BG571">
        <f t="shared" si="134"/>
        <v>20</v>
      </c>
    </row>
    <row r="572" spans="38:59" x14ac:dyDescent="0.4">
      <c r="AL572">
        <v>571</v>
      </c>
      <c r="AM572" s="27" t="s">
        <v>593</v>
      </c>
      <c r="AN572" s="5">
        <v>0</v>
      </c>
      <c r="AO572" s="5">
        <v>0</v>
      </c>
      <c r="AP572" s="5">
        <v>0</v>
      </c>
      <c r="AQ572" s="5">
        <v>1</v>
      </c>
      <c r="AR572" s="5">
        <v>1</v>
      </c>
      <c r="AS572" s="5">
        <v>0</v>
      </c>
      <c r="AT572" s="5">
        <v>0</v>
      </c>
      <c r="AU572" s="5">
        <f t="shared" si="126"/>
        <v>0</v>
      </c>
      <c r="AV572" s="5">
        <f t="shared" si="127"/>
        <v>2</v>
      </c>
      <c r="AW572" s="5">
        <f t="shared" si="128"/>
        <v>2</v>
      </c>
      <c r="AX572" s="5">
        <f t="shared" si="129"/>
        <v>2</v>
      </c>
      <c r="AY572" s="5">
        <f t="shared" si="130"/>
        <v>2</v>
      </c>
      <c r="AZ572" s="5">
        <f t="shared" si="131"/>
        <v>2</v>
      </c>
      <c r="BA572" s="5">
        <f t="shared" si="132"/>
        <v>1</v>
      </c>
      <c r="BB572" s="5">
        <f t="shared" si="133"/>
        <v>0</v>
      </c>
      <c r="BD572">
        <v>5</v>
      </c>
      <c r="BE572">
        <v>7</v>
      </c>
      <c r="BF572">
        <v>0</v>
      </c>
      <c r="BG572">
        <f t="shared" si="134"/>
        <v>12</v>
      </c>
    </row>
    <row r="573" spans="38:59" x14ac:dyDescent="0.4">
      <c r="AL573">
        <v>572</v>
      </c>
      <c r="AM573" s="27" t="s">
        <v>594</v>
      </c>
      <c r="AN573" s="5">
        <v>1</v>
      </c>
      <c r="AO573" s="5">
        <v>0</v>
      </c>
      <c r="AP573" s="5">
        <v>1</v>
      </c>
      <c r="AQ573" s="5">
        <v>1</v>
      </c>
      <c r="AR573" s="5">
        <v>0</v>
      </c>
      <c r="AS573" s="5">
        <v>0</v>
      </c>
      <c r="AT573" s="5">
        <v>0</v>
      </c>
      <c r="AU573" s="5">
        <f t="shared" si="126"/>
        <v>0</v>
      </c>
      <c r="AV573" s="5">
        <f t="shared" si="127"/>
        <v>3</v>
      </c>
      <c r="AW573" s="5">
        <f t="shared" si="128"/>
        <v>3</v>
      </c>
      <c r="AX573" s="5">
        <f t="shared" si="129"/>
        <v>2</v>
      </c>
      <c r="AY573" s="5">
        <f t="shared" si="130"/>
        <v>2</v>
      </c>
      <c r="AZ573" s="5">
        <f t="shared" si="131"/>
        <v>1</v>
      </c>
      <c r="BA573" s="5">
        <f t="shared" si="132"/>
        <v>0</v>
      </c>
      <c r="BB573" s="5">
        <f t="shared" si="133"/>
        <v>0</v>
      </c>
      <c r="BD573">
        <v>5</v>
      </c>
      <c r="BE573">
        <v>7</v>
      </c>
      <c r="BF573">
        <v>1</v>
      </c>
      <c r="BG573">
        <f t="shared" si="134"/>
        <v>13</v>
      </c>
    </row>
    <row r="574" spans="38:59" x14ac:dyDescent="0.4">
      <c r="AL574">
        <v>573</v>
      </c>
      <c r="AM574" s="27" t="s">
        <v>595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f t="shared" si="126"/>
        <v>0</v>
      </c>
      <c r="AV574" s="5">
        <f t="shared" si="127"/>
        <v>0</v>
      </c>
      <c r="AW574" s="5">
        <f t="shared" si="128"/>
        <v>0</v>
      </c>
      <c r="AX574" s="5">
        <f t="shared" si="129"/>
        <v>0</v>
      </c>
      <c r="AY574" s="5">
        <f t="shared" si="130"/>
        <v>0</v>
      </c>
      <c r="AZ574" s="5">
        <f t="shared" si="131"/>
        <v>0</v>
      </c>
      <c r="BA574" s="5">
        <f t="shared" si="132"/>
        <v>0</v>
      </c>
      <c r="BB574" s="5">
        <f t="shared" si="133"/>
        <v>0</v>
      </c>
      <c r="BD574">
        <v>5</v>
      </c>
      <c r="BE574">
        <v>7</v>
      </c>
      <c r="BF574">
        <v>2</v>
      </c>
      <c r="BG574">
        <f t="shared" si="134"/>
        <v>14</v>
      </c>
    </row>
    <row r="575" spans="38:59" x14ac:dyDescent="0.4">
      <c r="AL575">
        <v>574</v>
      </c>
      <c r="AM575" s="27" t="s">
        <v>596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f t="shared" si="126"/>
        <v>0</v>
      </c>
      <c r="AV575" s="5">
        <f t="shared" si="127"/>
        <v>0</v>
      </c>
      <c r="AW575" s="5">
        <f t="shared" si="128"/>
        <v>0</v>
      </c>
      <c r="AX575" s="5">
        <f t="shared" si="129"/>
        <v>0</v>
      </c>
      <c r="AY575" s="5">
        <f t="shared" si="130"/>
        <v>0</v>
      </c>
      <c r="AZ575" s="5">
        <f t="shared" si="131"/>
        <v>0</v>
      </c>
      <c r="BA575" s="5">
        <f t="shared" si="132"/>
        <v>0</v>
      </c>
      <c r="BB575" s="5">
        <f t="shared" si="133"/>
        <v>0</v>
      </c>
      <c r="BD575">
        <v>5</v>
      </c>
      <c r="BE575">
        <v>7</v>
      </c>
      <c r="BF575">
        <v>3</v>
      </c>
      <c r="BG575">
        <f t="shared" si="134"/>
        <v>15</v>
      </c>
    </row>
    <row r="576" spans="38:59" x14ac:dyDescent="0.4">
      <c r="AL576">
        <v>575</v>
      </c>
      <c r="AM576" s="27" t="s">
        <v>597</v>
      </c>
      <c r="AN576" s="5">
        <v>0</v>
      </c>
      <c r="AO576" s="5">
        <v>0</v>
      </c>
      <c r="AP576" s="5">
        <v>1</v>
      </c>
      <c r="AQ576" s="5">
        <v>1</v>
      </c>
      <c r="AR576" s="5">
        <v>0</v>
      </c>
      <c r="AS576" s="5">
        <v>1</v>
      </c>
      <c r="AT576" s="5">
        <v>1</v>
      </c>
      <c r="AU576" s="5">
        <f t="shared" si="126"/>
        <v>0</v>
      </c>
      <c r="AV576" s="5">
        <f t="shared" si="127"/>
        <v>4</v>
      </c>
      <c r="AW576" s="5">
        <f t="shared" si="128"/>
        <v>3</v>
      </c>
      <c r="AX576" s="5">
        <f t="shared" si="129"/>
        <v>3</v>
      </c>
      <c r="AY576" s="5">
        <f t="shared" si="130"/>
        <v>3</v>
      </c>
      <c r="AZ576" s="5">
        <f t="shared" si="131"/>
        <v>2</v>
      </c>
      <c r="BA576" s="5">
        <f t="shared" si="132"/>
        <v>1</v>
      </c>
      <c r="BB576" s="5">
        <f t="shared" si="133"/>
        <v>1</v>
      </c>
      <c r="BD576">
        <v>5</v>
      </c>
      <c r="BE576">
        <v>7</v>
      </c>
      <c r="BF576">
        <v>4</v>
      </c>
      <c r="BG576">
        <f t="shared" si="134"/>
        <v>16</v>
      </c>
    </row>
    <row r="577" spans="38:61" x14ac:dyDescent="0.4">
      <c r="AL577">
        <v>576</v>
      </c>
      <c r="AM577" s="27" t="s">
        <v>598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f t="shared" si="126"/>
        <v>0</v>
      </c>
      <c r="AV577" s="5">
        <f t="shared" si="127"/>
        <v>0</v>
      </c>
      <c r="AW577" s="5">
        <f t="shared" si="128"/>
        <v>0</v>
      </c>
      <c r="AX577" s="5">
        <f t="shared" si="129"/>
        <v>0</v>
      </c>
      <c r="AY577" s="5">
        <f t="shared" si="130"/>
        <v>0</v>
      </c>
      <c r="AZ577" s="5">
        <f t="shared" si="131"/>
        <v>0</v>
      </c>
      <c r="BA577" s="5">
        <f t="shared" si="132"/>
        <v>0</v>
      </c>
      <c r="BB577" s="5">
        <f t="shared" si="133"/>
        <v>0</v>
      </c>
      <c r="BD577" s="5">
        <v>5</v>
      </c>
      <c r="BE577" s="5">
        <v>7</v>
      </c>
      <c r="BF577" s="5">
        <v>5</v>
      </c>
      <c r="BG577" s="5">
        <f t="shared" si="134"/>
        <v>17</v>
      </c>
    </row>
    <row r="578" spans="38:61" x14ac:dyDescent="0.4">
      <c r="AL578">
        <v>577</v>
      </c>
      <c r="AM578" s="27" t="s">
        <v>599</v>
      </c>
      <c r="AN578" s="5">
        <v>0</v>
      </c>
      <c r="AO578" s="5">
        <v>0</v>
      </c>
      <c r="AP578" s="5">
        <v>0</v>
      </c>
      <c r="AQ578" s="5">
        <v>2</v>
      </c>
      <c r="AR578" s="5">
        <v>0</v>
      </c>
      <c r="AS578" s="5">
        <v>0</v>
      </c>
      <c r="AT578" s="5">
        <v>0</v>
      </c>
      <c r="AU578" s="5">
        <f t="shared" si="126"/>
        <v>0</v>
      </c>
      <c r="AV578" s="5">
        <f t="shared" si="127"/>
        <v>2</v>
      </c>
      <c r="AW578" s="5">
        <f t="shared" si="128"/>
        <v>2</v>
      </c>
      <c r="AX578" s="5">
        <f t="shared" si="129"/>
        <v>2</v>
      </c>
      <c r="AY578" s="5">
        <f t="shared" si="130"/>
        <v>2</v>
      </c>
      <c r="AZ578" s="5">
        <f t="shared" si="131"/>
        <v>2</v>
      </c>
      <c r="BA578" s="5">
        <f t="shared" si="132"/>
        <v>0</v>
      </c>
      <c r="BB578" s="5">
        <f t="shared" si="133"/>
        <v>0</v>
      </c>
      <c r="BD578">
        <v>5</v>
      </c>
      <c r="BE578">
        <v>7</v>
      </c>
      <c r="BF578">
        <v>6</v>
      </c>
      <c r="BG578">
        <f t="shared" si="134"/>
        <v>18</v>
      </c>
    </row>
    <row r="579" spans="38:61" x14ac:dyDescent="0.4">
      <c r="AL579">
        <v>578</v>
      </c>
      <c r="AM579" s="27" t="s">
        <v>600</v>
      </c>
      <c r="AN579" s="5">
        <v>0</v>
      </c>
      <c r="AO579" s="5">
        <v>0</v>
      </c>
      <c r="AP579" s="5">
        <v>1</v>
      </c>
      <c r="AQ579" s="5">
        <v>0</v>
      </c>
      <c r="AR579" s="5">
        <v>1</v>
      </c>
      <c r="AS579" s="5">
        <v>1</v>
      </c>
      <c r="AT579" s="5">
        <v>1</v>
      </c>
      <c r="AU579" s="5">
        <f t="shared" ref="AU579:AU642" si="135">COUNTIFS($D$2:$D$259,AM579)</f>
        <v>0</v>
      </c>
      <c r="AV579" s="5">
        <f t="shared" ref="AV579:AV642" si="136">SUM(AN579:AT579)</f>
        <v>4</v>
      </c>
      <c r="AW579" s="5">
        <f t="shared" ref="AW579:AW642" si="137">SUM(AN579:AS579)</f>
        <v>3</v>
      </c>
      <c r="AX579" s="5">
        <f t="shared" ref="AX579:AX642" si="138">SUM(AO579:AS579)</f>
        <v>3</v>
      </c>
      <c r="AY579" s="5">
        <f t="shared" ref="AY579:AY642" si="139">SUM(AP579:AS579)</f>
        <v>3</v>
      </c>
      <c r="AZ579" s="5">
        <f t="shared" ref="AZ579:AZ642" si="140">SUM(AQ579:AS579)</f>
        <v>2</v>
      </c>
      <c r="BA579" s="5">
        <f t="shared" ref="BA579:BA642" si="141">SUM(AR579:AS579)</f>
        <v>2</v>
      </c>
      <c r="BB579" s="5">
        <f t="shared" ref="BB579:BB642" si="142">SUM(AS579)</f>
        <v>1</v>
      </c>
      <c r="BD579">
        <v>5</v>
      </c>
      <c r="BE579">
        <v>7</v>
      </c>
      <c r="BF579">
        <v>7</v>
      </c>
      <c r="BG579">
        <f t="shared" si="134"/>
        <v>19</v>
      </c>
      <c r="BH579" s="5"/>
      <c r="BI579" s="5"/>
    </row>
    <row r="580" spans="38:61" x14ac:dyDescent="0.4">
      <c r="AL580">
        <v>579</v>
      </c>
      <c r="AM580" s="27" t="s">
        <v>601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f t="shared" si="135"/>
        <v>0</v>
      </c>
      <c r="AV580" s="5">
        <f t="shared" si="136"/>
        <v>0</v>
      </c>
      <c r="AW580" s="5">
        <f t="shared" si="137"/>
        <v>0</v>
      </c>
      <c r="AX580" s="5">
        <f t="shared" si="138"/>
        <v>0</v>
      </c>
      <c r="AY580" s="5">
        <f t="shared" si="139"/>
        <v>0</v>
      </c>
      <c r="AZ580" s="5">
        <f t="shared" si="140"/>
        <v>0</v>
      </c>
      <c r="BA580" s="5">
        <f t="shared" si="141"/>
        <v>0</v>
      </c>
      <c r="BB580" s="5">
        <f t="shared" si="142"/>
        <v>0</v>
      </c>
      <c r="BD580">
        <v>5</v>
      </c>
      <c r="BE580">
        <v>7</v>
      </c>
      <c r="BF580">
        <v>8</v>
      </c>
      <c r="BG580">
        <f t="shared" si="134"/>
        <v>20</v>
      </c>
    </row>
    <row r="581" spans="38:61" x14ac:dyDescent="0.4">
      <c r="AL581">
        <v>580</v>
      </c>
      <c r="AM581" s="27" t="s">
        <v>602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1</v>
      </c>
      <c r="AT581" s="5">
        <v>1</v>
      </c>
      <c r="AU581" s="5">
        <f t="shared" si="135"/>
        <v>0</v>
      </c>
      <c r="AV581" s="5">
        <f t="shared" si="136"/>
        <v>2</v>
      </c>
      <c r="AW581" s="5">
        <f t="shared" si="137"/>
        <v>1</v>
      </c>
      <c r="AX581" s="5">
        <f t="shared" si="138"/>
        <v>1</v>
      </c>
      <c r="AY581" s="5">
        <f t="shared" si="139"/>
        <v>1</v>
      </c>
      <c r="AZ581" s="5">
        <f t="shared" si="140"/>
        <v>1</v>
      </c>
      <c r="BA581" s="5">
        <f t="shared" si="141"/>
        <v>1</v>
      </c>
      <c r="BB581" s="5">
        <f t="shared" si="142"/>
        <v>1</v>
      </c>
      <c r="BD581">
        <v>5</v>
      </c>
      <c r="BE581">
        <v>7</v>
      </c>
      <c r="BF581">
        <v>9</v>
      </c>
      <c r="BG581">
        <f t="shared" si="134"/>
        <v>21</v>
      </c>
    </row>
    <row r="582" spans="38:61" x14ac:dyDescent="0.4">
      <c r="AL582">
        <v>581</v>
      </c>
      <c r="AM582" s="27" t="s">
        <v>603</v>
      </c>
      <c r="AN582" s="5">
        <v>1</v>
      </c>
      <c r="AO582" s="5">
        <v>0</v>
      </c>
      <c r="AP582" s="5">
        <v>0</v>
      </c>
      <c r="AQ582" s="5">
        <v>0</v>
      </c>
      <c r="AR582" s="5">
        <v>0</v>
      </c>
      <c r="AS582" s="5">
        <v>1</v>
      </c>
      <c r="AT582" s="5">
        <v>0</v>
      </c>
      <c r="AU582" s="5">
        <f t="shared" si="135"/>
        <v>0</v>
      </c>
      <c r="AV582" s="5">
        <f t="shared" si="136"/>
        <v>2</v>
      </c>
      <c r="AW582" s="5">
        <f t="shared" si="137"/>
        <v>2</v>
      </c>
      <c r="AX582" s="5">
        <f t="shared" si="138"/>
        <v>1</v>
      </c>
      <c r="AY582" s="5">
        <f t="shared" si="139"/>
        <v>1</v>
      </c>
      <c r="AZ582" s="5">
        <f t="shared" si="140"/>
        <v>1</v>
      </c>
      <c r="BA582" s="5">
        <f t="shared" si="141"/>
        <v>1</v>
      </c>
      <c r="BB582" s="5">
        <f t="shared" si="142"/>
        <v>1</v>
      </c>
      <c r="BD582">
        <v>5</v>
      </c>
      <c r="BE582">
        <v>8</v>
      </c>
      <c r="BF582">
        <v>0</v>
      </c>
      <c r="BG582">
        <f t="shared" ref="BG582:BG645" si="143">SUM(BD582:BF582)</f>
        <v>13</v>
      </c>
    </row>
    <row r="583" spans="38:61" x14ac:dyDescent="0.4">
      <c r="AL583">
        <v>582</v>
      </c>
      <c r="AM583" s="27" t="s">
        <v>604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1</v>
      </c>
      <c r="AU583" s="5">
        <f t="shared" si="135"/>
        <v>0</v>
      </c>
      <c r="AV583" s="5">
        <f t="shared" si="136"/>
        <v>1</v>
      </c>
      <c r="AW583" s="5">
        <f t="shared" si="137"/>
        <v>0</v>
      </c>
      <c r="AX583" s="5">
        <f t="shared" si="138"/>
        <v>0</v>
      </c>
      <c r="AY583" s="5">
        <f t="shared" si="139"/>
        <v>0</v>
      </c>
      <c r="AZ583" s="5">
        <f t="shared" si="140"/>
        <v>0</v>
      </c>
      <c r="BA583" s="5">
        <f t="shared" si="141"/>
        <v>0</v>
      </c>
      <c r="BB583" s="5">
        <f t="shared" si="142"/>
        <v>0</v>
      </c>
      <c r="BD583">
        <v>5</v>
      </c>
      <c r="BE583">
        <v>8</v>
      </c>
      <c r="BF583">
        <v>1</v>
      </c>
      <c r="BG583">
        <f t="shared" si="143"/>
        <v>14</v>
      </c>
    </row>
    <row r="584" spans="38:61" x14ac:dyDescent="0.4">
      <c r="AL584">
        <v>583</v>
      </c>
      <c r="AM584" s="27" t="s">
        <v>605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f t="shared" si="135"/>
        <v>0</v>
      </c>
      <c r="AV584" s="5">
        <f t="shared" si="136"/>
        <v>0</v>
      </c>
      <c r="AW584" s="5">
        <f t="shared" si="137"/>
        <v>0</v>
      </c>
      <c r="AX584" s="5">
        <f t="shared" si="138"/>
        <v>0</v>
      </c>
      <c r="AY584" s="5">
        <f t="shared" si="139"/>
        <v>0</v>
      </c>
      <c r="AZ584" s="5">
        <f t="shared" si="140"/>
        <v>0</v>
      </c>
      <c r="BA584" s="5">
        <f t="shared" si="141"/>
        <v>0</v>
      </c>
      <c r="BB584" s="5">
        <f t="shared" si="142"/>
        <v>0</v>
      </c>
      <c r="BD584">
        <v>5</v>
      </c>
      <c r="BE584">
        <v>8</v>
      </c>
      <c r="BF584">
        <v>2</v>
      </c>
      <c r="BG584">
        <f t="shared" si="143"/>
        <v>15</v>
      </c>
    </row>
    <row r="585" spans="38:61" x14ac:dyDescent="0.4">
      <c r="AL585">
        <v>584</v>
      </c>
      <c r="AM585" s="27" t="s">
        <v>606</v>
      </c>
      <c r="AN585" s="5">
        <v>0</v>
      </c>
      <c r="AO585" s="5">
        <v>1</v>
      </c>
      <c r="AP585" s="5">
        <v>0</v>
      </c>
      <c r="AQ585" s="5">
        <v>0</v>
      </c>
      <c r="AR585" s="5">
        <v>0</v>
      </c>
      <c r="AS585" s="5">
        <v>1</v>
      </c>
      <c r="AT585" s="5">
        <v>0</v>
      </c>
      <c r="AU585" s="5">
        <f t="shared" si="135"/>
        <v>0</v>
      </c>
      <c r="AV585" s="5">
        <f t="shared" si="136"/>
        <v>2</v>
      </c>
      <c r="AW585" s="5">
        <f t="shared" si="137"/>
        <v>2</v>
      </c>
      <c r="AX585" s="5">
        <f t="shared" si="138"/>
        <v>2</v>
      </c>
      <c r="AY585" s="5">
        <f t="shared" si="139"/>
        <v>1</v>
      </c>
      <c r="AZ585" s="5">
        <f t="shared" si="140"/>
        <v>1</v>
      </c>
      <c r="BA585" s="5">
        <f t="shared" si="141"/>
        <v>1</v>
      </c>
      <c r="BB585" s="5">
        <f t="shared" si="142"/>
        <v>1</v>
      </c>
      <c r="BD585">
        <v>5</v>
      </c>
      <c r="BE585">
        <v>8</v>
      </c>
      <c r="BF585">
        <v>3</v>
      </c>
      <c r="BG585">
        <f t="shared" si="143"/>
        <v>16</v>
      </c>
    </row>
    <row r="586" spans="38:61" x14ac:dyDescent="0.4">
      <c r="AL586">
        <v>585</v>
      </c>
      <c r="AM586" s="27" t="s">
        <v>607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2</v>
      </c>
      <c r="AT586" s="5">
        <v>0</v>
      </c>
      <c r="AU586" s="5">
        <f t="shared" si="135"/>
        <v>0</v>
      </c>
      <c r="AV586" s="5">
        <f t="shared" si="136"/>
        <v>2</v>
      </c>
      <c r="AW586" s="5">
        <f t="shared" si="137"/>
        <v>2</v>
      </c>
      <c r="AX586" s="5">
        <f t="shared" si="138"/>
        <v>2</v>
      </c>
      <c r="AY586" s="5">
        <f t="shared" si="139"/>
        <v>2</v>
      </c>
      <c r="AZ586" s="5">
        <f t="shared" si="140"/>
        <v>2</v>
      </c>
      <c r="BA586" s="5">
        <f t="shared" si="141"/>
        <v>2</v>
      </c>
      <c r="BB586" s="5">
        <f t="shared" si="142"/>
        <v>2</v>
      </c>
      <c r="BD586">
        <v>5</v>
      </c>
      <c r="BE586">
        <v>8</v>
      </c>
      <c r="BF586">
        <v>4</v>
      </c>
      <c r="BG586">
        <f t="shared" si="143"/>
        <v>17</v>
      </c>
    </row>
    <row r="587" spans="38:61" x14ac:dyDescent="0.4">
      <c r="AL587">
        <v>586</v>
      </c>
      <c r="AM587" s="27" t="s">
        <v>608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f t="shared" si="135"/>
        <v>0</v>
      </c>
      <c r="AV587" s="5">
        <f t="shared" si="136"/>
        <v>0</v>
      </c>
      <c r="AW587" s="5">
        <f t="shared" si="137"/>
        <v>0</v>
      </c>
      <c r="AX587" s="5">
        <f t="shared" si="138"/>
        <v>0</v>
      </c>
      <c r="AY587" s="5">
        <f t="shared" si="139"/>
        <v>0</v>
      </c>
      <c r="AZ587" s="5">
        <f t="shared" si="140"/>
        <v>0</v>
      </c>
      <c r="BA587" s="5">
        <f t="shared" si="141"/>
        <v>0</v>
      </c>
      <c r="BB587" s="5">
        <f t="shared" si="142"/>
        <v>0</v>
      </c>
      <c r="BD587">
        <v>5</v>
      </c>
      <c r="BE587">
        <v>8</v>
      </c>
      <c r="BF587">
        <v>5</v>
      </c>
      <c r="BG587">
        <f t="shared" si="143"/>
        <v>18</v>
      </c>
    </row>
    <row r="588" spans="38:61" x14ac:dyDescent="0.4">
      <c r="AL588">
        <v>587</v>
      </c>
      <c r="AM588" s="27" t="s">
        <v>609</v>
      </c>
      <c r="AN588" s="5">
        <v>1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f t="shared" si="135"/>
        <v>0</v>
      </c>
      <c r="AV588" s="5">
        <f t="shared" si="136"/>
        <v>1</v>
      </c>
      <c r="AW588" s="5">
        <f t="shared" si="137"/>
        <v>1</v>
      </c>
      <c r="AX588" s="5">
        <f t="shared" si="138"/>
        <v>0</v>
      </c>
      <c r="AY588" s="5">
        <f t="shared" si="139"/>
        <v>0</v>
      </c>
      <c r="AZ588" s="5">
        <f t="shared" si="140"/>
        <v>0</v>
      </c>
      <c r="BA588" s="5">
        <f t="shared" si="141"/>
        <v>0</v>
      </c>
      <c r="BB588" s="5">
        <f t="shared" si="142"/>
        <v>0</v>
      </c>
      <c r="BD588">
        <v>5</v>
      </c>
      <c r="BE588">
        <v>8</v>
      </c>
      <c r="BF588">
        <v>6</v>
      </c>
      <c r="BG588">
        <f t="shared" si="143"/>
        <v>19</v>
      </c>
    </row>
    <row r="589" spans="38:61" x14ac:dyDescent="0.4">
      <c r="AL589">
        <v>588</v>
      </c>
      <c r="AM589" s="27" t="s">
        <v>610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f t="shared" si="135"/>
        <v>0</v>
      </c>
      <c r="AV589" s="5">
        <f t="shared" si="136"/>
        <v>0</v>
      </c>
      <c r="AW589" s="5">
        <f t="shared" si="137"/>
        <v>0</v>
      </c>
      <c r="AX589" s="5">
        <f t="shared" si="138"/>
        <v>0</v>
      </c>
      <c r="AY589" s="5">
        <f t="shared" si="139"/>
        <v>0</v>
      </c>
      <c r="AZ589" s="5">
        <f t="shared" si="140"/>
        <v>0</v>
      </c>
      <c r="BA589" s="5">
        <f t="shared" si="141"/>
        <v>0</v>
      </c>
      <c r="BB589" s="5">
        <f t="shared" si="142"/>
        <v>0</v>
      </c>
      <c r="BD589">
        <v>5</v>
      </c>
      <c r="BE589">
        <v>8</v>
      </c>
      <c r="BF589">
        <v>7</v>
      </c>
      <c r="BG589">
        <f t="shared" si="143"/>
        <v>20</v>
      </c>
    </row>
    <row r="590" spans="38:61" x14ac:dyDescent="0.4">
      <c r="AL590">
        <v>589</v>
      </c>
      <c r="AM590" s="27" t="s">
        <v>611</v>
      </c>
      <c r="AN590" s="5">
        <v>0</v>
      </c>
      <c r="AO590" s="5">
        <v>0</v>
      </c>
      <c r="AP590" s="5">
        <v>1</v>
      </c>
      <c r="AQ590" s="5">
        <v>0</v>
      </c>
      <c r="AR590" s="5">
        <v>0</v>
      </c>
      <c r="AS590" s="5">
        <v>0</v>
      </c>
      <c r="AT590" s="5">
        <v>0</v>
      </c>
      <c r="AU590" s="5">
        <f t="shared" si="135"/>
        <v>0</v>
      </c>
      <c r="AV590" s="5">
        <f t="shared" si="136"/>
        <v>1</v>
      </c>
      <c r="AW590" s="5">
        <f t="shared" si="137"/>
        <v>1</v>
      </c>
      <c r="AX590" s="5">
        <f t="shared" si="138"/>
        <v>1</v>
      </c>
      <c r="AY590" s="5">
        <f t="shared" si="139"/>
        <v>1</v>
      </c>
      <c r="AZ590" s="5">
        <f t="shared" si="140"/>
        <v>0</v>
      </c>
      <c r="BA590" s="5">
        <f t="shared" si="141"/>
        <v>0</v>
      </c>
      <c r="BB590" s="5">
        <f t="shared" si="142"/>
        <v>0</v>
      </c>
      <c r="BD590">
        <v>5</v>
      </c>
      <c r="BE590">
        <v>8</v>
      </c>
      <c r="BF590">
        <v>8</v>
      </c>
      <c r="BG590">
        <f t="shared" si="143"/>
        <v>21</v>
      </c>
    </row>
    <row r="591" spans="38:61" x14ac:dyDescent="0.4">
      <c r="AL591">
        <v>590</v>
      </c>
      <c r="AM591" s="27" t="s">
        <v>612</v>
      </c>
      <c r="AN591" s="5">
        <v>3</v>
      </c>
      <c r="AO591" s="5">
        <v>0</v>
      </c>
      <c r="AP591" s="5">
        <v>0</v>
      </c>
      <c r="AQ591" s="5">
        <v>0</v>
      </c>
      <c r="AR591" s="5">
        <v>1</v>
      </c>
      <c r="AS591" s="5">
        <v>0</v>
      </c>
      <c r="AT591" s="5">
        <v>0</v>
      </c>
      <c r="AU591" s="5">
        <f t="shared" si="135"/>
        <v>0</v>
      </c>
      <c r="AV591" s="5">
        <f t="shared" si="136"/>
        <v>4</v>
      </c>
      <c r="AW591" s="5">
        <f t="shared" si="137"/>
        <v>4</v>
      </c>
      <c r="AX591" s="5">
        <f t="shared" si="138"/>
        <v>1</v>
      </c>
      <c r="AY591" s="5">
        <f t="shared" si="139"/>
        <v>1</v>
      </c>
      <c r="AZ591" s="5">
        <f t="shared" si="140"/>
        <v>1</v>
      </c>
      <c r="BA591" s="5">
        <f t="shared" si="141"/>
        <v>1</v>
      </c>
      <c r="BB591" s="5">
        <f t="shared" si="142"/>
        <v>0</v>
      </c>
      <c r="BD591">
        <v>5</v>
      </c>
      <c r="BE591">
        <v>8</v>
      </c>
      <c r="BF591">
        <v>9</v>
      </c>
      <c r="BG591">
        <f t="shared" si="143"/>
        <v>22</v>
      </c>
    </row>
    <row r="592" spans="38:61" x14ac:dyDescent="0.4">
      <c r="AL592">
        <v>591</v>
      </c>
      <c r="AM592" s="27" t="s">
        <v>613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>
        <v>0</v>
      </c>
      <c r="AU592" s="5">
        <f t="shared" si="135"/>
        <v>0</v>
      </c>
      <c r="AV592" s="5">
        <f t="shared" si="136"/>
        <v>2</v>
      </c>
      <c r="AW592" s="5">
        <f t="shared" si="137"/>
        <v>2</v>
      </c>
      <c r="AX592" s="5">
        <f t="shared" si="138"/>
        <v>2</v>
      </c>
      <c r="AY592" s="5">
        <f t="shared" si="139"/>
        <v>2</v>
      </c>
      <c r="AZ592" s="5">
        <f t="shared" si="140"/>
        <v>2</v>
      </c>
      <c r="BA592" s="5">
        <f t="shared" si="141"/>
        <v>2</v>
      </c>
      <c r="BB592" s="5">
        <f t="shared" si="142"/>
        <v>1</v>
      </c>
      <c r="BD592">
        <v>5</v>
      </c>
      <c r="BE592">
        <v>9</v>
      </c>
      <c r="BF592">
        <v>0</v>
      </c>
      <c r="BG592">
        <f t="shared" si="143"/>
        <v>14</v>
      </c>
    </row>
    <row r="593" spans="38:59" x14ac:dyDescent="0.4">
      <c r="AL593">
        <v>592</v>
      </c>
      <c r="AM593" s="27" t="s">
        <v>614</v>
      </c>
      <c r="AN593" s="5">
        <v>0</v>
      </c>
      <c r="AO593" s="5">
        <v>0</v>
      </c>
      <c r="AP593" s="5">
        <v>0</v>
      </c>
      <c r="AQ593" s="5">
        <v>1</v>
      </c>
      <c r="AR593" s="5">
        <v>1</v>
      </c>
      <c r="AS593" s="5">
        <v>0</v>
      </c>
      <c r="AT593" s="5">
        <v>0</v>
      </c>
      <c r="AU593" s="5">
        <f t="shared" si="135"/>
        <v>0</v>
      </c>
      <c r="AV593" s="5">
        <f t="shared" si="136"/>
        <v>2</v>
      </c>
      <c r="AW593" s="5">
        <f t="shared" si="137"/>
        <v>2</v>
      </c>
      <c r="AX593" s="5">
        <f t="shared" si="138"/>
        <v>2</v>
      </c>
      <c r="AY593" s="5">
        <f t="shared" si="139"/>
        <v>2</v>
      </c>
      <c r="AZ593" s="5">
        <f t="shared" si="140"/>
        <v>2</v>
      </c>
      <c r="BA593" s="5">
        <f t="shared" si="141"/>
        <v>1</v>
      </c>
      <c r="BB593" s="5">
        <f t="shared" si="142"/>
        <v>0</v>
      </c>
      <c r="BD593">
        <v>5</v>
      </c>
      <c r="BE593">
        <v>9</v>
      </c>
      <c r="BF593">
        <v>1</v>
      </c>
      <c r="BG593">
        <f t="shared" si="143"/>
        <v>15</v>
      </c>
    </row>
    <row r="594" spans="38:59" x14ac:dyDescent="0.4">
      <c r="AL594">
        <v>593</v>
      </c>
      <c r="AM594" s="27" t="s">
        <v>615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>
        <v>0</v>
      </c>
      <c r="AU594" s="5">
        <f t="shared" si="135"/>
        <v>0</v>
      </c>
      <c r="AV594" s="5">
        <f t="shared" si="136"/>
        <v>1</v>
      </c>
      <c r="AW594" s="5">
        <f t="shared" si="137"/>
        <v>1</v>
      </c>
      <c r="AX594" s="5">
        <f t="shared" si="138"/>
        <v>1</v>
      </c>
      <c r="AY594" s="5">
        <f t="shared" si="139"/>
        <v>1</v>
      </c>
      <c r="AZ594" s="5">
        <f t="shared" si="140"/>
        <v>0</v>
      </c>
      <c r="BA594" s="5">
        <f t="shared" si="141"/>
        <v>0</v>
      </c>
      <c r="BB594" s="5">
        <f t="shared" si="142"/>
        <v>0</v>
      </c>
      <c r="BD594">
        <v>5</v>
      </c>
      <c r="BE594">
        <v>9</v>
      </c>
      <c r="BF594">
        <v>2</v>
      </c>
      <c r="BG594">
        <f t="shared" si="143"/>
        <v>16</v>
      </c>
    </row>
    <row r="595" spans="38:59" x14ac:dyDescent="0.4">
      <c r="AL595">
        <v>594</v>
      </c>
      <c r="AM595" s="27" t="s">
        <v>616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f t="shared" si="135"/>
        <v>0</v>
      </c>
      <c r="AV595" s="5">
        <f t="shared" si="136"/>
        <v>0</v>
      </c>
      <c r="AW595" s="5">
        <f t="shared" si="137"/>
        <v>0</v>
      </c>
      <c r="AX595" s="5">
        <f t="shared" si="138"/>
        <v>0</v>
      </c>
      <c r="AY595" s="5">
        <f t="shared" si="139"/>
        <v>0</v>
      </c>
      <c r="AZ595" s="5">
        <f t="shared" si="140"/>
        <v>0</v>
      </c>
      <c r="BA595" s="5">
        <f t="shared" si="141"/>
        <v>0</v>
      </c>
      <c r="BB595" s="5">
        <f t="shared" si="142"/>
        <v>0</v>
      </c>
      <c r="BD595">
        <v>5</v>
      </c>
      <c r="BE595">
        <v>9</v>
      </c>
      <c r="BF595">
        <v>3</v>
      </c>
      <c r="BG595">
        <f t="shared" si="143"/>
        <v>17</v>
      </c>
    </row>
    <row r="596" spans="38:59" x14ac:dyDescent="0.4">
      <c r="AL596">
        <v>595</v>
      </c>
      <c r="AM596" s="27" t="s">
        <v>617</v>
      </c>
      <c r="AN596" s="5">
        <v>1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f t="shared" si="135"/>
        <v>0</v>
      </c>
      <c r="AV596" s="5">
        <f t="shared" si="136"/>
        <v>1</v>
      </c>
      <c r="AW596" s="5">
        <f t="shared" si="137"/>
        <v>1</v>
      </c>
      <c r="AX596" s="5">
        <f t="shared" si="138"/>
        <v>0</v>
      </c>
      <c r="AY596" s="5">
        <f t="shared" si="139"/>
        <v>0</v>
      </c>
      <c r="AZ596" s="5">
        <f t="shared" si="140"/>
        <v>0</v>
      </c>
      <c r="BA596" s="5">
        <f t="shared" si="141"/>
        <v>0</v>
      </c>
      <c r="BB596" s="5">
        <f t="shared" si="142"/>
        <v>0</v>
      </c>
      <c r="BD596">
        <v>5</v>
      </c>
      <c r="BE596">
        <v>9</v>
      </c>
      <c r="BF596">
        <v>4</v>
      </c>
      <c r="BG596">
        <f t="shared" si="143"/>
        <v>18</v>
      </c>
    </row>
    <row r="597" spans="38:59" x14ac:dyDescent="0.4">
      <c r="AL597">
        <v>596</v>
      </c>
      <c r="AM597" s="27" t="s">
        <v>618</v>
      </c>
      <c r="AN597" s="5">
        <v>0</v>
      </c>
      <c r="AO597" s="5">
        <v>0</v>
      </c>
      <c r="AP597" s="5">
        <v>0</v>
      </c>
      <c r="AQ597" s="5">
        <v>1</v>
      </c>
      <c r="AR597" s="5">
        <v>2</v>
      </c>
      <c r="AS597" s="5">
        <v>1</v>
      </c>
      <c r="AT597" s="5">
        <v>0</v>
      </c>
      <c r="AU597" s="5">
        <f t="shared" si="135"/>
        <v>0</v>
      </c>
      <c r="AV597" s="5">
        <f t="shared" si="136"/>
        <v>4</v>
      </c>
      <c r="AW597" s="5">
        <f t="shared" si="137"/>
        <v>4</v>
      </c>
      <c r="AX597" s="5">
        <f t="shared" si="138"/>
        <v>4</v>
      </c>
      <c r="AY597" s="5">
        <f t="shared" si="139"/>
        <v>4</v>
      </c>
      <c r="AZ597" s="5">
        <f t="shared" si="140"/>
        <v>4</v>
      </c>
      <c r="BA597" s="5">
        <f t="shared" si="141"/>
        <v>3</v>
      </c>
      <c r="BB597" s="5">
        <f t="shared" si="142"/>
        <v>1</v>
      </c>
      <c r="BD597">
        <v>5</v>
      </c>
      <c r="BE597">
        <v>9</v>
      </c>
      <c r="BF597">
        <v>5</v>
      </c>
      <c r="BG597">
        <f t="shared" si="143"/>
        <v>19</v>
      </c>
    </row>
    <row r="598" spans="38:59" x14ac:dyDescent="0.4">
      <c r="AL598">
        <v>597</v>
      </c>
      <c r="AM598" s="27" t="s">
        <v>619</v>
      </c>
      <c r="AN598" s="5">
        <v>0</v>
      </c>
      <c r="AO598" s="5">
        <v>2</v>
      </c>
      <c r="AP598" s="5">
        <v>0</v>
      </c>
      <c r="AQ598" s="5">
        <v>0</v>
      </c>
      <c r="AR598" s="5">
        <v>0</v>
      </c>
      <c r="AS598" s="5">
        <v>1</v>
      </c>
      <c r="AT598" s="5">
        <v>0</v>
      </c>
      <c r="AU598" s="5">
        <f t="shared" si="135"/>
        <v>0</v>
      </c>
      <c r="AV598" s="5">
        <f t="shared" si="136"/>
        <v>3</v>
      </c>
      <c r="AW598" s="5">
        <f t="shared" si="137"/>
        <v>3</v>
      </c>
      <c r="AX598" s="5">
        <f t="shared" si="138"/>
        <v>3</v>
      </c>
      <c r="AY598" s="5">
        <f t="shared" si="139"/>
        <v>1</v>
      </c>
      <c r="AZ598" s="5">
        <f t="shared" si="140"/>
        <v>1</v>
      </c>
      <c r="BA598" s="5">
        <f t="shared" si="141"/>
        <v>1</v>
      </c>
      <c r="BB598" s="5">
        <f t="shared" si="142"/>
        <v>1</v>
      </c>
      <c r="BD598">
        <v>5</v>
      </c>
      <c r="BE598">
        <v>9</v>
      </c>
      <c r="BF598">
        <v>6</v>
      </c>
      <c r="BG598">
        <f t="shared" si="143"/>
        <v>20</v>
      </c>
    </row>
    <row r="599" spans="38:59" x14ac:dyDescent="0.4">
      <c r="AL599">
        <v>598</v>
      </c>
      <c r="AM599" s="27" t="s">
        <v>620</v>
      </c>
      <c r="AN599" s="5">
        <v>0</v>
      </c>
      <c r="AO599" s="5">
        <v>1</v>
      </c>
      <c r="AP599" s="5">
        <v>0</v>
      </c>
      <c r="AQ599" s="5">
        <v>0</v>
      </c>
      <c r="AR599" s="5">
        <v>2</v>
      </c>
      <c r="AS599" s="5">
        <v>0</v>
      </c>
      <c r="AT599" s="5">
        <v>0</v>
      </c>
      <c r="AU599" s="5">
        <f t="shared" si="135"/>
        <v>0</v>
      </c>
      <c r="AV599" s="5">
        <f t="shared" si="136"/>
        <v>3</v>
      </c>
      <c r="AW599" s="5">
        <f t="shared" si="137"/>
        <v>3</v>
      </c>
      <c r="AX599" s="5">
        <f t="shared" si="138"/>
        <v>3</v>
      </c>
      <c r="AY599" s="5">
        <f t="shared" si="139"/>
        <v>2</v>
      </c>
      <c r="AZ599" s="5">
        <f t="shared" si="140"/>
        <v>2</v>
      </c>
      <c r="BA599" s="5">
        <f t="shared" si="141"/>
        <v>2</v>
      </c>
      <c r="BB599" s="5">
        <f t="shared" si="142"/>
        <v>0</v>
      </c>
      <c r="BD599">
        <v>5</v>
      </c>
      <c r="BE599">
        <v>9</v>
      </c>
      <c r="BF599">
        <v>7</v>
      </c>
      <c r="BG599">
        <f t="shared" si="143"/>
        <v>21</v>
      </c>
    </row>
    <row r="600" spans="38:59" x14ac:dyDescent="0.4">
      <c r="AL600">
        <v>599</v>
      </c>
      <c r="AM600" s="27" t="s">
        <v>621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f t="shared" si="135"/>
        <v>0</v>
      </c>
      <c r="AV600" s="5">
        <f t="shared" si="136"/>
        <v>0</v>
      </c>
      <c r="AW600" s="5">
        <f t="shared" si="137"/>
        <v>0</v>
      </c>
      <c r="AX600" s="5">
        <f t="shared" si="138"/>
        <v>0</v>
      </c>
      <c r="AY600" s="5">
        <f t="shared" si="139"/>
        <v>0</v>
      </c>
      <c r="AZ600" s="5">
        <f t="shared" si="140"/>
        <v>0</v>
      </c>
      <c r="BA600" s="5">
        <f t="shared" si="141"/>
        <v>0</v>
      </c>
      <c r="BB600" s="5">
        <f t="shared" si="142"/>
        <v>0</v>
      </c>
      <c r="BD600">
        <v>5</v>
      </c>
      <c r="BE600">
        <v>9</v>
      </c>
      <c r="BF600">
        <v>8</v>
      </c>
      <c r="BG600">
        <f t="shared" si="143"/>
        <v>22</v>
      </c>
    </row>
    <row r="601" spans="38:59" x14ac:dyDescent="0.4">
      <c r="AL601">
        <v>600</v>
      </c>
      <c r="AM601" s="27" t="s">
        <v>622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>
        <v>0</v>
      </c>
      <c r="AU601" s="5">
        <f t="shared" si="135"/>
        <v>0</v>
      </c>
      <c r="AV601" s="5">
        <f t="shared" si="136"/>
        <v>1</v>
      </c>
      <c r="AW601" s="5">
        <f t="shared" si="137"/>
        <v>1</v>
      </c>
      <c r="AX601" s="5">
        <f t="shared" si="138"/>
        <v>1</v>
      </c>
      <c r="AY601" s="5">
        <f t="shared" si="139"/>
        <v>1</v>
      </c>
      <c r="AZ601" s="5">
        <f t="shared" si="140"/>
        <v>1</v>
      </c>
      <c r="BA601" s="5">
        <f t="shared" si="141"/>
        <v>0</v>
      </c>
      <c r="BB601" s="5">
        <f t="shared" si="142"/>
        <v>0</v>
      </c>
      <c r="BD601">
        <v>5</v>
      </c>
      <c r="BE601">
        <v>9</v>
      </c>
      <c r="BF601">
        <v>9</v>
      </c>
      <c r="BG601">
        <f t="shared" si="143"/>
        <v>23</v>
      </c>
    </row>
    <row r="602" spans="38:59" x14ac:dyDescent="0.4">
      <c r="AL602">
        <v>601</v>
      </c>
      <c r="AM602" s="27" t="s">
        <v>623</v>
      </c>
      <c r="AN602" s="5">
        <v>1</v>
      </c>
      <c r="AO602" s="5">
        <v>0</v>
      </c>
      <c r="AP602" s="5">
        <v>0</v>
      </c>
      <c r="AQ602" s="5">
        <v>0</v>
      </c>
      <c r="AR602" s="5">
        <v>0</v>
      </c>
      <c r="AS602" s="5">
        <v>2</v>
      </c>
      <c r="AT602" s="5">
        <v>0</v>
      </c>
      <c r="AU602" s="5">
        <f t="shared" si="135"/>
        <v>0</v>
      </c>
      <c r="AV602" s="5">
        <f t="shared" si="136"/>
        <v>3</v>
      </c>
      <c r="AW602" s="5">
        <f t="shared" si="137"/>
        <v>3</v>
      </c>
      <c r="AX602" s="5">
        <f t="shared" si="138"/>
        <v>2</v>
      </c>
      <c r="AY602" s="5">
        <f t="shared" si="139"/>
        <v>2</v>
      </c>
      <c r="AZ602" s="5">
        <f t="shared" si="140"/>
        <v>2</v>
      </c>
      <c r="BA602" s="5">
        <f t="shared" si="141"/>
        <v>2</v>
      </c>
      <c r="BB602" s="5">
        <f t="shared" si="142"/>
        <v>2</v>
      </c>
      <c r="BD602">
        <v>6</v>
      </c>
      <c r="BE602">
        <v>0</v>
      </c>
      <c r="BF602">
        <v>0</v>
      </c>
      <c r="BG602">
        <f t="shared" si="143"/>
        <v>6</v>
      </c>
    </row>
    <row r="603" spans="38:59" x14ac:dyDescent="0.4">
      <c r="AL603">
        <v>602</v>
      </c>
      <c r="AM603" s="27" t="s">
        <v>624</v>
      </c>
      <c r="AN603" s="5">
        <v>0</v>
      </c>
      <c r="AO603" s="5">
        <v>1</v>
      </c>
      <c r="AP603" s="5">
        <v>0</v>
      </c>
      <c r="AQ603" s="5">
        <v>0</v>
      </c>
      <c r="AR603" s="5">
        <v>1</v>
      </c>
      <c r="AS603" s="5">
        <v>0</v>
      </c>
      <c r="AT603" s="5">
        <v>0</v>
      </c>
      <c r="AU603" s="5">
        <f t="shared" si="135"/>
        <v>0</v>
      </c>
      <c r="AV603" s="5">
        <f t="shared" si="136"/>
        <v>2</v>
      </c>
      <c r="AW603" s="5">
        <f t="shared" si="137"/>
        <v>2</v>
      </c>
      <c r="AX603" s="5">
        <f t="shared" si="138"/>
        <v>2</v>
      </c>
      <c r="AY603" s="5">
        <f t="shared" si="139"/>
        <v>1</v>
      </c>
      <c r="AZ603" s="5">
        <f t="shared" si="140"/>
        <v>1</v>
      </c>
      <c r="BA603" s="5">
        <f t="shared" si="141"/>
        <v>1</v>
      </c>
      <c r="BB603" s="5">
        <f t="shared" si="142"/>
        <v>0</v>
      </c>
      <c r="BD603">
        <v>6</v>
      </c>
      <c r="BE603">
        <v>0</v>
      </c>
      <c r="BF603">
        <v>1</v>
      </c>
      <c r="BG603">
        <f t="shared" si="143"/>
        <v>7</v>
      </c>
    </row>
    <row r="604" spans="38:59" x14ac:dyDescent="0.4">
      <c r="AL604">
        <v>603</v>
      </c>
      <c r="AM604" s="27" t="s">
        <v>625</v>
      </c>
      <c r="AN604" s="5">
        <v>0</v>
      </c>
      <c r="AO604" s="5">
        <v>0</v>
      </c>
      <c r="AP604" s="5">
        <v>1</v>
      </c>
      <c r="AQ604" s="5">
        <v>1</v>
      </c>
      <c r="AR604" s="5">
        <v>0</v>
      </c>
      <c r="AS604" s="5">
        <v>0</v>
      </c>
      <c r="AT604" s="5">
        <v>1</v>
      </c>
      <c r="AU604" s="5">
        <f t="shared" si="135"/>
        <v>0</v>
      </c>
      <c r="AV604" s="5">
        <f t="shared" si="136"/>
        <v>3</v>
      </c>
      <c r="AW604" s="5">
        <f t="shared" si="137"/>
        <v>2</v>
      </c>
      <c r="AX604" s="5">
        <f t="shared" si="138"/>
        <v>2</v>
      </c>
      <c r="AY604" s="5">
        <f t="shared" si="139"/>
        <v>2</v>
      </c>
      <c r="AZ604" s="5">
        <f t="shared" si="140"/>
        <v>1</v>
      </c>
      <c r="BA604" s="5">
        <f t="shared" si="141"/>
        <v>0</v>
      </c>
      <c r="BB604" s="5">
        <f t="shared" si="142"/>
        <v>0</v>
      </c>
      <c r="BD604">
        <v>6</v>
      </c>
      <c r="BE604">
        <v>0</v>
      </c>
      <c r="BF604">
        <v>2</v>
      </c>
      <c r="BG604">
        <f t="shared" si="143"/>
        <v>8</v>
      </c>
    </row>
    <row r="605" spans="38:59" x14ac:dyDescent="0.4">
      <c r="AL605">
        <v>604</v>
      </c>
      <c r="AM605" s="27" t="s">
        <v>626</v>
      </c>
      <c r="AN605" s="5">
        <v>0</v>
      </c>
      <c r="AO605" s="5">
        <v>1</v>
      </c>
      <c r="AP605" s="5">
        <v>0</v>
      </c>
      <c r="AQ605" s="5">
        <v>0</v>
      </c>
      <c r="AR605" s="5">
        <v>1</v>
      </c>
      <c r="AS605" s="5">
        <v>0</v>
      </c>
      <c r="AT605" s="5">
        <v>1</v>
      </c>
      <c r="AU605" s="5">
        <f t="shared" si="135"/>
        <v>0</v>
      </c>
      <c r="AV605" s="5">
        <f t="shared" si="136"/>
        <v>3</v>
      </c>
      <c r="AW605" s="5">
        <f t="shared" si="137"/>
        <v>2</v>
      </c>
      <c r="AX605" s="5">
        <f t="shared" si="138"/>
        <v>2</v>
      </c>
      <c r="AY605" s="5">
        <f t="shared" si="139"/>
        <v>1</v>
      </c>
      <c r="AZ605" s="5">
        <f t="shared" si="140"/>
        <v>1</v>
      </c>
      <c r="BA605" s="5">
        <f t="shared" si="141"/>
        <v>1</v>
      </c>
      <c r="BB605" s="5">
        <f t="shared" si="142"/>
        <v>0</v>
      </c>
      <c r="BD605">
        <v>6</v>
      </c>
      <c r="BE605">
        <v>0</v>
      </c>
      <c r="BF605">
        <v>3</v>
      </c>
      <c r="BG605">
        <f t="shared" si="143"/>
        <v>9</v>
      </c>
    </row>
    <row r="606" spans="38:59" x14ac:dyDescent="0.4">
      <c r="AL606">
        <v>605</v>
      </c>
      <c r="AM606" s="27" t="s">
        <v>627</v>
      </c>
      <c r="AN606" s="5">
        <v>1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f t="shared" si="135"/>
        <v>0</v>
      </c>
      <c r="AV606" s="5">
        <f t="shared" si="136"/>
        <v>1</v>
      </c>
      <c r="AW606" s="5">
        <f t="shared" si="137"/>
        <v>1</v>
      </c>
      <c r="AX606" s="5">
        <f t="shared" si="138"/>
        <v>0</v>
      </c>
      <c r="AY606" s="5">
        <f t="shared" si="139"/>
        <v>0</v>
      </c>
      <c r="AZ606" s="5">
        <f t="shared" si="140"/>
        <v>0</v>
      </c>
      <c r="BA606" s="5">
        <f t="shared" si="141"/>
        <v>0</v>
      </c>
      <c r="BB606" s="5">
        <f t="shared" si="142"/>
        <v>0</v>
      </c>
      <c r="BD606">
        <v>6</v>
      </c>
      <c r="BE606">
        <v>0</v>
      </c>
      <c r="BF606">
        <v>4</v>
      </c>
      <c r="BG606">
        <f t="shared" si="143"/>
        <v>10</v>
      </c>
    </row>
    <row r="607" spans="38:59" x14ac:dyDescent="0.4">
      <c r="AL607">
        <v>606</v>
      </c>
      <c r="AM607" s="27" t="s">
        <v>628</v>
      </c>
      <c r="AN607" s="5">
        <v>0</v>
      </c>
      <c r="AO607" s="5">
        <v>0</v>
      </c>
      <c r="AP607" s="5">
        <v>0</v>
      </c>
      <c r="AQ607" s="5">
        <v>0</v>
      </c>
      <c r="AR607" s="5">
        <v>1</v>
      </c>
      <c r="AS607" s="5">
        <v>0</v>
      </c>
      <c r="AT607" s="5">
        <v>0</v>
      </c>
      <c r="AU607" s="5">
        <f t="shared" si="135"/>
        <v>0</v>
      </c>
      <c r="AV607" s="5">
        <f t="shared" si="136"/>
        <v>1</v>
      </c>
      <c r="AW607" s="5">
        <f t="shared" si="137"/>
        <v>1</v>
      </c>
      <c r="AX607" s="5">
        <f t="shared" si="138"/>
        <v>1</v>
      </c>
      <c r="AY607" s="5">
        <f t="shared" si="139"/>
        <v>1</v>
      </c>
      <c r="AZ607" s="5">
        <f t="shared" si="140"/>
        <v>1</v>
      </c>
      <c r="BA607" s="5">
        <f t="shared" si="141"/>
        <v>1</v>
      </c>
      <c r="BB607" s="5">
        <f t="shared" si="142"/>
        <v>0</v>
      </c>
      <c r="BD607">
        <v>6</v>
      </c>
      <c r="BE607">
        <v>0</v>
      </c>
      <c r="BF607">
        <v>5</v>
      </c>
      <c r="BG607">
        <f t="shared" si="143"/>
        <v>11</v>
      </c>
    </row>
    <row r="608" spans="38:59" x14ac:dyDescent="0.4">
      <c r="AL608">
        <v>607</v>
      </c>
      <c r="AM608" s="27" t="s">
        <v>629</v>
      </c>
      <c r="AN608" s="5">
        <v>0</v>
      </c>
      <c r="AO608" s="5">
        <v>0</v>
      </c>
      <c r="AP608" s="5">
        <v>0</v>
      </c>
      <c r="AQ608" s="5">
        <v>1</v>
      </c>
      <c r="AR608" s="5">
        <v>1</v>
      </c>
      <c r="AS608" s="5">
        <v>1</v>
      </c>
      <c r="AT608" s="5">
        <v>0</v>
      </c>
      <c r="AU608" s="5">
        <f t="shared" si="135"/>
        <v>0</v>
      </c>
      <c r="AV608" s="5">
        <f t="shared" si="136"/>
        <v>3</v>
      </c>
      <c r="AW608" s="5">
        <f t="shared" si="137"/>
        <v>3</v>
      </c>
      <c r="AX608" s="5">
        <f t="shared" si="138"/>
        <v>3</v>
      </c>
      <c r="AY608" s="5">
        <f t="shared" si="139"/>
        <v>3</v>
      </c>
      <c r="AZ608" s="5">
        <f t="shared" si="140"/>
        <v>3</v>
      </c>
      <c r="BA608" s="5">
        <f t="shared" si="141"/>
        <v>2</v>
      </c>
      <c r="BB608" s="5">
        <f t="shared" si="142"/>
        <v>1</v>
      </c>
      <c r="BD608">
        <v>6</v>
      </c>
      <c r="BE608">
        <v>0</v>
      </c>
      <c r="BF608">
        <v>6</v>
      </c>
      <c r="BG608">
        <f t="shared" si="143"/>
        <v>12</v>
      </c>
    </row>
    <row r="609" spans="38:61" x14ac:dyDescent="0.4">
      <c r="AL609">
        <v>608</v>
      </c>
      <c r="AM609" s="27" t="s">
        <v>630</v>
      </c>
      <c r="AN609" s="5">
        <v>0</v>
      </c>
      <c r="AO609" s="5">
        <v>1</v>
      </c>
      <c r="AP609" s="5">
        <v>0</v>
      </c>
      <c r="AQ609" s="5">
        <v>0</v>
      </c>
      <c r="AR609" s="5">
        <v>1</v>
      </c>
      <c r="AS609" s="5">
        <v>0</v>
      </c>
      <c r="AT609" s="5">
        <v>0</v>
      </c>
      <c r="AU609" s="5">
        <f t="shared" si="135"/>
        <v>0</v>
      </c>
      <c r="AV609" s="5">
        <f t="shared" si="136"/>
        <v>2</v>
      </c>
      <c r="AW609" s="5">
        <f t="shared" si="137"/>
        <v>2</v>
      </c>
      <c r="AX609" s="5">
        <f t="shared" si="138"/>
        <v>2</v>
      </c>
      <c r="AY609" s="5">
        <f t="shared" si="139"/>
        <v>1</v>
      </c>
      <c r="AZ609" s="5">
        <f t="shared" si="140"/>
        <v>1</v>
      </c>
      <c r="BA609" s="5">
        <f t="shared" si="141"/>
        <v>1</v>
      </c>
      <c r="BB609" s="5">
        <f t="shared" si="142"/>
        <v>0</v>
      </c>
      <c r="BD609">
        <v>6</v>
      </c>
      <c r="BE609">
        <v>0</v>
      </c>
      <c r="BF609">
        <v>7</v>
      </c>
      <c r="BG609">
        <f t="shared" si="143"/>
        <v>13</v>
      </c>
    </row>
    <row r="610" spans="38:61" x14ac:dyDescent="0.4">
      <c r="AL610">
        <v>609</v>
      </c>
      <c r="AM610" s="27" t="s">
        <v>631</v>
      </c>
      <c r="AN610" s="5">
        <v>0</v>
      </c>
      <c r="AO610" s="5">
        <v>1</v>
      </c>
      <c r="AP610" s="5">
        <v>0</v>
      </c>
      <c r="AQ610" s="5">
        <v>0</v>
      </c>
      <c r="AR610" s="5">
        <v>0</v>
      </c>
      <c r="AS610" s="5">
        <v>1</v>
      </c>
      <c r="AT610" s="5">
        <v>0</v>
      </c>
      <c r="AU610" s="5">
        <f t="shared" si="135"/>
        <v>0</v>
      </c>
      <c r="AV610" s="5">
        <f t="shared" si="136"/>
        <v>2</v>
      </c>
      <c r="AW610" s="5">
        <f t="shared" si="137"/>
        <v>2</v>
      </c>
      <c r="AX610" s="5">
        <f t="shared" si="138"/>
        <v>2</v>
      </c>
      <c r="AY610" s="5">
        <f t="shared" si="139"/>
        <v>1</v>
      </c>
      <c r="AZ610" s="5">
        <f t="shared" si="140"/>
        <v>1</v>
      </c>
      <c r="BA610" s="5">
        <f t="shared" si="141"/>
        <v>1</v>
      </c>
      <c r="BB610" s="5">
        <f t="shared" si="142"/>
        <v>1</v>
      </c>
      <c r="BD610">
        <v>6</v>
      </c>
      <c r="BE610">
        <v>0</v>
      </c>
      <c r="BF610">
        <v>8</v>
      </c>
      <c r="BG610">
        <f t="shared" si="143"/>
        <v>14</v>
      </c>
    </row>
    <row r="611" spans="38:61" x14ac:dyDescent="0.4">
      <c r="AL611">
        <v>610</v>
      </c>
      <c r="AM611" s="27" t="s">
        <v>632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1</v>
      </c>
      <c r="AT611" s="5">
        <v>1</v>
      </c>
      <c r="AU611" s="5">
        <f t="shared" si="135"/>
        <v>0</v>
      </c>
      <c r="AV611" s="5">
        <f t="shared" si="136"/>
        <v>2</v>
      </c>
      <c r="AW611" s="5">
        <f t="shared" si="137"/>
        <v>1</v>
      </c>
      <c r="AX611" s="5">
        <f t="shared" si="138"/>
        <v>1</v>
      </c>
      <c r="AY611" s="5">
        <f t="shared" si="139"/>
        <v>1</v>
      </c>
      <c r="AZ611" s="5">
        <f t="shared" si="140"/>
        <v>1</v>
      </c>
      <c r="BA611" s="5">
        <f t="shared" si="141"/>
        <v>1</v>
      </c>
      <c r="BB611" s="5">
        <f t="shared" si="142"/>
        <v>1</v>
      </c>
      <c r="BD611">
        <v>6</v>
      </c>
      <c r="BE611">
        <v>0</v>
      </c>
      <c r="BF611">
        <v>9</v>
      </c>
      <c r="BG611">
        <f t="shared" si="143"/>
        <v>15</v>
      </c>
    </row>
    <row r="612" spans="38:61" x14ac:dyDescent="0.4">
      <c r="AL612">
        <v>611</v>
      </c>
      <c r="AM612" s="27" t="s">
        <v>633</v>
      </c>
      <c r="AN612" s="5">
        <v>0</v>
      </c>
      <c r="AO612" s="5">
        <v>0</v>
      </c>
      <c r="AP612" s="5">
        <v>0</v>
      </c>
      <c r="AQ612" s="5">
        <v>1</v>
      </c>
      <c r="AR612" s="5">
        <v>0</v>
      </c>
      <c r="AS612" s="5">
        <v>0</v>
      </c>
      <c r="AT612" s="5">
        <v>0</v>
      </c>
      <c r="AU612" s="5">
        <f t="shared" si="135"/>
        <v>0</v>
      </c>
      <c r="AV612" s="5">
        <f t="shared" si="136"/>
        <v>1</v>
      </c>
      <c r="AW612" s="5">
        <f t="shared" si="137"/>
        <v>1</v>
      </c>
      <c r="AX612" s="5">
        <f t="shared" si="138"/>
        <v>1</v>
      </c>
      <c r="AY612" s="5">
        <f t="shared" si="139"/>
        <v>1</v>
      </c>
      <c r="AZ612" s="5">
        <f t="shared" si="140"/>
        <v>1</v>
      </c>
      <c r="BA612" s="5">
        <f t="shared" si="141"/>
        <v>0</v>
      </c>
      <c r="BB612" s="5">
        <f t="shared" si="142"/>
        <v>0</v>
      </c>
      <c r="BD612">
        <v>6</v>
      </c>
      <c r="BE612">
        <v>1</v>
      </c>
      <c r="BF612">
        <v>0</v>
      </c>
      <c r="BG612">
        <f t="shared" si="143"/>
        <v>7</v>
      </c>
    </row>
    <row r="613" spans="38:61" x14ac:dyDescent="0.4">
      <c r="AL613">
        <v>612</v>
      </c>
      <c r="AM613" s="27" t="s">
        <v>634</v>
      </c>
      <c r="AN613" s="5">
        <v>0</v>
      </c>
      <c r="AO613" s="5">
        <v>0</v>
      </c>
      <c r="AP613" s="5">
        <v>1</v>
      </c>
      <c r="AQ613" s="5">
        <v>1</v>
      </c>
      <c r="AR613" s="5">
        <v>0</v>
      </c>
      <c r="AS613" s="5">
        <v>1</v>
      </c>
      <c r="AT613" s="5">
        <v>0</v>
      </c>
      <c r="AU613" s="5">
        <f t="shared" si="135"/>
        <v>0</v>
      </c>
      <c r="AV613" s="5">
        <f t="shared" si="136"/>
        <v>3</v>
      </c>
      <c r="AW613" s="5">
        <f t="shared" si="137"/>
        <v>3</v>
      </c>
      <c r="AX613" s="5">
        <f t="shared" si="138"/>
        <v>3</v>
      </c>
      <c r="AY613" s="5">
        <f t="shared" si="139"/>
        <v>3</v>
      </c>
      <c r="AZ613" s="5">
        <f t="shared" si="140"/>
        <v>2</v>
      </c>
      <c r="BA613" s="5">
        <f t="shared" si="141"/>
        <v>1</v>
      </c>
      <c r="BB613" s="5">
        <f t="shared" si="142"/>
        <v>1</v>
      </c>
      <c r="BD613">
        <v>6</v>
      </c>
      <c r="BE613">
        <v>1</v>
      </c>
      <c r="BF613">
        <v>1</v>
      </c>
      <c r="BG613">
        <f t="shared" si="143"/>
        <v>8</v>
      </c>
    </row>
    <row r="614" spans="38:61" x14ac:dyDescent="0.4">
      <c r="AL614">
        <v>613</v>
      </c>
      <c r="AM614" s="27" t="s">
        <v>635</v>
      </c>
      <c r="AN614" s="5">
        <v>0</v>
      </c>
      <c r="AO614" s="5">
        <v>1</v>
      </c>
      <c r="AP614" s="5">
        <v>0</v>
      </c>
      <c r="AQ614" s="5">
        <v>0</v>
      </c>
      <c r="AR614" s="5">
        <v>1</v>
      </c>
      <c r="AS614" s="5">
        <v>0</v>
      </c>
      <c r="AT614" s="5">
        <v>0</v>
      </c>
      <c r="AU614" s="5">
        <f t="shared" si="135"/>
        <v>0</v>
      </c>
      <c r="AV614" s="5">
        <f t="shared" si="136"/>
        <v>2</v>
      </c>
      <c r="AW614" s="5">
        <f t="shared" si="137"/>
        <v>2</v>
      </c>
      <c r="AX614" s="5">
        <f t="shared" si="138"/>
        <v>2</v>
      </c>
      <c r="AY614" s="5">
        <f t="shared" si="139"/>
        <v>1</v>
      </c>
      <c r="AZ614" s="5">
        <f t="shared" si="140"/>
        <v>1</v>
      </c>
      <c r="BA614" s="5">
        <f t="shared" si="141"/>
        <v>1</v>
      </c>
      <c r="BB614" s="5">
        <f t="shared" si="142"/>
        <v>0</v>
      </c>
      <c r="BD614">
        <v>6</v>
      </c>
      <c r="BE614">
        <v>1</v>
      </c>
      <c r="BF614">
        <v>2</v>
      </c>
      <c r="BG614">
        <f t="shared" si="143"/>
        <v>9</v>
      </c>
    </row>
    <row r="615" spans="38:61" x14ac:dyDescent="0.4">
      <c r="AL615">
        <v>614</v>
      </c>
      <c r="AM615" s="27" t="s">
        <v>636</v>
      </c>
      <c r="AN615" s="5">
        <v>0</v>
      </c>
      <c r="AO615" s="5">
        <v>1</v>
      </c>
      <c r="AP615" s="5">
        <v>1</v>
      </c>
      <c r="AQ615" s="5">
        <v>0</v>
      </c>
      <c r="AR615" s="5">
        <v>1</v>
      </c>
      <c r="AS615" s="5">
        <v>0</v>
      </c>
      <c r="AT615" s="5">
        <v>0</v>
      </c>
      <c r="AU615" s="5">
        <f t="shared" si="135"/>
        <v>0</v>
      </c>
      <c r="AV615" s="5">
        <f t="shared" si="136"/>
        <v>3</v>
      </c>
      <c r="AW615" s="5">
        <f t="shared" si="137"/>
        <v>3</v>
      </c>
      <c r="AX615" s="5">
        <f t="shared" si="138"/>
        <v>3</v>
      </c>
      <c r="AY615" s="5">
        <f t="shared" si="139"/>
        <v>2</v>
      </c>
      <c r="AZ615" s="5">
        <f t="shared" si="140"/>
        <v>1</v>
      </c>
      <c r="BA615" s="5">
        <f t="shared" si="141"/>
        <v>1</v>
      </c>
      <c r="BB615" s="5">
        <f t="shared" si="142"/>
        <v>0</v>
      </c>
      <c r="BC615" s="5"/>
      <c r="BD615" s="5">
        <v>6</v>
      </c>
      <c r="BE615" s="5">
        <v>1</v>
      </c>
      <c r="BF615" s="5">
        <v>3</v>
      </c>
      <c r="BG615">
        <f t="shared" si="143"/>
        <v>10</v>
      </c>
    </row>
    <row r="616" spans="38:61" x14ac:dyDescent="0.4">
      <c r="AL616">
        <v>615</v>
      </c>
      <c r="AM616" s="27" t="s">
        <v>637</v>
      </c>
      <c r="AN616" s="5">
        <v>0</v>
      </c>
      <c r="AO616" s="5">
        <v>0</v>
      </c>
      <c r="AP616" s="5">
        <v>0</v>
      </c>
      <c r="AQ616" s="5">
        <v>1</v>
      </c>
      <c r="AR616" s="5">
        <v>0</v>
      </c>
      <c r="AS616" s="5">
        <v>0</v>
      </c>
      <c r="AT616" s="5">
        <v>0</v>
      </c>
      <c r="AU616" s="5">
        <f t="shared" si="135"/>
        <v>0</v>
      </c>
      <c r="AV616" s="5">
        <f t="shared" si="136"/>
        <v>1</v>
      </c>
      <c r="AW616" s="5">
        <f t="shared" si="137"/>
        <v>1</v>
      </c>
      <c r="AX616" s="5">
        <f t="shared" si="138"/>
        <v>1</v>
      </c>
      <c r="AY616" s="5">
        <f t="shared" si="139"/>
        <v>1</v>
      </c>
      <c r="AZ616" s="5">
        <f t="shared" si="140"/>
        <v>1</v>
      </c>
      <c r="BA616" s="5">
        <f t="shared" si="141"/>
        <v>0</v>
      </c>
      <c r="BB616" s="5">
        <f t="shared" si="142"/>
        <v>0</v>
      </c>
      <c r="BD616">
        <v>6</v>
      </c>
      <c r="BE616">
        <v>1</v>
      </c>
      <c r="BF616">
        <v>4</v>
      </c>
      <c r="BG616">
        <f t="shared" si="143"/>
        <v>11</v>
      </c>
    </row>
    <row r="617" spans="38:61" x14ac:dyDescent="0.4">
      <c r="AL617">
        <v>616</v>
      </c>
      <c r="AM617" s="27" t="s">
        <v>638</v>
      </c>
      <c r="AN617" s="5">
        <v>0</v>
      </c>
      <c r="AO617" s="5">
        <v>0</v>
      </c>
      <c r="AP617" s="5">
        <v>0</v>
      </c>
      <c r="AQ617" s="5">
        <v>1</v>
      </c>
      <c r="AR617" s="5">
        <v>0</v>
      </c>
      <c r="AS617" s="5">
        <v>0</v>
      </c>
      <c r="AT617" s="5">
        <v>0</v>
      </c>
      <c r="AU617" s="5">
        <f t="shared" si="135"/>
        <v>0</v>
      </c>
      <c r="AV617" s="5">
        <f t="shared" si="136"/>
        <v>1</v>
      </c>
      <c r="AW617" s="5">
        <f t="shared" si="137"/>
        <v>1</v>
      </c>
      <c r="AX617" s="5">
        <f t="shared" si="138"/>
        <v>1</v>
      </c>
      <c r="AY617" s="5">
        <f t="shared" si="139"/>
        <v>1</v>
      </c>
      <c r="AZ617" s="5">
        <f t="shared" si="140"/>
        <v>1</v>
      </c>
      <c r="BA617" s="5">
        <f t="shared" si="141"/>
        <v>0</v>
      </c>
      <c r="BB617" s="5">
        <f t="shared" si="142"/>
        <v>0</v>
      </c>
      <c r="BD617">
        <v>6</v>
      </c>
      <c r="BE617">
        <v>1</v>
      </c>
      <c r="BF617">
        <v>5</v>
      </c>
      <c r="BG617">
        <f t="shared" si="143"/>
        <v>12</v>
      </c>
      <c r="BH617" s="5"/>
      <c r="BI617" s="5"/>
    </row>
    <row r="618" spans="38:61" x14ac:dyDescent="0.4">
      <c r="AL618">
        <v>617</v>
      </c>
      <c r="AM618" s="27" t="s">
        <v>639</v>
      </c>
      <c r="AN618" s="5">
        <v>0</v>
      </c>
      <c r="AO618" s="5">
        <v>1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f t="shared" si="135"/>
        <v>0</v>
      </c>
      <c r="AV618" s="5">
        <f t="shared" si="136"/>
        <v>1</v>
      </c>
      <c r="AW618" s="5">
        <f t="shared" si="137"/>
        <v>1</v>
      </c>
      <c r="AX618" s="5">
        <f t="shared" si="138"/>
        <v>1</v>
      </c>
      <c r="AY618" s="5">
        <f t="shared" si="139"/>
        <v>0</v>
      </c>
      <c r="AZ618" s="5">
        <f t="shared" si="140"/>
        <v>0</v>
      </c>
      <c r="BA618" s="5">
        <f t="shared" si="141"/>
        <v>0</v>
      </c>
      <c r="BB618" s="5">
        <f t="shared" si="142"/>
        <v>0</v>
      </c>
      <c r="BD618">
        <v>6</v>
      </c>
      <c r="BE618">
        <v>1</v>
      </c>
      <c r="BF618">
        <v>6</v>
      </c>
      <c r="BG618">
        <f t="shared" si="143"/>
        <v>13</v>
      </c>
    </row>
    <row r="619" spans="38:61" x14ac:dyDescent="0.4">
      <c r="AL619">
        <v>618</v>
      </c>
      <c r="AM619" s="27" t="s">
        <v>640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f t="shared" si="135"/>
        <v>0</v>
      </c>
      <c r="AV619" s="5">
        <f t="shared" si="136"/>
        <v>0</v>
      </c>
      <c r="AW619" s="5">
        <f t="shared" si="137"/>
        <v>0</v>
      </c>
      <c r="AX619" s="5">
        <f t="shared" si="138"/>
        <v>0</v>
      </c>
      <c r="AY619" s="5">
        <f t="shared" si="139"/>
        <v>0</v>
      </c>
      <c r="AZ619" s="5">
        <f t="shared" si="140"/>
        <v>0</v>
      </c>
      <c r="BA619" s="5">
        <f t="shared" si="141"/>
        <v>0</v>
      </c>
      <c r="BB619" s="5">
        <f t="shared" si="142"/>
        <v>0</v>
      </c>
      <c r="BD619">
        <v>6</v>
      </c>
      <c r="BE619">
        <v>1</v>
      </c>
      <c r="BF619">
        <v>7</v>
      </c>
      <c r="BG619">
        <f t="shared" si="143"/>
        <v>14</v>
      </c>
    </row>
    <row r="620" spans="38:61" x14ac:dyDescent="0.4">
      <c r="AL620">
        <v>619</v>
      </c>
      <c r="AM620" s="27" t="s">
        <v>641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f t="shared" si="135"/>
        <v>0</v>
      </c>
      <c r="AV620" s="5">
        <f t="shared" si="136"/>
        <v>0</v>
      </c>
      <c r="AW620" s="5">
        <f t="shared" si="137"/>
        <v>0</v>
      </c>
      <c r="AX620" s="5">
        <f t="shared" si="138"/>
        <v>0</v>
      </c>
      <c r="AY620" s="5">
        <f t="shared" si="139"/>
        <v>0</v>
      </c>
      <c r="AZ620" s="5">
        <f t="shared" si="140"/>
        <v>0</v>
      </c>
      <c r="BA620" s="5">
        <f t="shared" si="141"/>
        <v>0</v>
      </c>
      <c r="BB620" s="5">
        <f t="shared" si="142"/>
        <v>0</v>
      </c>
      <c r="BD620">
        <v>6</v>
      </c>
      <c r="BE620">
        <v>1</v>
      </c>
      <c r="BF620">
        <v>8</v>
      </c>
      <c r="BG620">
        <f t="shared" si="143"/>
        <v>15</v>
      </c>
    </row>
    <row r="621" spans="38:61" x14ac:dyDescent="0.4">
      <c r="AL621">
        <v>620</v>
      </c>
      <c r="AM621" s="27" t="s">
        <v>642</v>
      </c>
      <c r="AN621" s="5">
        <v>0</v>
      </c>
      <c r="AO621" s="5">
        <v>1</v>
      </c>
      <c r="AP621" s="5">
        <v>0</v>
      </c>
      <c r="AQ621" s="5">
        <v>0</v>
      </c>
      <c r="AR621" s="5">
        <v>0</v>
      </c>
      <c r="AS621" s="5">
        <v>0</v>
      </c>
      <c r="AT621" s="5">
        <v>1</v>
      </c>
      <c r="AU621" s="5">
        <f t="shared" si="135"/>
        <v>0</v>
      </c>
      <c r="AV621" s="5">
        <f t="shared" si="136"/>
        <v>2</v>
      </c>
      <c r="AW621" s="5">
        <f t="shared" si="137"/>
        <v>1</v>
      </c>
      <c r="AX621" s="5">
        <f t="shared" si="138"/>
        <v>1</v>
      </c>
      <c r="AY621" s="5">
        <f t="shared" si="139"/>
        <v>0</v>
      </c>
      <c r="AZ621" s="5">
        <f t="shared" si="140"/>
        <v>0</v>
      </c>
      <c r="BA621" s="5">
        <f t="shared" si="141"/>
        <v>0</v>
      </c>
      <c r="BB621" s="5">
        <f t="shared" si="142"/>
        <v>0</v>
      </c>
      <c r="BD621">
        <v>6</v>
      </c>
      <c r="BE621">
        <v>1</v>
      </c>
      <c r="BF621">
        <v>9</v>
      </c>
      <c r="BG621">
        <f t="shared" si="143"/>
        <v>16</v>
      </c>
    </row>
    <row r="622" spans="38:61" x14ac:dyDescent="0.4">
      <c r="AL622">
        <v>621</v>
      </c>
      <c r="AM622" s="27" t="s">
        <v>643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1</v>
      </c>
      <c r="AT622" s="5">
        <v>0</v>
      </c>
      <c r="AU622" s="5">
        <f t="shared" si="135"/>
        <v>0</v>
      </c>
      <c r="AV622" s="5">
        <f t="shared" si="136"/>
        <v>1</v>
      </c>
      <c r="AW622" s="5">
        <f t="shared" si="137"/>
        <v>1</v>
      </c>
      <c r="AX622" s="5">
        <f t="shared" si="138"/>
        <v>1</v>
      </c>
      <c r="AY622" s="5">
        <f t="shared" si="139"/>
        <v>1</v>
      </c>
      <c r="AZ622" s="5">
        <f t="shared" si="140"/>
        <v>1</v>
      </c>
      <c r="BA622" s="5">
        <f t="shared" si="141"/>
        <v>1</v>
      </c>
      <c r="BB622" s="5">
        <f t="shared" si="142"/>
        <v>1</v>
      </c>
      <c r="BD622">
        <v>6</v>
      </c>
      <c r="BE622">
        <v>2</v>
      </c>
      <c r="BF622">
        <v>0</v>
      </c>
      <c r="BG622">
        <f t="shared" si="143"/>
        <v>8</v>
      </c>
    </row>
    <row r="623" spans="38:61" x14ac:dyDescent="0.4">
      <c r="AL623">
        <v>622</v>
      </c>
      <c r="AM623" s="27" t="s">
        <v>644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0</v>
      </c>
      <c r="AT623" s="5">
        <v>0</v>
      </c>
      <c r="AU623" s="5">
        <f t="shared" si="135"/>
        <v>0</v>
      </c>
      <c r="AV623" s="5">
        <f t="shared" si="136"/>
        <v>1</v>
      </c>
      <c r="AW623" s="5">
        <f t="shared" si="137"/>
        <v>1</v>
      </c>
      <c r="AX623" s="5">
        <f t="shared" si="138"/>
        <v>1</v>
      </c>
      <c r="AY623" s="5">
        <f t="shared" si="139"/>
        <v>1</v>
      </c>
      <c r="AZ623" s="5">
        <f t="shared" si="140"/>
        <v>1</v>
      </c>
      <c r="BA623" s="5">
        <f t="shared" si="141"/>
        <v>1</v>
      </c>
      <c r="BB623" s="5">
        <f t="shared" si="142"/>
        <v>0</v>
      </c>
      <c r="BD623">
        <v>6</v>
      </c>
      <c r="BE623">
        <v>2</v>
      </c>
      <c r="BF623">
        <v>1</v>
      </c>
      <c r="BG623">
        <f t="shared" si="143"/>
        <v>9</v>
      </c>
    </row>
    <row r="624" spans="38:61" x14ac:dyDescent="0.4">
      <c r="AL624">
        <v>623</v>
      </c>
      <c r="AM624" s="27" t="s">
        <v>645</v>
      </c>
      <c r="AN624" s="5">
        <v>0</v>
      </c>
      <c r="AO624" s="5">
        <v>0</v>
      </c>
      <c r="AP624" s="5">
        <v>0</v>
      </c>
      <c r="AQ624" s="5">
        <v>0</v>
      </c>
      <c r="AR624" s="5">
        <v>1</v>
      </c>
      <c r="AS624" s="5">
        <v>1</v>
      </c>
      <c r="AT624" s="5">
        <v>0</v>
      </c>
      <c r="AU624" s="5">
        <f t="shared" si="135"/>
        <v>0</v>
      </c>
      <c r="AV624" s="5">
        <f t="shared" si="136"/>
        <v>2</v>
      </c>
      <c r="AW624" s="5">
        <f t="shared" si="137"/>
        <v>2</v>
      </c>
      <c r="AX624" s="5">
        <f t="shared" si="138"/>
        <v>2</v>
      </c>
      <c r="AY624" s="5">
        <f t="shared" si="139"/>
        <v>2</v>
      </c>
      <c r="AZ624" s="5">
        <f t="shared" si="140"/>
        <v>2</v>
      </c>
      <c r="BA624" s="5">
        <f t="shared" si="141"/>
        <v>2</v>
      </c>
      <c r="BB624" s="5">
        <f t="shared" si="142"/>
        <v>1</v>
      </c>
      <c r="BD624">
        <v>6</v>
      </c>
      <c r="BE624">
        <v>2</v>
      </c>
      <c r="BF624">
        <v>2</v>
      </c>
      <c r="BG624">
        <f t="shared" si="143"/>
        <v>10</v>
      </c>
    </row>
    <row r="625" spans="38:61" x14ac:dyDescent="0.4">
      <c r="AL625">
        <v>624</v>
      </c>
      <c r="AM625" s="27" t="s">
        <v>646</v>
      </c>
      <c r="AN625" s="5">
        <v>0</v>
      </c>
      <c r="AO625" s="5">
        <v>0</v>
      </c>
      <c r="AP625" s="5">
        <v>0</v>
      </c>
      <c r="AQ625" s="5">
        <v>1</v>
      </c>
      <c r="AR625" s="5">
        <v>0</v>
      </c>
      <c r="AS625" s="5">
        <v>0</v>
      </c>
      <c r="AT625" s="5">
        <v>0</v>
      </c>
      <c r="AU625" s="5">
        <f t="shared" si="135"/>
        <v>0</v>
      </c>
      <c r="AV625" s="5">
        <f t="shared" si="136"/>
        <v>1</v>
      </c>
      <c r="AW625" s="5">
        <f t="shared" si="137"/>
        <v>1</v>
      </c>
      <c r="AX625" s="5">
        <f t="shared" si="138"/>
        <v>1</v>
      </c>
      <c r="AY625" s="5">
        <f t="shared" si="139"/>
        <v>1</v>
      </c>
      <c r="AZ625" s="5">
        <f t="shared" si="140"/>
        <v>1</v>
      </c>
      <c r="BA625" s="5">
        <f t="shared" si="141"/>
        <v>0</v>
      </c>
      <c r="BB625" s="5">
        <f t="shared" si="142"/>
        <v>0</v>
      </c>
      <c r="BD625">
        <v>6</v>
      </c>
      <c r="BE625">
        <v>2</v>
      </c>
      <c r="BF625">
        <v>3</v>
      </c>
      <c r="BG625">
        <f t="shared" si="143"/>
        <v>11</v>
      </c>
    </row>
    <row r="626" spans="38:61" x14ac:dyDescent="0.4">
      <c r="AL626">
        <v>625</v>
      </c>
      <c r="AM626" s="27" t="s">
        <v>647</v>
      </c>
      <c r="AN626" s="5">
        <v>0</v>
      </c>
      <c r="AO626" s="5">
        <v>0</v>
      </c>
      <c r="AP626" s="5">
        <v>0</v>
      </c>
      <c r="AQ626" s="5">
        <v>0</v>
      </c>
      <c r="AR626" s="5">
        <v>1</v>
      </c>
      <c r="AS626" s="5">
        <v>0</v>
      </c>
      <c r="AT626" s="5">
        <v>0</v>
      </c>
      <c r="AU626" s="5">
        <f t="shared" si="135"/>
        <v>0</v>
      </c>
      <c r="AV626" s="5">
        <f t="shared" si="136"/>
        <v>1</v>
      </c>
      <c r="AW626" s="5">
        <f t="shared" si="137"/>
        <v>1</v>
      </c>
      <c r="AX626" s="5">
        <f t="shared" si="138"/>
        <v>1</v>
      </c>
      <c r="AY626" s="5">
        <f t="shared" si="139"/>
        <v>1</v>
      </c>
      <c r="AZ626" s="5">
        <f t="shared" si="140"/>
        <v>1</v>
      </c>
      <c r="BA626" s="5">
        <f t="shared" si="141"/>
        <v>1</v>
      </c>
      <c r="BB626" s="5">
        <f t="shared" si="142"/>
        <v>0</v>
      </c>
      <c r="BD626">
        <v>6</v>
      </c>
      <c r="BE626">
        <v>2</v>
      </c>
      <c r="BF626">
        <v>4</v>
      </c>
      <c r="BG626">
        <f t="shared" si="143"/>
        <v>12</v>
      </c>
    </row>
    <row r="627" spans="38:61" x14ac:dyDescent="0.4">
      <c r="AL627">
        <v>626</v>
      </c>
      <c r="AM627" s="27" t="s">
        <v>648</v>
      </c>
      <c r="AN627" s="5">
        <v>1</v>
      </c>
      <c r="AO627" s="5">
        <v>0</v>
      </c>
      <c r="AP627" s="5">
        <v>0</v>
      </c>
      <c r="AQ627" s="5">
        <v>0</v>
      </c>
      <c r="AR627" s="5">
        <v>0</v>
      </c>
      <c r="AS627" s="5">
        <v>1</v>
      </c>
      <c r="AT627" s="5">
        <v>0</v>
      </c>
      <c r="AU627" s="5">
        <f t="shared" si="135"/>
        <v>0</v>
      </c>
      <c r="AV627" s="5">
        <f t="shared" si="136"/>
        <v>2</v>
      </c>
      <c r="AW627" s="5">
        <f t="shared" si="137"/>
        <v>2</v>
      </c>
      <c r="AX627" s="5">
        <f t="shared" si="138"/>
        <v>1</v>
      </c>
      <c r="AY627" s="5">
        <f t="shared" si="139"/>
        <v>1</v>
      </c>
      <c r="AZ627" s="5">
        <f t="shared" si="140"/>
        <v>1</v>
      </c>
      <c r="BA627" s="5">
        <f t="shared" si="141"/>
        <v>1</v>
      </c>
      <c r="BB627" s="5">
        <f t="shared" si="142"/>
        <v>1</v>
      </c>
      <c r="BD627">
        <v>6</v>
      </c>
      <c r="BE627">
        <v>2</v>
      </c>
      <c r="BF627">
        <v>5</v>
      </c>
      <c r="BG627">
        <f t="shared" si="143"/>
        <v>13</v>
      </c>
    </row>
    <row r="628" spans="38:61" x14ac:dyDescent="0.4">
      <c r="AL628">
        <v>627</v>
      </c>
      <c r="AM628" s="27" t="s">
        <v>649</v>
      </c>
      <c r="AN628" s="5">
        <v>0</v>
      </c>
      <c r="AO628" s="5">
        <v>2</v>
      </c>
      <c r="AP628" s="5">
        <v>1</v>
      </c>
      <c r="AQ628" s="5">
        <v>0</v>
      </c>
      <c r="AR628" s="5">
        <v>0</v>
      </c>
      <c r="AS628" s="5">
        <v>0</v>
      </c>
      <c r="AT628" s="5">
        <v>1</v>
      </c>
      <c r="AU628" s="5">
        <f t="shared" si="135"/>
        <v>0</v>
      </c>
      <c r="AV628" s="5">
        <f t="shared" si="136"/>
        <v>4</v>
      </c>
      <c r="AW628" s="5">
        <f t="shared" si="137"/>
        <v>3</v>
      </c>
      <c r="AX628" s="5">
        <f t="shared" si="138"/>
        <v>3</v>
      </c>
      <c r="AY628" s="5">
        <f t="shared" si="139"/>
        <v>1</v>
      </c>
      <c r="AZ628" s="5">
        <f t="shared" si="140"/>
        <v>0</v>
      </c>
      <c r="BA628" s="5">
        <f t="shared" si="141"/>
        <v>0</v>
      </c>
      <c r="BB628" s="5">
        <f t="shared" si="142"/>
        <v>0</v>
      </c>
      <c r="BC628" s="5">
        <v>1</v>
      </c>
      <c r="BD628" s="5">
        <v>6</v>
      </c>
      <c r="BE628" s="5">
        <v>2</v>
      </c>
      <c r="BF628" s="5">
        <v>6</v>
      </c>
      <c r="BG628">
        <f t="shared" si="143"/>
        <v>14</v>
      </c>
    </row>
    <row r="629" spans="38:61" x14ac:dyDescent="0.4">
      <c r="AL629">
        <v>628</v>
      </c>
      <c r="AM629" s="27" t="s">
        <v>650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f t="shared" si="135"/>
        <v>0</v>
      </c>
      <c r="AV629" s="5">
        <f t="shared" si="136"/>
        <v>0</v>
      </c>
      <c r="AW629" s="5">
        <f t="shared" si="137"/>
        <v>0</v>
      </c>
      <c r="AX629" s="5">
        <f t="shared" si="138"/>
        <v>0</v>
      </c>
      <c r="AY629" s="5">
        <f t="shared" si="139"/>
        <v>0</v>
      </c>
      <c r="AZ629" s="5">
        <f t="shared" si="140"/>
        <v>0</v>
      </c>
      <c r="BA629" s="5">
        <f t="shared" si="141"/>
        <v>0</v>
      </c>
      <c r="BB629" s="5">
        <f t="shared" si="142"/>
        <v>0</v>
      </c>
      <c r="BD629">
        <v>6</v>
      </c>
      <c r="BE629">
        <v>2</v>
      </c>
      <c r="BF629">
        <v>7</v>
      </c>
      <c r="BG629">
        <f t="shared" si="143"/>
        <v>15</v>
      </c>
    </row>
    <row r="630" spans="38:61" x14ac:dyDescent="0.4">
      <c r="AL630">
        <v>629</v>
      </c>
      <c r="AM630" s="27" t="s">
        <v>651</v>
      </c>
      <c r="AN630" s="5">
        <v>0</v>
      </c>
      <c r="AO630" s="5">
        <v>0</v>
      </c>
      <c r="AP630" s="5">
        <v>0</v>
      </c>
      <c r="AQ630" s="5">
        <v>0</v>
      </c>
      <c r="AR630" s="5">
        <v>1</v>
      </c>
      <c r="AS630" s="5">
        <v>0</v>
      </c>
      <c r="AT630" s="5">
        <v>0</v>
      </c>
      <c r="AU630" s="5">
        <f t="shared" si="135"/>
        <v>0</v>
      </c>
      <c r="AV630" s="5">
        <f t="shared" si="136"/>
        <v>1</v>
      </c>
      <c r="AW630" s="5">
        <f t="shared" si="137"/>
        <v>1</v>
      </c>
      <c r="AX630" s="5">
        <f t="shared" si="138"/>
        <v>1</v>
      </c>
      <c r="AY630" s="5">
        <f t="shared" si="139"/>
        <v>1</v>
      </c>
      <c r="AZ630" s="5">
        <f t="shared" si="140"/>
        <v>1</v>
      </c>
      <c r="BA630" s="5">
        <f t="shared" si="141"/>
        <v>1</v>
      </c>
      <c r="BB630" s="5">
        <f t="shared" si="142"/>
        <v>0</v>
      </c>
      <c r="BD630">
        <v>6</v>
      </c>
      <c r="BE630">
        <v>2</v>
      </c>
      <c r="BF630">
        <v>8</v>
      </c>
      <c r="BG630">
        <f t="shared" si="143"/>
        <v>16</v>
      </c>
      <c r="BH630" s="5"/>
      <c r="BI630" s="5"/>
    </row>
    <row r="631" spans="38:61" x14ac:dyDescent="0.4">
      <c r="AL631">
        <v>630</v>
      </c>
      <c r="AM631" s="27" t="s">
        <v>652</v>
      </c>
      <c r="AN631" s="5">
        <v>0</v>
      </c>
      <c r="AO631" s="5">
        <v>0</v>
      </c>
      <c r="AP631" s="5">
        <v>1</v>
      </c>
      <c r="AQ631" s="5">
        <v>0</v>
      </c>
      <c r="AR631" s="5">
        <v>0</v>
      </c>
      <c r="AS631" s="5">
        <v>0</v>
      </c>
      <c r="AT631" s="5">
        <v>0</v>
      </c>
      <c r="AU631" s="5">
        <f t="shared" si="135"/>
        <v>0</v>
      </c>
      <c r="AV631" s="5">
        <f t="shared" si="136"/>
        <v>1</v>
      </c>
      <c r="AW631" s="5">
        <f t="shared" si="137"/>
        <v>1</v>
      </c>
      <c r="AX631" s="5">
        <f t="shared" si="138"/>
        <v>1</v>
      </c>
      <c r="AY631" s="5">
        <f t="shared" si="139"/>
        <v>1</v>
      </c>
      <c r="AZ631" s="5">
        <f t="shared" si="140"/>
        <v>0</v>
      </c>
      <c r="BA631" s="5">
        <f t="shared" si="141"/>
        <v>0</v>
      </c>
      <c r="BB631" s="5">
        <f t="shared" si="142"/>
        <v>0</v>
      </c>
      <c r="BD631">
        <v>6</v>
      </c>
      <c r="BE631">
        <v>2</v>
      </c>
      <c r="BF631">
        <v>9</v>
      </c>
      <c r="BG631">
        <f t="shared" si="143"/>
        <v>17</v>
      </c>
    </row>
    <row r="632" spans="38:61" x14ac:dyDescent="0.4">
      <c r="AL632">
        <v>631</v>
      </c>
      <c r="AM632" s="27" t="s">
        <v>653</v>
      </c>
      <c r="AN632" s="5">
        <v>0</v>
      </c>
      <c r="AO632" s="5">
        <v>0</v>
      </c>
      <c r="AP632" s="5">
        <v>0</v>
      </c>
      <c r="AQ632" s="5">
        <v>1</v>
      </c>
      <c r="AR632" s="5">
        <v>1</v>
      </c>
      <c r="AS632" s="5">
        <v>1</v>
      </c>
      <c r="AT632" s="5">
        <v>0</v>
      </c>
      <c r="AU632" s="5">
        <f t="shared" si="135"/>
        <v>0</v>
      </c>
      <c r="AV632" s="5">
        <f t="shared" si="136"/>
        <v>3</v>
      </c>
      <c r="AW632" s="5">
        <f t="shared" si="137"/>
        <v>3</v>
      </c>
      <c r="AX632" s="5">
        <f t="shared" si="138"/>
        <v>3</v>
      </c>
      <c r="AY632" s="5">
        <f t="shared" si="139"/>
        <v>3</v>
      </c>
      <c r="AZ632" s="5">
        <f t="shared" si="140"/>
        <v>3</v>
      </c>
      <c r="BA632" s="5">
        <f t="shared" si="141"/>
        <v>2</v>
      </c>
      <c r="BB632" s="5">
        <f t="shared" si="142"/>
        <v>1</v>
      </c>
      <c r="BD632">
        <v>6</v>
      </c>
      <c r="BE632">
        <v>3</v>
      </c>
      <c r="BF632">
        <v>0</v>
      </c>
      <c r="BG632">
        <f t="shared" si="143"/>
        <v>9</v>
      </c>
    </row>
    <row r="633" spans="38:61" x14ac:dyDescent="0.4">
      <c r="AL633">
        <v>632</v>
      </c>
      <c r="AM633" s="27" t="s">
        <v>654</v>
      </c>
      <c r="AN633" s="5">
        <v>1</v>
      </c>
      <c r="AO633" s="5">
        <v>1</v>
      </c>
      <c r="AP633" s="5">
        <v>0</v>
      </c>
      <c r="AQ633" s="5">
        <v>0</v>
      </c>
      <c r="AR633" s="5">
        <v>0</v>
      </c>
      <c r="AS633" s="5">
        <v>0</v>
      </c>
      <c r="AT633" s="5">
        <v>2</v>
      </c>
      <c r="AU633" s="5">
        <f t="shared" si="135"/>
        <v>0</v>
      </c>
      <c r="AV633" s="5">
        <f t="shared" si="136"/>
        <v>4</v>
      </c>
      <c r="AW633" s="5">
        <f t="shared" si="137"/>
        <v>2</v>
      </c>
      <c r="AX633" s="5">
        <f t="shared" si="138"/>
        <v>1</v>
      </c>
      <c r="AY633" s="5">
        <f t="shared" si="139"/>
        <v>0</v>
      </c>
      <c r="AZ633" s="5">
        <f t="shared" si="140"/>
        <v>0</v>
      </c>
      <c r="BA633" s="5">
        <f t="shared" si="141"/>
        <v>0</v>
      </c>
      <c r="BB633" s="5">
        <f t="shared" si="142"/>
        <v>0</v>
      </c>
      <c r="BD633">
        <v>6</v>
      </c>
      <c r="BE633">
        <v>3</v>
      </c>
      <c r="BF633">
        <v>1</v>
      </c>
      <c r="BG633">
        <f t="shared" si="143"/>
        <v>10</v>
      </c>
    </row>
    <row r="634" spans="38:61" x14ac:dyDescent="0.4">
      <c r="AL634">
        <v>633</v>
      </c>
      <c r="AM634" s="27" t="s">
        <v>655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1</v>
      </c>
      <c r="AU634" s="5">
        <f t="shared" si="135"/>
        <v>0</v>
      </c>
      <c r="AV634" s="5">
        <f t="shared" si="136"/>
        <v>1</v>
      </c>
      <c r="AW634" s="5">
        <f t="shared" si="137"/>
        <v>0</v>
      </c>
      <c r="AX634" s="5">
        <f t="shared" si="138"/>
        <v>0</v>
      </c>
      <c r="AY634" s="5">
        <f t="shared" si="139"/>
        <v>0</v>
      </c>
      <c r="AZ634" s="5">
        <f t="shared" si="140"/>
        <v>0</v>
      </c>
      <c r="BA634" s="5">
        <f t="shared" si="141"/>
        <v>0</v>
      </c>
      <c r="BB634" s="5">
        <f t="shared" si="142"/>
        <v>0</v>
      </c>
      <c r="BD634">
        <v>6</v>
      </c>
      <c r="BE634">
        <v>3</v>
      </c>
      <c r="BF634">
        <v>2</v>
      </c>
      <c r="BG634">
        <f t="shared" si="143"/>
        <v>11</v>
      </c>
    </row>
    <row r="635" spans="38:61" x14ac:dyDescent="0.4">
      <c r="AL635">
        <v>634</v>
      </c>
      <c r="AM635" s="27" t="s">
        <v>656</v>
      </c>
      <c r="AN635" s="5">
        <v>0</v>
      </c>
      <c r="AO635" s="5">
        <v>1</v>
      </c>
      <c r="AP635" s="5">
        <v>0</v>
      </c>
      <c r="AQ635" s="5">
        <v>1</v>
      </c>
      <c r="AR635" s="5">
        <v>0</v>
      </c>
      <c r="AS635" s="5">
        <v>0</v>
      </c>
      <c r="AT635" s="5">
        <v>0</v>
      </c>
      <c r="AU635" s="5">
        <f t="shared" si="135"/>
        <v>0</v>
      </c>
      <c r="AV635" s="5">
        <f t="shared" si="136"/>
        <v>2</v>
      </c>
      <c r="AW635" s="5">
        <f t="shared" si="137"/>
        <v>2</v>
      </c>
      <c r="AX635" s="5">
        <f t="shared" si="138"/>
        <v>2</v>
      </c>
      <c r="AY635" s="5">
        <f t="shared" si="139"/>
        <v>1</v>
      </c>
      <c r="AZ635" s="5">
        <f t="shared" si="140"/>
        <v>1</v>
      </c>
      <c r="BA635" s="5">
        <f t="shared" si="141"/>
        <v>0</v>
      </c>
      <c r="BB635" s="5">
        <f t="shared" si="142"/>
        <v>0</v>
      </c>
      <c r="BD635">
        <v>6</v>
      </c>
      <c r="BE635">
        <v>3</v>
      </c>
      <c r="BF635">
        <v>3</v>
      </c>
      <c r="BG635">
        <f t="shared" si="143"/>
        <v>12</v>
      </c>
    </row>
    <row r="636" spans="38:61" x14ac:dyDescent="0.4">
      <c r="AL636">
        <v>635</v>
      </c>
      <c r="AM636" s="27" t="s">
        <v>657</v>
      </c>
      <c r="AN636" s="5">
        <v>1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f t="shared" si="135"/>
        <v>0</v>
      </c>
      <c r="AV636" s="5">
        <f t="shared" si="136"/>
        <v>1</v>
      </c>
      <c r="AW636" s="5">
        <f t="shared" si="137"/>
        <v>1</v>
      </c>
      <c r="AX636" s="5">
        <f t="shared" si="138"/>
        <v>0</v>
      </c>
      <c r="AY636" s="5">
        <f t="shared" si="139"/>
        <v>0</v>
      </c>
      <c r="AZ636" s="5">
        <f t="shared" si="140"/>
        <v>0</v>
      </c>
      <c r="BA636" s="5">
        <f t="shared" si="141"/>
        <v>0</v>
      </c>
      <c r="BB636" s="5">
        <f t="shared" si="142"/>
        <v>0</v>
      </c>
      <c r="BD636">
        <v>6</v>
      </c>
      <c r="BE636">
        <v>3</v>
      </c>
      <c r="BF636">
        <v>4</v>
      </c>
      <c r="BG636">
        <f t="shared" si="143"/>
        <v>13</v>
      </c>
    </row>
    <row r="637" spans="38:61" x14ac:dyDescent="0.4">
      <c r="AL637">
        <v>636</v>
      </c>
      <c r="AM637" s="27" t="s">
        <v>658</v>
      </c>
      <c r="AN637" s="5">
        <v>1</v>
      </c>
      <c r="AO637" s="5">
        <v>2</v>
      </c>
      <c r="AP637" s="5">
        <v>0</v>
      </c>
      <c r="AQ637" s="5">
        <v>3</v>
      </c>
      <c r="AR637" s="5">
        <v>0</v>
      </c>
      <c r="AS637" s="5">
        <v>0</v>
      </c>
      <c r="AT637" s="5">
        <v>0</v>
      </c>
      <c r="AU637" s="5">
        <f t="shared" si="135"/>
        <v>0</v>
      </c>
      <c r="AV637" s="5">
        <f t="shared" si="136"/>
        <v>6</v>
      </c>
      <c r="AW637" s="5">
        <f t="shared" si="137"/>
        <v>6</v>
      </c>
      <c r="AX637" s="5">
        <f t="shared" si="138"/>
        <v>5</v>
      </c>
      <c r="AY637" s="5">
        <f t="shared" si="139"/>
        <v>3</v>
      </c>
      <c r="AZ637" s="5">
        <f t="shared" si="140"/>
        <v>3</v>
      </c>
      <c r="BA637" s="5">
        <f t="shared" si="141"/>
        <v>0</v>
      </c>
      <c r="BB637" s="5">
        <f t="shared" si="142"/>
        <v>0</v>
      </c>
      <c r="BD637">
        <v>6</v>
      </c>
      <c r="BE637">
        <v>3</v>
      </c>
      <c r="BF637">
        <v>5</v>
      </c>
      <c r="BG637">
        <f t="shared" si="143"/>
        <v>14</v>
      </c>
    </row>
    <row r="638" spans="38:61" x14ac:dyDescent="0.4">
      <c r="AL638">
        <v>637</v>
      </c>
      <c r="AM638" s="27" t="s">
        <v>659</v>
      </c>
      <c r="AN638" s="5">
        <v>0</v>
      </c>
      <c r="AO638" s="5">
        <v>0</v>
      </c>
      <c r="AP638" s="5">
        <v>0</v>
      </c>
      <c r="AQ638" s="5">
        <v>0</v>
      </c>
      <c r="AR638" s="5">
        <v>1</v>
      </c>
      <c r="AS638" s="5">
        <v>0</v>
      </c>
      <c r="AT638" s="5">
        <v>0</v>
      </c>
      <c r="AU638" s="5">
        <f t="shared" si="135"/>
        <v>0</v>
      </c>
      <c r="AV638" s="5">
        <f t="shared" si="136"/>
        <v>1</v>
      </c>
      <c r="AW638" s="5">
        <f t="shared" si="137"/>
        <v>1</v>
      </c>
      <c r="AX638" s="5">
        <f t="shared" si="138"/>
        <v>1</v>
      </c>
      <c r="AY638" s="5">
        <f t="shared" si="139"/>
        <v>1</v>
      </c>
      <c r="AZ638" s="5">
        <f t="shared" si="140"/>
        <v>1</v>
      </c>
      <c r="BA638" s="5">
        <f t="shared" si="141"/>
        <v>1</v>
      </c>
      <c r="BB638" s="5">
        <f t="shared" si="142"/>
        <v>0</v>
      </c>
      <c r="BD638">
        <v>6</v>
      </c>
      <c r="BE638">
        <v>3</v>
      </c>
      <c r="BF638">
        <v>6</v>
      </c>
      <c r="BG638">
        <f t="shared" si="143"/>
        <v>15</v>
      </c>
    </row>
    <row r="639" spans="38:61" x14ac:dyDescent="0.4">
      <c r="AL639">
        <v>638</v>
      </c>
      <c r="AM639" s="27" t="s">
        <v>660</v>
      </c>
      <c r="AN639" s="5">
        <v>0</v>
      </c>
      <c r="AO639" s="5">
        <v>2</v>
      </c>
      <c r="AP639" s="5">
        <v>1</v>
      </c>
      <c r="AQ639" s="5">
        <v>0</v>
      </c>
      <c r="AR639" s="5">
        <v>0</v>
      </c>
      <c r="AS639" s="5">
        <v>2</v>
      </c>
      <c r="AT639" s="5">
        <v>1</v>
      </c>
      <c r="AU639" s="5">
        <f t="shared" si="135"/>
        <v>0</v>
      </c>
      <c r="AV639" s="5">
        <f t="shared" si="136"/>
        <v>6</v>
      </c>
      <c r="AW639" s="5">
        <f t="shared" si="137"/>
        <v>5</v>
      </c>
      <c r="AX639" s="5">
        <f t="shared" si="138"/>
        <v>5</v>
      </c>
      <c r="AY639" s="5">
        <f t="shared" si="139"/>
        <v>3</v>
      </c>
      <c r="AZ639" s="5">
        <f t="shared" si="140"/>
        <v>2</v>
      </c>
      <c r="BA639" s="5">
        <f t="shared" si="141"/>
        <v>2</v>
      </c>
      <c r="BB639" s="5">
        <f t="shared" si="142"/>
        <v>2</v>
      </c>
      <c r="BD639">
        <v>6</v>
      </c>
      <c r="BE639">
        <v>3</v>
      </c>
      <c r="BF639">
        <v>7</v>
      </c>
      <c r="BG639">
        <f t="shared" si="143"/>
        <v>16</v>
      </c>
    </row>
    <row r="640" spans="38:61" x14ac:dyDescent="0.4">
      <c r="AL640">
        <v>639</v>
      </c>
      <c r="AM640" s="27" t="s">
        <v>661</v>
      </c>
      <c r="AN640" s="5">
        <v>0</v>
      </c>
      <c r="AO640" s="5">
        <v>0</v>
      </c>
      <c r="AP640" s="5">
        <v>0</v>
      </c>
      <c r="AQ640" s="5">
        <v>0</v>
      </c>
      <c r="AR640" s="5">
        <v>1</v>
      </c>
      <c r="AS640" s="5">
        <v>0</v>
      </c>
      <c r="AT640" s="5">
        <v>0</v>
      </c>
      <c r="AU640" s="5">
        <f t="shared" si="135"/>
        <v>0</v>
      </c>
      <c r="AV640" s="5">
        <f t="shared" si="136"/>
        <v>1</v>
      </c>
      <c r="AW640" s="5">
        <f t="shared" si="137"/>
        <v>1</v>
      </c>
      <c r="AX640" s="5">
        <f t="shared" si="138"/>
        <v>1</v>
      </c>
      <c r="AY640" s="5">
        <f t="shared" si="139"/>
        <v>1</v>
      </c>
      <c r="AZ640" s="5">
        <f t="shared" si="140"/>
        <v>1</v>
      </c>
      <c r="BA640" s="5">
        <f t="shared" si="141"/>
        <v>1</v>
      </c>
      <c r="BB640" s="5">
        <f t="shared" si="142"/>
        <v>0</v>
      </c>
      <c r="BD640">
        <v>6</v>
      </c>
      <c r="BE640">
        <v>3</v>
      </c>
      <c r="BF640">
        <v>8</v>
      </c>
      <c r="BG640">
        <f t="shared" si="143"/>
        <v>17</v>
      </c>
    </row>
    <row r="641" spans="38:59" x14ac:dyDescent="0.4">
      <c r="AL641">
        <v>640</v>
      </c>
      <c r="AM641" s="27" t="s">
        <v>662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f t="shared" si="135"/>
        <v>0</v>
      </c>
      <c r="AV641" s="5">
        <f t="shared" si="136"/>
        <v>0</v>
      </c>
      <c r="AW641" s="5">
        <f t="shared" si="137"/>
        <v>0</v>
      </c>
      <c r="AX641" s="5">
        <f t="shared" si="138"/>
        <v>0</v>
      </c>
      <c r="AY641" s="5">
        <f t="shared" si="139"/>
        <v>0</v>
      </c>
      <c r="AZ641" s="5">
        <f t="shared" si="140"/>
        <v>0</v>
      </c>
      <c r="BA641" s="5">
        <f t="shared" si="141"/>
        <v>0</v>
      </c>
      <c r="BB641" s="5">
        <f t="shared" si="142"/>
        <v>0</v>
      </c>
      <c r="BD641">
        <v>6</v>
      </c>
      <c r="BE641">
        <v>3</v>
      </c>
      <c r="BF641">
        <v>9</v>
      </c>
      <c r="BG641">
        <f t="shared" si="143"/>
        <v>18</v>
      </c>
    </row>
    <row r="642" spans="38:59" x14ac:dyDescent="0.4">
      <c r="AL642">
        <v>641</v>
      </c>
      <c r="AM642" s="27" t="s">
        <v>663</v>
      </c>
      <c r="AN642" s="5">
        <v>0</v>
      </c>
      <c r="AO642" s="5">
        <v>0</v>
      </c>
      <c r="AP642" s="5">
        <v>1</v>
      </c>
      <c r="AQ642" s="5">
        <v>0</v>
      </c>
      <c r="AR642" s="5">
        <v>2</v>
      </c>
      <c r="AS642" s="5">
        <v>0</v>
      </c>
      <c r="AT642" s="5">
        <v>0</v>
      </c>
      <c r="AU642" s="5">
        <f t="shared" si="135"/>
        <v>0</v>
      </c>
      <c r="AV642" s="5">
        <f t="shared" si="136"/>
        <v>3</v>
      </c>
      <c r="AW642" s="5">
        <f t="shared" si="137"/>
        <v>3</v>
      </c>
      <c r="AX642" s="5">
        <f t="shared" si="138"/>
        <v>3</v>
      </c>
      <c r="AY642" s="5">
        <f t="shared" si="139"/>
        <v>3</v>
      </c>
      <c r="AZ642" s="5">
        <f t="shared" si="140"/>
        <v>2</v>
      </c>
      <c r="BA642" s="5">
        <f t="shared" si="141"/>
        <v>2</v>
      </c>
      <c r="BB642" s="5">
        <f t="shared" si="142"/>
        <v>0</v>
      </c>
      <c r="BD642">
        <v>6</v>
      </c>
      <c r="BE642">
        <v>4</v>
      </c>
      <c r="BF642">
        <v>0</v>
      </c>
      <c r="BG642">
        <f t="shared" si="143"/>
        <v>10</v>
      </c>
    </row>
    <row r="643" spans="38:59" x14ac:dyDescent="0.4">
      <c r="AL643">
        <v>642</v>
      </c>
      <c r="AM643" s="27" t="s">
        <v>664</v>
      </c>
      <c r="AN643" s="5">
        <v>0</v>
      </c>
      <c r="AO643" s="5">
        <v>0</v>
      </c>
      <c r="AP643" s="5">
        <v>0</v>
      </c>
      <c r="AQ643" s="5">
        <v>2</v>
      </c>
      <c r="AR643" s="5">
        <v>2</v>
      </c>
      <c r="AS643" s="5">
        <v>0</v>
      </c>
      <c r="AT643" s="5">
        <v>0</v>
      </c>
      <c r="AU643" s="5">
        <f t="shared" ref="AU643:AU706" si="144">COUNTIFS($D$2:$D$259,AM643)</f>
        <v>0</v>
      </c>
      <c r="AV643" s="5">
        <f t="shared" ref="AV643:AV706" si="145">SUM(AN643:AT643)</f>
        <v>4</v>
      </c>
      <c r="AW643" s="5">
        <f t="shared" ref="AW643:AW706" si="146">SUM(AN643:AS643)</f>
        <v>4</v>
      </c>
      <c r="AX643" s="5">
        <f t="shared" ref="AX643:AX706" si="147">SUM(AO643:AS643)</f>
        <v>4</v>
      </c>
      <c r="AY643" s="5">
        <f t="shared" ref="AY643:AY706" si="148">SUM(AP643:AS643)</f>
        <v>4</v>
      </c>
      <c r="AZ643" s="5">
        <f t="shared" ref="AZ643:AZ706" si="149">SUM(AQ643:AS643)</f>
        <v>4</v>
      </c>
      <c r="BA643" s="5">
        <f t="shared" ref="BA643:BA706" si="150">SUM(AR643:AS643)</f>
        <v>2</v>
      </c>
      <c r="BB643" s="5">
        <f t="shared" ref="BB643:BB706" si="151">SUM(AS643)</f>
        <v>0</v>
      </c>
      <c r="BD643">
        <v>6</v>
      </c>
      <c r="BE643">
        <v>4</v>
      </c>
      <c r="BF643">
        <v>1</v>
      </c>
      <c r="BG643">
        <f t="shared" si="143"/>
        <v>11</v>
      </c>
    </row>
    <row r="644" spans="38:59" x14ac:dyDescent="0.4">
      <c r="AL644">
        <v>643</v>
      </c>
      <c r="AM644" s="27" t="s">
        <v>665</v>
      </c>
      <c r="AN644" s="5">
        <v>1</v>
      </c>
      <c r="AO644" s="5">
        <v>0</v>
      </c>
      <c r="AP644" s="5">
        <v>0</v>
      </c>
      <c r="AQ644" s="5">
        <v>2</v>
      </c>
      <c r="AR644" s="5">
        <v>0</v>
      </c>
      <c r="AS644" s="5">
        <v>1</v>
      </c>
      <c r="AT644" s="5">
        <v>1</v>
      </c>
      <c r="AU644" s="5">
        <f t="shared" si="144"/>
        <v>0</v>
      </c>
      <c r="AV644" s="5">
        <f t="shared" si="145"/>
        <v>5</v>
      </c>
      <c r="AW644" s="5">
        <f t="shared" si="146"/>
        <v>4</v>
      </c>
      <c r="AX644" s="5">
        <f t="shared" si="147"/>
        <v>3</v>
      </c>
      <c r="AY644" s="5">
        <f t="shared" si="148"/>
        <v>3</v>
      </c>
      <c r="AZ644" s="5">
        <f t="shared" si="149"/>
        <v>3</v>
      </c>
      <c r="BA644" s="5">
        <f t="shared" si="150"/>
        <v>1</v>
      </c>
      <c r="BB644" s="5">
        <f t="shared" si="151"/>
        <v>1</v>
      </c>
      <c r="BD644">
        <v>6</v>
      </c>
      <c r="BE644">
        <v>4</v>
      </c>
      <c r="BF644">
        <v>2</v>
      </c>
      <c r="BG644">
        <f t="shared" si="143"/>
        <v>12</v>
      </c>
    </row>
    <row r="645" spans="38:59" x14ac:dyDescent="0.4">
      <c r="AL645">
        <v>644</v>
      </c>
      <c r="AM645" s="27" t="s">
        <v>666</v>
      </c>
      <c r="AN645" s="5">
        <v>1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f t="shared" si="144"/>
        <v>0</v>
      </c>
      <c r="AV645" s="5">
        <f t="shared" si="145"/>
        <v>1</v>
      </c>
      <c r="AW645" s="5">
        <f t="shared" si="146"/>
        <v>1</v>
      </c>
      <c r="AX645" s="5">
        <f t="shared" si="147"/>
        <v>0</v>
      </c>
      <c r="AY645" s="5">
        <f t="shared" si="148"/>
        <v>0</v>
      </c>
      <c r="AZ645" s="5">
        <f t="shared" si="149"/>
        <v>0</v>
      </c>
      <c r="BA645" s="5">
        <f t="shared" si="150"/>
        <v>0</v>
      </c>
      <c r="BB645" s="5">
        <f t="shared" si="151"/>
        <v>0</v>
      </c>
      <c r="BD645">
        <v>6</v>
      </c>
      <c r="BE645">
        <v>4</v>
      </c>
      <c r="BF645">
        <v>3</v>
      </c>
      <c r="BG645">
        <f t="shared" si="143"/>
        <v>13</v>
      </c>
    </row>
    <row r="646" spans="38:59" x14ac:dyDescent="0.4">
      <c r="AL646">
        <v>645</v>
      </c>
      <c r="AM646" s="27" t="s">
        <v>667</v>
      </c>
      <c r="AN646" s="5">
        <v>2</v>
      </c>
      <c r="AO646" s="5">
        <v>0</v>
      </c>
      <c r="AP646" s="5">
        <v>0</v>
      </c>
      <c r="AQ646" s="5">
        <v>0</v>
      </c>
      <c r="AR646" s="5">
        <v>0</v>
      </c>
      <c r="AS646" s="5">
        <v>1</v>
      </c>
      <c r="AT646" s="5">
        <v>0</v>
      </c>
      <c r="AU646" s="5">
        <f t="shared" si="144"/>
        <v>0</v>
      </c>
      <c r="AV646" s="5">
        <f t="shared" si="145"/>
        <v>3</v>
      </c>
      <c r="AW646" s="5">
        <f t="shared" si="146"/>
        <v>3</v>
      </c>
      <c r="AX646" s="5">
        <f t="shared" si="147"/>
        <v>1</v>
      </c>
      <c r="AY646" s="5">
        <f t="shared" si="148"/>
        <v>1</v>
      </c>
      <c r="AZ646" s="5">
        <f t="shared" si="149"/>
        <v>1</v>
      </c>
      <c r="BA646" s="5">
        <f t="shared" si="150"/>
        <v>1</v>
      </c>
      <c r="BB646" s="5">
        <f t="shared" si="151"/>
        <v>1</v>
      </c>
      <c r="BD646">
        <v>6</v>
      </c>
      <c r="BE646">
        <v>4</v>
      </c>
      <c r="BF646">
        <v>4</v>
      </c>
      <c r="BG646">
        <f t="shared" ref="BG646:BG709" si="152">SUM(BD646:BF646)</f>
        <v>14</v>
      </c>
    </row>
    <row r="647" spans="38:59" x14ac:dyDescent="0.4">
      <c r="AL647">
        <v>646</v>
      </c>
      <c r="AM647" s="27" t="s">
        <v>668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1</v>
      </c>
      <c r="AT647" s="5">
        <v>0</v>
      </c>
      <c r="AU647" s="5">
        <f t="shared" si="144"/>
        <v>0</v>
      </c>
      <c r="AV647" s="5">
        <f t="shared" si="145"/>
        <v>1</v>
      </c>
      <c r="AW647" s="5">
        <f t="shared" si="146"/>
        <v>1</v>
      </c>
      <c r="AX647" s="5">
        <f t="shared" si="147"/>
        <v>1</v>
      </c>
      <c r="AY647" s="5">
        <f t="shared" si="148"/>
        <v>1</v>
      </c>
      <c r="AZ647" s="5">
        <f t="shared" si="149"/>
        <v>1</v>
      </c>
      <c r="BA647" s="5">
        <f t="shared" si="150"/>
        <v>1</v>
      </c>
      <c r="BB647" s="5">
        <f t="shared" si="151"/>
        <v>1</v>
      </c>
      <c r="BD647">
        <v>6</v>
      </c>
      <c r="BE647">
        <v>4</v>
      </c>
      <c r="BF647">
        <v>5</v>
      </c>
      <c r="BG647">
        <f t="shared" si="152"/>
        <v>15</v>
      </c>
    </row>
    <row r="648" spans="38:59" x14ac:dyDescent="0.4">
      <c r="AL648">
        <v>647</v>
      </c>
      <c r="AM648" s="27" t="s">
        <v>669</v>
      </c>
      <c r="AN648" s="5">
        <v>1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f t="shared" si="144"/>
        <v>0</v>
      </c>
      <c r="AV648" s="5">
        <f t="shared" si="145"/>
        <v>1</v>
      </c>
      <c r="AW648" s="5">
        <f t="shared" si="146"/>
        <v>1</v>
      </c>
      <c r="AX648" s="5">
        <f t="shared" si="147"/>
        <v>0</v>
      </c>
      <c r="AY648" s="5">
        <f t="shared" si="148"/>
        <v>0</v>
      </c>
      <c r="AZ648" s="5">
        <f t="shared" si="149"/>
        <v>0</v>
      </c>
      <c r="BA648" s="5">
        <f t="shared" si="150"/>
        <v>0</v>
      </c>
      <c r="BB648" s="5">
        <f t="shared" si="151"/>
        <v>0</v>
      </c>
      <c r="BD648">
        <v>6</v>
      </c>
      <c r="BE648">
        <v>4</v>
      </c>
      <c r="BF648">
        <v>6</v>
      </c>
      <c r="BG648">
        <f t="shared" si="152"/>
        <v>16</v>
      </c>
    </row>
    <row r="649" spans="38:59" x14ac:dyDescent="0.4">
      <c r="AL649">
        <v>648</v>
      </c>
      <c r="AM649" s="27" t="s">
        <v>670</v>
      </c>
      <c r="AN649" s="5">
        <v>0</v>
      </c>
      <c r="AO649" s="5">
        <v>2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f t="shared" si="144"/>
        <v>0</v>
      </c>
      <c r="AV649" s="5">
        <f t="shared" si="145"/>
        <v>2</v>
      </c>
      <c r="AW649" s="5">
        <f t="shared" si="146"/>
        <v>2</v>
      </c>
      <c r="AX649" s="5">
        <f t="shared" si="147"/>
        <v>2</v>
      </c>
      <c r="AY649" s="5">
        <f t="shared" si="148"/>
        <v>0</v>
      </c>
      <c r="AZ649" s="5">
        <f t="shared" si="149"/>
        <v>0</v>
      </c>
      <c r="BA649" s="5">
        <f t="shared" si="150"/>
        <v>0</v>
      </c>
      <c r="BB649" s="5">
        <f t="shared" si="151"/>
        <v>0</v>
      </c>
      <c r="BD649">
        <v>6</v>
      </c>
      <c r="BE649">
        <v>4</v>
      </c>
      <c r="BF649">
        <v>7</v>
      </c>
      <c r="BG649">
        <f t="shared" si="152"/>
        <v>17</v>
      </c>
    </row>
    <row r="650" spans="38:59" x14ac:dyDescent="0.4">
      <c r="AL650">
        <v>649</v>
      </c>
      <c r="AM650" s="27" t="s">
        <v>671</v>
      </c>
      <c r="AN650" s="5">
        <v>1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f t="shared" si="144"/>
        <v>0</v>
      </c>
      <c r="AV650" s="5">
        <f t="shared" si="145"/>
        <v>1</v>
      </c>
      <c r="AW650" s="5">
        <f t="shared" si="146"/>
        <v>1</v>
      </c>
      <c r="AX650" s="5">
        <f t="shared" si="147"/>
        <v>0</v>
      </c>
      <c r="AY650" s="5">
        <f t="shared" si="148"/>
        <v>0</v>
      </c>
      <c r="AZ650" s="5">
        <f t="shared" si="149"/>
        <v>0</v>
      </c>
      <c r="BA650" s="5">
        <f t="shared" si="150"/>
        <v>0</v>
      </c>
      <c r="BB650" s="5">
        <f t="shared" si="151"/>
        <v>0</v>
      </c>
      <c r="BD650">
        <v>6</v>
      </c>
      <c r="BE650">
        <v>4</v>
      </c>
      <c r="BF650">
        <v>8</v>
      </c>
      <c r="BG650">
        <f t="shared" si="152"/>
        <v>18</v>
      </c>
    </row>
    <row r="651" spans="38:59" x14ac:dyDescent="0.4">
      <c r="AL651">
        <v>650</v>
      </c>
      <c r="AM651" s="27" t="s">
        <v>672</v>
      </c>
      <c r="AN651" s="5">
        <v>0</v>
      </c>
      <c r="AO651" s="5">
        <v>0</v>
      </c>
      <c r="AP651" s="5">
        <v>0</v>
      </c>
      <c r="AQ651" s="5">
        <v>1</v>
      </c>
      <c r="AR651" s="5">
        <v>0</v>
      </c>
      <c r="AS651" s="5">
        <v>0</v>
      </c>
      <c r="AT651" s="5">
        <v>0</v>
      </c>
      <c r="AU651" s="5">
        <f t="shared" si="144"/>
        <v>0</v>
      </c>
      <c r="AV651" s="5">
        <f t="shared" si="145"/>
        <v>1</v>
      </c>
      <c r="AW651" s="5">
        <f t="shared" si="146"/>
        <v>1</v>
      </c>
      <c r="AX651" s="5">
        <f t="shared" si="147"/>
        <v>1</v>
      </c>
      <c r="AY651" s="5">
        <f t="shared" si="148"/>
        <v>1</v>
      </c>
      <c r="AZ651" s="5">
        <f t="shared" si="149"/>
        <v>1</v>
      </c>
      <c r="BA651" s="5">
        <f t="shared" si="150"/>
        <v>0</v>
      </c>
      <c r="BB651" s="5">
        <f t="shared" si="151"/>
        <v>0</v>
      </c>
      <c r="BD651">
        <v>6</v>
      </c>
      <c r="BE651">
        <v>4</v>
      </c>
      <c r="BF651">
        <v>9</v>
      </c>
      <c r="BG651">
        <f t="shared" si="152"/>
        <v>19</v>
      </c>
    </row>
    <row r="652" spans="38:59" x14ac:dyDescent="0.4">
      <c r="AL652">
        <v>651</v>
      </c>
      <c r="AM652" s="27" t="s">
        <v>673</v>
      </c>
      <c r="AN652" s="5">
        <v>1</v>
      </c>
      <c r="AO652" s="5">
        <v>1</v>
      </c>
      <c r="AP652" s="5">
        <v>1</v>
      </c>
      <c r="AQ652" s="5">
        <v>0</v>
      </c>
      <c r="AR652" s="5">
        <v>0</v>
      </c>
      <c r="AS652" s="5">
        <v>0</v>
      </c>
      <c r="AT652" s="5">
        <v>0</v>
      </c>
      <c r="AU652" s="5">
        <f t="shared" si="144"/>
        <v>0</v>
      </c>
      <c r="AV652" s="5">
        <f t="shared" si="145"/>
        <v>3</v>
      </c>
      <c r="AW652" s="5">
        <f t="shared" si="146"/>
        <v>3</v>
      </c>
      <c r="AX652" s="5">
        <f t="shared" si="147"/>
        <v>2</v>
      </c>
      <c r="AY652" s="5">
        <f t="shared" si="148"/>
        <v>1</v>
      </c>
      <c r="AZ652" s="5">
        <f t="shared" si="149"/>
        <v>0</v>
      </c>
      <c r="BA652" s="5">
        <f t="shared" si="150"/>
        <v>0</v>
      </c>
      <c r="BB652" s="5">
        <f t="shared" si="151"/>
        <v>0</v>
      </c>
      <c r="BD652">
        <v>6</v>
      </c>
      <c r="BE652">
        <v>5</v>
      </c>
      <c r="BF652">
        <v>0</v>
      </c>
      <c r="BG652">
        <f t="shared" si="152"/>
        <v>11</v>
      </c>
    </row>
    <row r="653" spans="38:59" x14ac:dyDescent="0.4">
      <c r="AL653">
        <v>652</v>
      </c>
      <c r="AM653" s="27" t="s">
        <v>674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f t="shared" si="144"/>
        <v>0</v>
      </c>
      <c r="AV653" s="5">
        <f t="shared" si="145"/>
        <v>0</v>
      </c>
      <c r="AW653" s="5">
        <f t="shared" si="146"/>
        <v>0</v>
      </c>
      <c r="AX653" s="5">
        <f t="shared" si="147"/>
        <v>0</v>
      </c>
      <c r="AY653" s="5">
        <f t="shared" si="148"/>
        <v>0</v>
      </c>
      <c r="AZ653" s="5">
        <f t="shared" si="149"/>
        <v>0</v>
      </c>
      <c r="BA653" s="5">
        <f t="shared" si="150"/>
        <v>0</v>
      </c>
      <c r="BB653" s="5">
        <f t="shared" si="151"/>
        <v>0</v>
      </c>
      <c r="BD653">
        <v>6</v>
      </c>
      <c r="BE653">
        <v>5</v>
      </c>
      <c r="BF653">
        <v>1</v>
      </c>
      <c r="BG653">
        <f t="shared" si="152"/>
        <v>12</v>
      </c>
    </row>
    <row r="654" spans="38:59" x14ac:dyDescent="0.4">
      <c r="AL654">
        <v>653</v>
      </c>
      <c r="AM654" s="27" t="s">
        <v>675</v>
      </c>
      <c r="AN654" s="5">
        <v>0</v>
      </c>
      <c r="AO654" s="5">
        <v>1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f t="shared" si="144"/>
        <v>0</v>
      </c>
      <c r="AV654" s="5">
        <f t="shared" si="145"/>
        <v>1</v>
      </c>
      <c r="AW654" s="5">
        <f t="shared" si="146"/>
        <v>1</v>
      </c>
      <c r="AX654" s="5">
        <f t="shared" si="147"/>
        <v>1</v>
      </c>
      <c r="AY654" s="5">
        <f t="shared" si="148"/>
        <v>0</v>
      </c>
      <c r="AZ654" s="5">
        <f t="shared" si="149"/>
        <v>0</v>
      </c>
      <c r="BA654" s="5">
        <f t="shared" si="150"/>
        <v>0</v>
      </c>
      <c r="BB654" s="5">
        <f t="shared" si="151"/>
        <v>0</v>
      </c>
      <c r="BD654">
        <v>6</v>
      </c>
      <c r="BE654">
        <v>5</v>
      </c>
      <c r="BF654">
        <v>2</v>
      </c>
      <c r="BG654">
        <f t="shared" si="152"/>
        <v>13</v>
      </c>
    </row>
    <row r="655" spans="38:59" x14ac:dyDescent="0.4">
      <c r="AL655">
        <v>654</v>
      </c>
      <c r="AM655" s="27" t="s">
        <v>676</v>
      </c>
      <c r="AN655" s="5">
        <v>1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f t="shared" si="144"/>
        <v>0</v>
      </c>
      <c r="AV655" s="5">
        <f t="shared" si="145"/>
        <v>1</v>
      </c>
      <c r="AW655" s="5">
        <f t="shared" si="146"/>
        <v>1</v>
      </c>
      <c r="AX655" s="5">
        <f t="shared" si="147"/>
        <v>0</v>
      </c>
      <c r="AY655" s="5">
        <f t="shared" si="148"/>
        <v>0</v>
      </c>
      <c r="AZ655" s="5">
        <f t="shared" si="149"/>
        <v>0</v>
      </c>
      <c r="BA655" s="5">
        <f t="shared" si="150"/>
        <v>0</v>
      </c>
      <c r="BB655" s="5">
        <f t="shared" si="151"/>
        <v>0</v>
      </c>
      <c r="BD655">
        <v>6</v>
      </c>
      <c r="BE655">
        <v>5</v>
      </c>
      <c r="BF655">
        <v>3</v>
      </c>
      <c r="BG655">
        <f t="shared" si="152"/>
        <v>14</v>
      </c>
    </row>
    <row r="656" spans="38:59" x14ac:dyDescent="0.4">
      <c r="AL656">
        <v>655</v>
      </c>
      <c r="AM656" s="27" t="s">
        <v>677</v>
      </c>
      <c r="AN656" s="5">
        <v>0</v>
      </c>
      <c r="AO656" s="5">
        <v>1</v>
      </c>
      <c r="AP656" s="5">
        <v>1</v>
      </c>
      <c r="AQ656" s="5">
        <v>0</v>
      </c>
      <c r="AR656" s="5">
        <v>0</v>
      </c>
      <c r="AS656" s="5">
        <v>0</v>
      </c>
      <c r="AT656" s="5">
        <v>0</v>
      </c>
      <c r="AU656" s="5">
        <f t="shared" si="144"/>
        <v>0</v>
      </c>
      <c r="AV656" s="5">
        <f t="shared" si="145"/>
        <v>2</v>
      </c>
      <c r="AW656" s="5">
        <f t="shared" si="146"/>
        <v>2</v>
      </c>
      <c r="AX656" s="5">
        <f t="shared" si="147"/>
        <v>2</v>
      </c>
      <c r="AY656" s="5">
        <f t="shared" si="148"/>
        <v>1</v>
      </c>
      <c r="AZ656" s="5">
        <f t="shared" si="149"/>
        <v>0</v>
      </c>
      <c r="BA656" s="5">
        <f t="shared" si="150"/>
        <v>0</v>
      </c>
      <c r="BB656" s="5">
        <f t="shared" si="151"/>
        <v>0</v>
      </c>
      <c r="BD656">
        <v>6</v>
      </c>
      <c r="BE656">
        <v>5</v>
      </c>
      <c r="BF656">
        <v>4</v>
      </c>
      <c r="BG656">
        <f t="shared" si="152"/>
        <v>15</v>
      </c>
    </row>
    <row r="657" spans="38:61" x14ac:dyDescent="0.4">
      <c r="AL657">
        <v>656</v>
      </c>
      <c r="AM657" s="27" t="s">
        <v>678</v>
      </c>
      <c r="AN657" s="5">
        <v>0</v>
      </c>
      <c r="AO657" s="5">
        <v>0</v>
      </c>
      <c r="AP657" s="5">
        <v>0</v>
      </c>
      <c r="AQ657" s="5">
        <v>1</v>
      </c>
      <c r="AR657" s="5">
        <v>1</v>
      </c>
      <c r="AS657" s="5">
        <v>0</v>
      </c>
      <c r="AT657" s="5">
        <v>2</v>
      </c>
      <c r="AU657" s="5">
        <f t="shared" si="144"/>
        <v>0</v>
      </c>
      <c r="AV657" s="5">
        <f t="shared" si="145"/>
        <v>4</v>
      </c>
      <c r="AW657" s="5">
        <f t="shared" si="146"/>
        <v>2</v>
      </c>
      <c r="AX657" s="5">
        <f t="shared" si="147"/>
        <v>2</v>
      </c>
      <c r="AY657" s="5">
        <f t="shared" si="148"/>
        <v>2</v>
      </c>
      <c r="AZ657" s="5">
        <f t="shared" si="149"/>
        <v>2</v>
      </c>
      <c r="BA657" s="5">
        <f t="shared" si="150"/>
        <v>1</v>
      </c>
      <c r="BB657" s="5">
        <f t="shared" si="151"/>
        <v>0</v>
      </c>
      <c r="BD657">
        <v>6</v>
      </c>
      <c r="BE657">
        <v>5</v>
      </c>
      <c r="BF657">
        <v>5</v>
      </c>
      <c r="BG657">
        <f t="shared" si="152"/>
        <v>16</v>
      </c>
    </row>
    <row r="658" spans="38:61" x14ac:dyDescent="0.4">
      <c r="AL658">
        <v>657</v>
      </c>
      <c r="AM658" s="27" t="s">
        <v>679</v>
      </c>
      <c r="AN658" s="5">
        <v>1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f t="shared" si="144"/>
        <v>0</v>
      </c>
      <c r="AV658" s="5">
        <f t="shared" si="145"/>
        <v>1</v>
      </c>
      <c r="AW658" s="5">
        <f t="shared" si="146"/>
        <v>1</v>
      </c>
      <c r="AX658" s="5">
        <f t="shared" si="147"/>
        <v>0</v>
      </c>
      <c r="AY658" s="5">
        <f t="shared" si="148"/>
        <v>0</v>
      </c>
      <c r="AZ658" s="5">
        <f t="shared" si="149"/>
        <v>0</v>
      </c>
      <c r="BA658" s="5">
        <f t="shared" si="150"/>
        <v>0</v>
      </c>
      <c r="BB658" s="5">
        <f t="shared" si="151"/>
        <v>0</v>
      </c>
      <c r="BD658" s="5">
        <v>6</v>
      </c>
      <c r="BE658" s="5">
        <v>5</v>
      </c>
      <c r="BF658" s="5">
        <v>6</v>
      </c>
      <c r="BG658" s="5">
        <f t="shared" si="152"/>
        <v>17</v>
      </c>
    </row>
    <row r="659" spans="38:61" x14ac:dyDescent="0.4">
      <c r="AL659">
        <v>658</v>
      </c>
      <c r="AM659" s="27" t="s">
        <v>680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1</v>
      </c>
      <c r="AT659" s="5">
        <v>0</v>
      </c>
      <c r="AU659" s="5">
        <f t="shared" si="144"/>
        <v>0</v>
      </c>
      <c r="AV659" s="5">
        <f t="shared" si="145"/>
        <v>1</v>
      </c>
      <c r="AW659" s="5">
        <f t="shared" si="146"/>
        <v>1</v>
      </c>
      <c r="AX659" s="5">
        <f t="shared" si="147"/>
        <v>1</v>
      </c>
      <c r="AY659" s="5">
        <f t="shared" si="148"/>
        <v>1</v>
      </c>
      <c r="AZ659" s="5">
        <f t="shared" si="149"/>
        <v>1</v>
      </c>
      <c r="BA659" s="5">
        <f t="shared" si="150"/>
        <v>1</v>
      </c>
      <c r="BB659" s="5">
        <f t="shared" si="151"/>
        <v>1</v>
      </c>
      <c r="BD659">
        <v>6</v>
      </c>
      <c r="BE659">
        <v>5</v>
      </c>
      <c r="BF659">
        <v>7</v>
      </c>
      <c r="BG659">
        <f t="shared" si="152"/>
        <v>18</v>
      </c>
    </row>
    <row r="660" spans="38:61" x14ac:dyDescent="0.4">
      <c r="AL660">
        <v>659</v>
      </c>
      <c r="AM660" s="27" t="s">
        <v>681</v>
      </c>
      <c r="AN660" s="5">
        <v>0</v>
      </c>
      <c r="AO660" s="5">
        <v>0</v>
      </c>
      <c r="AP660" s="5">
        <v>0</v>
      </c>
      <c r="AQ660" s="5">
        <v>0</v>
      </c>
      <c r="AR660" s="5">
        <v>1</v>
      </c>
      <c r="AS660" s="5">
        <v>0</v>
      </c>
      <c r="AT660" s="5">
        <v>0</v>
      </c>
      <c r="AU660" s="5">
        <f t="shared" si="144"/>
        <v>0</v>
      </c>
      <c r="AV660" s="5">
        <f t="shared" si="145"/>
        <v>1</v>
      </c>
      <c r="AW660" s="5">
        <f t="shared" si="146"/>
        <v>1</v>
      </c>
      <c r="AX660" s="5">
        <f t="shared" si="147"/>
        <v>1</v>
      </c>
      <c r="AY660" s="5">
        <f t="shared" si="148"/>
        <v>1</v>
      </c>
      <c r="AZ660" s="5">
        <f t="shared" si="149"/>
        <v>1</v>
      </c>
      <c r="BA660" s="5">
        <f t="shared" si="150"/>
        <v>1</v>
      </c>
      <c r="BB660" s="5">
        <f t="shared" si="151"/>
        <v>0</v>
      </c>
      <c r="BD660">
        <v>6</v>
      </c>
      <c r="BE660">
        <v>5</v>
      </c>
      <c r="BF660">
        <v>8</v>
      </c>
      <c r="BG660">
        <f t="shared" si="152"/>
        <v>19</v>
      </c>
      <c r="BH660" s="5"/>
      <c r="BI660" s="5"/>
    </row>
    <row r="661" spans="38:61" x14ac:dyDescent="0.4">
      <c r="AL661">
        <v>660</v>
      </c>
      <c r="AM661" s="27" t="s">
        <v>682</v>
      </c>
      <c r="AN661" s="5">
        <v>0</v>
      </c>
      <c r="AO661" s="5">
        <v>0</v>
      </c>
      <c r="AP661" s="5">
        <v>2</v>
      </c>
      <c r="AQ661" s="5">
        <v>0</v>
      </c>
      <c r="AR661" s="5">
        <v>1</v>
      </c>
      <c r="AS661" s="5">
        <v>0</v>
      </c>
      <c r="AT661" s="5">
        <v>0</v>
      </c>
      <c r="AU661" s="5">
        <f t="shared" si="144"/>
        <v>0</v>
      </c>
      <c r="AV661" s="5">
        <f t="shared" si="145"/>
        <v>3</v>
      </c>
      <c r="AW661" s="5">
        <f t="shared" si="146"/>
        <v>3</v>
      </c>
      <c r="AX661" s="5">
        <f t="shared" si="147"/>
        <v>3</v>
      </c>
      <c r="AY661" s="5">
        <f t="shared" si="148"/>
        <v>3</v>
      </c>
      <c r="AZ661" s="5">
        <f t="shared" si="149"/>
        <v>1</v>
      </c>
      <c r="BA661" s="5">
        <f t="shared" si="150"/>
        <v>1</v>
      </c>
      <c r="BB661" s="5">
        <f t="shared" si="151"/>
        <v>0</v>
      </c>
      <c r="BD661">
        <v>6</v>
      </c>
      <c r="BE661">
        <v>5</v>
      </c>
      <c r="BF661">
        <v>9</v>
      </c>
      <c r="BG661">
        <f t="shared" si="152"/>
        <v>20</v>
      </c>
    </row>
    <row r="662" spans="38:61" x14ac:dyDescent="0.4">
      <c r="AL662">
        <v>661</v>
      </c>
      <c r="AM662" s="27" t="s">
        <v>683</v>
      </c>
      <c r="AN662" s="5">
        <v>0</v>
      </c>
      <c r="AO662" s="5">
        <v>1</v>
      </c>
      <c r="AP662" s="5">
        <v>1</v>
      </c>
      <c r="AQ662" s="5">
        <v>0</v>
      </c>
      <c r="AR662" s="5">
        <v>0</v>
      </c>
      <c r="AS662" s="5">
        <v>0</v>
      </c>
      <c r="AT662" s="5">
        <v>0</v>
      </c>
      <c r="AU662" s="5">
        <f t="shared" si="144"/>
        <v>0</v>
      </c>
      <c r="AV662" s="5">
        <f t="shared" si="145"/>
        <v>2</v>
      </c>
      <c r="AW662" s="5">
        <f t="shared" si="146"/>
        <v>2</v>
      </c>
      <c r="AX662" s="5">
        <f t="shared" si="147"/>
        <v>2</v>
      </c>
      <c r="AY662" s="5">
        <f t="shared" si="148"/>
        <v>1</v>
      </c>
      <c r="AZ662" s="5">
        <f t="shared" si="149"/>
        <v>0</v>
      </c>
      <c r="BA662" s="5">
        <f t="shared" si="150"/>
        <v>0</v>
      </c>
      <c r="BB662" s="5">
        <f t="shared" si="151"/>
        <v>0</v>
      </c>
      <c r="BD662">
        <v>6</v>
      </c>
      <c r="BE662">
        <v>6</v>
      </c>
      <c r="BF662">
        <v>0</v>
      </c>
      <c r="BG662">
        <f t="shared" si="152"/>
        <v>12</v>
      </c>
    </row>
    <row r="663" spans="38:61" x14ac:dyDescent="0.4">
      <c r="AL663">
        <v>662</v>
      </c>
      <c r="AM663" s="27" t="s">
        <v>684</v>
      </c>
      <c r="AN663" s="5">
        <v>0</v>
      </c>
      <c r="AO663" s="5">
        <v>1</v>
      </c>
      <c r="AP663" s="5">
        <v>0</v>
      </c>
      <c r="AQ663" s="5">
        <v>0</v>
      </c>
      <c r="AR663" s="5">
        <v>0</v>
      </c>
      <c r="AS663" s="5">
        <v>1</v>
      </c>
      <c r="AT663" s="5">
        <v>0</v>
      </c>
      <c r="AU663" s="5">
        <f t="shared" si="144"/>
        <v>0</v>
      </c>
      <c r="AV663" s="5">
        <f t="shared" si="145"/>
        <v>2</v>
      </c>
      <c r="AW663" s="5">
        <f t="shared" si="146"/>
        <v>2</v>
      </c>
      <c r="AX663" s="5">
        <f t="shared" si="147"/>
        <v>2</v>
      </c>
      <c r="AY663" s="5">
        <f t="shared" si="148"/>
        <v>1</v>
      </c>
      <c r="AZ663" s="5">
        <f t="shared" si="149"/>
        <v>1</v>
      </c>
      <c r="BA663" s="5">
        <f t="shared" si="150"/>
        <v>1</v>
      </c>
      <c r="BB663" s="5">
        <f t="shared" si="151"/>
        <v>1</v>
      </c>
      <c r="BD663">
        <v>6</v>
      </c>
      <c r="BE663">
        <v>6</v>
      </c>
      <c r="BF663">
        <v>1</v>
      </c>
      <c r="BG663">
        <f t="shared" si="152"/>
        <v>13</v>
      </c>
    </row>
    <row r="664" spans="38:61" x14ac:dyDescent="0.4">
      <c r="AL664">
        <v>663</v>
      </c>
      <c r="AM664" s="27" t="s">
        <v>685</v>
      </c>
      <c r="AN664" s="5">
        <v>0</v>
      </c>
      <c r="AO664" s="5">
        <v>0</v>
      </c>
      <c r="AP664" s="5">
        <v>0</v>
      </c>
      <c r="AQ664" s="5">
        <v>1</v>
      </c>
      <c r="AR664" s="5">
        <v>0</v>
      </c>
      <c r="AS664" s="5">
        <v>0</v>
      </c>
      <c r="AT664" s="5">
        <v>0</v>
      </c>
      <c r="AU664" s="5">
        <f t="shared" si="144"/>
        <v>0</v>
      </c>
      <c r="AV664" s="5">
        <f t="shared" si="145"/>
        <v>1</v>
      </c>
      <c r="AW664" s="5">
        <f t="shared" si="146"/>
        <v>1</v>
      </c>
      <c r="AX664" s="5">
        <f t="shared" si="147"/>
        <v>1</v>
      </c>
      <c r="AY664" s="5">
        <f t="shared" si="148"/>
        <v>1</v>
      </c>
      <c r="AZ664" s="5">
        <f t="shared" si="149"/>
        <v>1</v>
      </c>
      <c r="BA664" s="5">
        <f t="shared" si="150"/>
        <v>0</v>
      </c>
      <c r="BB664" s="5">
        <f t="shared" si="151"/>
        <v>0</v>
      </c>
      <c r="BD664">
        <v>6</v>
      </c>
      <c r="BE664">
        <v>6</v>
      </c>
      <c r="BF664">
        <v>2</v>
      </c>
      <c r="BG664">
        <f t="shared" si="152"/>
        <v>14</v>
      </c>
    </row>
    <row r="665" spans="38:61" x14ac:dyDescent="0.4">
      <c r="AL665">
        <v>664</v>
      </c>
      <c r="AM665" s="27" t="s">
        <v>686</v>
      </c>
      <c r="AN665" s="5">
        <v>0</v>
      </c>
      <c r="AO665" s="5">
        <v>1</v>
      </c>
      <c r="AP665" s="5">
        <v>1</v>
      </c>
      <c r="AQ665" s="5">
        <v>0</v>
      </c>
      <c r="AR665" s="5">
        <v>0</v>
      </c>
      <c r="AS665" s="5">
        <v>0</v>
      </c>
      <c r="AT665" s="5">
        <v>0</v>
      </c>
      <c r="AU665" s="5">
        <f t="shared" si="144"/>
        <v>0</v>
      </c>
      <c r="AV665" s="5">
        <f t="shared" si="145"/>
        <v>2</v>
      </c>
      <c r="AW665" s="5">
        <f t="shared" si="146"/>
        <v>2</v>
      </c>
      <c r="AX665" s="5">
        <f t="shared" si="147"/>
        <v>2</v>
      </c>
      <c r="AY665" s="5">
        <f t="shared" si="148"/>
        <v>1</v>
      </c>
      <c r="AZ665" s="5">
        <f t="shared" si="149"/>
        <v>0</v>
      </c>
      <c r="BA665" s="5">
        <f t="shared" si="150"/>
        <v>0</v>
      </c>
      <c r="BB665" s="5">
        <f t="shared" si="151"/>
        <v>0</v>
      </c>
      <c r="BD665">
        <v>6</v>
      </c>
      <c r="BE665">
        <v>6</v>
      </c>
      <c r="BF665">
        <v>3</v>
      </c>
      <c r="BG665">
        <f t="shared" si="152"/>
        <v>15</v>
      </c>
    </row>
    <row r="666" spans="38:61" x14ac:dyDescent="0.4">
      <c r="AL666">
        <v>665</v>
      </c>
      <c r="AM666" s="27" t="s">
        <v>687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1</v>
      </c>
      <c r="AU666" s="5">
        <f t="shared" si="144"/>
        <v>0</v>
      </c>
      <c r="AV666" s="5">
        <f t="shared" si="145"/>
        <v>1</v>
      </c>
      <c r="AW666" s="5">
        <f t="shared" si="146"/>
        <v>0</v>
      </c>
      <c r="AX666" s="5">
        <f t="shared" si="147"/>
        <v>0</v>
      </c>
      <c r="AY666" s="5">
        <f t="shared" si="148"/>
        <v>0</v>
      </c>
      <c r="AZ666" s="5">
        <f t="shared" si="149"/>
        <v>0</v>
      </c>
      <c r="BA666" s="5">
        <f t="shared" si="150"/>
        <v>0</v>
      </c>
      <c r="BB666" s="5">
        <f t="shared" si="151"/>
        <v>0</v>
      </c>
      <c r="BD666">
        <v>6</v>
      </c>
      <c r="BE666">
        <v>6</v>
      </c>
      <c r="BF666">
        <v>4</v>
      </c>
      <c r="BG666">
        <f t="shared" si="152"/>
        <v>16</v>
      </c>
    </row>
    <row r="667" spans="38:61" x14ac:dyDescent="0.4">
      <c r="AL667">
        <v>666</v>
      </c>
      <c r="AM667" s="27" t="s">
        <v>688</v>
      </c>
      <c r="AN667" s="5">
        <v>0</v>
      </c>
      <c r="AO667" s="5">
        <v>1</v>
      </c>
      <c r="AP667" s="5">
        <v>0</v>
      </c>
      <c r="AQ667" s="5">
        <v>0</v>
      </c>
      <c r="AR667" s="5">
        <v>0</v>
      </c>
      <c r="AS667" s="5">
        <v>0</v>
      </c>
      <c r="AT667" s="5">
        <v>2</v>
      </c>
      <c r="AU667" s="5">
        <f t="shared" si="144"/>
        <v>0</v>
      </c>
      <c r="AV667" s="5">
        <f t="shared" si="145"/>
        <v>3</v>
      </c>
      <c r="AW667" s="5">
        <f t="shared" si="146"/>
        <v>1</v>
      </c>
      <c r="AX667" s="5">
        <f t="shared" si="147"/>
        <v>1</v>
      </c>
      <c r="AY667" s="5">
        <f t="shared" si="148"/>
        <v>0</v>
      </c>
      <c r="AZ667" s="5">
        <f t="shared" si="149"/>
        <v>0</v>
      </c>
      <c r="BA667" s="5">
        <f t="shared" si="150"/>
        <v>0</v>
      </c>
      <c r="BB667" s="5">
        <f t="shared" si="151"/>
        <v>0</v>
      </c>
      <c r="BD667">
        <v>6</v>
      </c>
      <c r="BE667">
        <v>6</v>
      </c>
      <c r="BF667">
        <v>5</v>
      </c>
      <c r="BG667">
        <f t="shared" si="152"/>
        <v>17</v>
      </c>
    </row>
    <row r="668" spans="38:61" x14ac:dyDescent="0.4">
      <c r="AL668">
        <v>667</v>
      </c>
      <c r="AM668" s="27" t="s">
        <v>689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f t="shared" si="144"/>
        <v>0</v>
      </c>
      <c r="AV668" s="5">
        <f t="shared" si="145"/>
        <v>0</v>
      </c>
      <c r="AW668" s="5">
        <f t="shared" si="146"/>
        <v>0</v>
      </c>
      <c r="AX668" s="5">
        <f t="shared" si="147"/>
        <v>0</v>
      </c>
      <c r="AY668" s="5">
        <f t="shared" si="148"/>
        <v>0</v>
      </c>
      <c r="AZ668" s="5">
        <f t="shared" si="149"/>
        <v>0</v>
      </c>
      <c r="BA668" s="5">
        <f t="shared" si="150"/>
        <v>0</v>
      </c>
      <c r="BB668" s="5">
        <f t="shared" si="151"/>
        <v>0</v>
      </c>
      <c r="BD668">
        <v>6</v>
      </c>
      <c r="BE668">
        <v>6</v>
      </c>
      <c r="BF668">
        <v>6</v>
      </c>
      <c r="BG668">
        <f t="shared" si="152"/>
        <v>18</v>
      </c>
    </row>
    <row r="669" spans="38:61" x14ac:dyDescent="0.4">
      <c r="AL669">
        <v>668</v>
      </c>
      <c r="AM669" s="27" t="s">
        <v>690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2</v>
      </c>
      <c r="AU669" s="5">
        <f t="shared" si="144"/>
        <v>0</v>
      </c>
      <c r="AV669" s="5">
        <f t="shared" si="145"/>
        <v>2</v>
      </c>
      <c r="AW669" s="5">
        <f t="shared" si="146"/>
        <v>0</v>
      </c>
      <c r="AX669" s="5">
        <f t="shared" si="147"/>
        <v>0</v>
      </c>
      <c r="AY669" s="5">
        <f t="shared" si="148"/>
        <v>0</v>
      </c>
      <c r="AZ669" s="5">
        <f t="shared" si="149"/>
        <v>0</v>
      </c>
      <c r="BA669" s="5">
        <f t="shared" si="150"/>
        <v>0</v>
      </c>
      <c r="BB669" s="5">
        <f t="shared" si="151"/>
        <v>0</v>
      </c>
      <c r="BD669">
        <v>6</v>
      </c>
      <c r="BE669">
        <v>6</v>
      </c>
      <c r="BF669">
        <v>7</v>
      </c>
      <c r="BG669">
        <f t="shared" si="152"/>
        <v>19</v>
      </c>
    </row>
    <row r="670" spans="38:61" x14ac:dyDescent="0.4">
      <c r="AL670">
        <v>669</v>
      </c>
      <c r="AM670" s="27" t="s">
        <v>691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1</v>
      </c>
      <c r="AU670" s="5">
        <f t="shared" si="144"/>
        <v>0</v>
      </c>
      <c r="AV670" s="5">
        <f t="shared" si="145"/>
        <v>2</v>
      </c>
      <c r="AW670" s="5">
        <f t="shared" si="146"/>
        <v>1</v>
      </c>
      <c r="AX670" s="5">
        <f t="shared" si="147"/>
        <v>0</v>
      </c>
      <c r="AY670" s="5">
        <f t="shared" si="148"/>
        <v>0</v>
      </c>
      <c r="AZ670" s="5">
        <f t="shared" si="149"/>
        <v>0</v>
      </c>
      <c r="BA670" s="5">
        <f t="shared" si="150"/>
        <v>0</v>
      </c>
      <c r="BB670" s="5">
        <f t="shared" si="151"/>
        <v>0</v>
      </c>
      <c r="BD670">
        <v>6</v>
      </c>
      <c r="BE670">
        <v>6</v>
      </c>
      <c r="BF670">
        <v>8</v>
      </c>
      <c r="BG670">
        <f t="shared" si="152"/>
        <v>20</v>
      </c>
    </row>
    <row r="671" spans="38:61" x14ac:dyDescent="0.4">
      <c r="AL671">
        <v>670</v>
      </c>
      <c r="AM671" s="27" t="s">
        <v>692</v>
      </c>
      <c r="AN671" s="5">
        <v>2</v>
      </c>
      <c r="AO671" s="5">
        <v>0</v>
      </c>
      <c r="AP671" s="5">
        <v>0</v>
      </c>
      <c r="AQ671" s="5">
        <v>0</v>
      </c>
      <c r="AR671" s="5">
        <v>0</v>
      </c>
      <c r="AS671" s="5">
        <v>1</v>
      </c>
      <c r="AT671" s="5">
        <v>0</v>
      </c>
      <c r="AU671" s="5">
        <f t="shared" si="144"/>
        <v>0</v>
      </c>
      <c r="AV671" s="5">
        <f t="shared" si="145"/>
        <v>3</v>
      </c>
      <c r="AW671" s="5">
        <f t="shared" si="146"/>
        <v>3</v>
      </c>
      <c r="AX671" s="5">
        <f t="shared" si="147"/>
        <v>1</v>
      </c>
      <c r="AY671" s="5">
        <f t="shared" si="148"/>
        <v>1</v>
      </c>
      <c r="AZ671" s="5">
        <f t="shared" si="149"/>
        <v>1</v>
      </c>
      <c r="BA671" s="5">
        <f t="shared" si="150"/>
        <v>1</v>
      </c>
      <c r="BB671" s="5">
        <f t="shared" si="151"/>
        <v>1</v>
      </c>
      <c r="BD671">
        <v>6</v>
      </c>
      <c r="BE671">
        <v>6</v>
      </c>
      <c r="BF671">
        <v>9</v>
      </c>
      <c r="BG671">
        <f t="shared" si="152"/>
        <v>21</v>
      </c>
    </row>
    <row r="672" spans="38:61" x14ac:dyDescent="0.4">
      <c r="AL672">
        <v>671</v>
      </c>
      <c r="AM672" s="27" t="s">
        <v>693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f t="shared" si="144"/>
        <v>0</v>
      </c>
      <c r="AV672" s="5">
        <f t="shared" si="145"/>
        <v>0</v>
      </c>
      <c r="AW672" s="5">
        <f t="shared" si="146"/>
        <v>0</v>
      </c>
      <c r="AX672" s="5">
        <f t="shared" si="147"/>
        <v>0</v>
      </c>
      <c r="AY672" s="5">
        <f t="shared" si="148"/>
        <v>0</v>
      </c>
      <c r="AZ672" s="5">
        <f t="shared" si="149"/>
        <v>0</v>
      </c>
      <c r="BA672" s="5">
        <f t="shared" si="150"/>
        <v>0</v>
      </c>
      <c r="BB672" s="5">
        <f t="shared" si="151"/>
        <v>0</v>
      </c>
      <c r="BD672">
        <v>6</v>
      </c>
      <c r="BE672">
        <v>7</v>
      </c>
      <c r="BF672">
        <v>0</v>
      </c>
      <c r="BG672">
        <f t="shared" si="152"/>
        <v>13</v>
      </c>
    </row>
    <row r="673" spans="38:59" x14ac:dyDescent="0.4">
      <c r="AL673">
        <v>672</v>
      </c>
      <c r="AM673" s="27" t="s">
        <v>694</v>
      </c>
      <c r="AN673" s="5">
        <v>0</v>
      </c>
      <c r="AO673" s="5">
        <v>0</v>
      </c>
      <c r="AP673" s="5">
        <v>0</v>
      </c>
      <c r="AQ673" s="5">
        <v>0</v>
      </c>
      <c r="AR673" s="5">
        <v>2</v>
      </c>
      <c r="AS673" s="5">
        <v>0</v>
      </c>
      <c r="AT673" s="5">
        <v>0</v>
      </c>
      <c r="AU673" s="5">
        <f t="shared" si="144"/>
        <v>0</v>
      </c>
      <c r="AV673" s="5">
        <f t="shared" si="145"/>
        <v>2</v>
      </c>
      <c r="AW673" s="5">
        <f t="shared" si="146"/>
        <v>2</v>
      </c>
      <c r="AX673" s="5">
        <f t="shared" si="147"/>
        <v>2</v>
      </c>
      <c r="AY673" s="5">
        <f t="shared" si="148"/>
        <v>2</v>
      </c>
      <c r="AZ673" s="5">
        <f t="shared" si="149"/>
        <v>2</v>
      </c>
      <c r="BA673" s="5">
        <f t="shared" si="150"/>
        <v>2</v>
      </c>
      <c r="BB673" s="5">
        <f t="shared" si="151"/>
        <v>0</v>
      </c>
      <c r="BD673">
        <v>6</v>
      </c>
      <c r="BE673">
        <v>7</v>
      </c>
      <c r="BF673">
        <v>1</v>
      </c>
      <c r="BG673">
        <f t="shared" si="152"/>
        <v>14</v>
      </c>
    </row>
    <row r="674" spans="38:59" x14ac:dyDescent="0.4">
      <c r="AL674">
        <v>673</v>
      </c>
      <c r="AM674" s="27" t="s">
        <v>695</v>
      </c>
      <c r="AN674" s="5">
        <v>0</v>
      </c>
      <c r="AO674" s="5">
        <v>1</v>
      </c>
      <c r="AP674" s="5">
        <v>0</v>
      </c>
      <c r="AQ674" s="5">
        <v>0</v>
      </c>
      <c r="AR674" s="5">
        <v>0</v>
      </c>
      <c r="AS674" s="5">
        <v>1</v>
      </c>
      <c r="AT674" s="5">
        <v>0</v>
      </c>
      <c r="AU674" s="5">
        <f t="shared" si="144"/>
        <v>0</v>
      </c>
      <c r="AV674" s="5">
        <f t="shared" si="145"/>
        <v>2</v>
      </c>
      <c r="AW674" s="5">
        <f t="shared" si="146"/>
        <v>2</v>
      </c>
      <c r="AX674" s="5">
        <f t="shared" si="147"/>
        <v>2</v>
      </c>
      <c r="AY674" s="5">
        <f t="shared" si="148"/>
        <v>1</v>
      </c>
      <c r="AZ674" s="5">
        <f t="shared" si="149"/>
        <v>1</v>
      </c>
      <c r="BA674" s="5">
        <f t="shared" si="150"/>
        <v>1</v>
      </c>
      <c r="BB674" s="5">
        <f t="shared" si="151"/>
        <v>1</v>
      </c>
      <c r="BD674">
        <v>6</v>
      </c>
      <c r="BE674">
        <v>7</v>
      </c>
      <c r="BF674">
        <v>2</v>
      </c>
      <c r="BG674">
        <f t="shared" si="152"/>
        <v>15</v>
      </c>
    </row>
    <row r="675" spans="38:59" x14ac:dyDescent="0.4">
      <c r="AL675">
        <v>674</v>
      </c>
      <c r="AM675" s="27" t="s">
        <v>696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f t="shared" si="144"/>
        <v>0</v>
      </c>
      <c r="AV675" s="5">
        <f t="shared" si="145"/>
        <v>0</v>
      </c>
      <c r="AW675" s="5">
        <f t="shared" si="146"/>
        <v>0</v>
      </c>
      <c r="AX675" s="5">
        <f t="shared" si="147"/>
        <v>0</v>
      </c>
      <c r="AY675" s="5">
        <f t="shared" si="148"/>
        <v>0</v>
      </c>
      <c r="AZ675" s="5">
        <f t="shared" si="149"/>
        <v>0</v>
      </c>
      <c r="BA675" s="5">
        <f t="shared" si="150"/>
        <v>0</v>
      </c>
      <c r="BB675" s="5">
        <f t="shared" si="151"/>
        <v>0</v>
      </c>
      <c r="BD675">
        <v>6</v>
      </c>
      <c r="BE675">
        <v>7</v>
      </c>
      <c r="BF675">
        <v>3</v>
      </c>
      <c r="BG675">
        <f t="shared" si="152"/>
        <v>16</v>
      </c>
    </row>
    <row r="676" spans="38:59" x14ac:dyDescent="0.4">
      <c r="AL676">
        <v>675</v>
      </c>
      <c r="AM676" s="27" t="s">
        <v>697</v>
      </c>
      <c r="AN676" s="5">
        <v>1</v>
      </c>
      <c r="AO676" s="5">
        <v>0</v>
      </c>
      <c r="AP676" s="5">
        <v>0</v>
      </c>
      <c r="AQ676" s="5">
        <v>0</v>
      </c>
      <c r="AR676" s="5">
        <v>0</v>
      </c>
      <c r="AS676" s="5">
        <v>1</v>
      </c>
      <c r="AT676" s="5">
        <v>0</v>
      </c>
      <c r="AU676" s="5">
        <f t="shared" si="144"/>
        <v>0</v>
      </c>
      <c r="AV676" s="5">
        <f t="shared" si="145"/>
        <v>2</v>
      </c>
      <c r="AW676" s="5">
        <f t="shared" si="146"/>
        <v>2</v>
      </c>
      <c r="AX676" s="5">
        <f t="shared" si="147"/>
        <v>1</v>
      </c>
      <c r="AY676" s="5">
        <f t="shared" si="148"/>
        <v>1</v>
      </c>
      <c r="AZ676" s="5">
        <f t="shared" si="149"/>
        <v>1</v>
      </c>
      <c r="BA676" s="5">
        <f t="shared" si="150"/>
        <v>1</v>
      </c>
      <c r="BB676" s="5">
        <f t="shared" si="151"/>
        <v>1</v>
      </c>
      <c r="BD676">
        <v>6</v>
      </c>
      <c r="BE676">
        <v>7</v>
      </c>
      <c r="BF676">
        <v>4</v>
      </c>
      <c r="BG676">
        <f t="shared" si="152"/>
        <v>17</v>
      </c>
    </row>
    <row r="677" spans="38:59" x14ac:dyDescent="0.4">
      <c r="AL677">
        <v>676</v>
      </c>
      <c r="AM677" s="27" t="s">
        <v>698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2</v>
      </c>
      <c r="AT677" s="5">
        <v>0</v>
      </c>
      <c r="AU677" s="5">
        <f t="shared" si="144"/>
        <v>0</v>
      </c>
      <c r="AV677" s="5">
        <f t="shared" si="145"/>
        <v>2</v>
      </c>
      <c r="AW677" s="5">
        <f t="shared" si="146"/>
        <v>2</v>
      </c>
      <c r="AX677" s="5">
        <f t="shared" si="147"/>
        <v>2</v>
      </c>
      <c r="AY677" s="5">
        <f t="shared" si="148"/>
        <v>2</v>
      </c>
      <c r="AZ677" s="5">
        <f t="shared" si="149"/>
        <v>2</v>
      </c>
      <c r="BA677" s="5">
        <f t="shared" si="150"/>
        <v>2</v>
      </c>
      <c r="BB677" s="5">
        <f t="shared" si="151"/>
        <v>2</v>
      </c>
      <c r="BD677">
        <v>6</v>
      </c>
      <c r="BE677">
        <v>7</v>
      </c>
      <c r="BF677">
        <v>5</v>
      </c>
      <c r="BG677">
        <f t="shared" si="152"/>
        <v>18</v>
      </c>
    </row>
    <row r="678" spans="38:59" x14ac:dyDescent="0.4">
      <c r="AL678">
        <v>677</v>
      </c>
      <c r="AM678" s="27" t="s">
        <v>699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f t="shared" si="144"/>
        <v>0</v>
      </c>
      <c r="AV678" s="5">
        <f t="shared" si="145"/>
        <v>0</v>
      </c>
      <c r="AW678" s="5">
        <f t="shared" si="146"/>
        <v>0</v>
      </c>
      <c r="AX678" s="5">
        <f t="shared" si="147"/>
        <v>0</v>
      </c>
      <c r="AY678" s="5">
        <f t="shared" si="148"/>
        <v>0</v>
      </c>
      <c r="AZ678" s="5">
        <f t="shared" si="149"/>
        <v>0</v>
      </c>
      <c r="BA678" s="5">
        <f t="shared" si="150"/>
        <v>0</v>
      </c>
      <c r="BB678" s="5">
        <f t="shared" si="151"/>
        <v>0</v>
      </c>
      <c r="BD678">
        <v>6</v>
      </c>
      <c r="BE678">
        <v>7</v>
      </c>
      <c r="BF678">
        <v>6</v>
      </c>
      <c r="BG678">
        <f t="shared" si="152"/>
        <v>19</v>
      </c>
    </row>
    <row r="679" spans="38:59" x14ac:dyDescent="0.4">
      <c r="AL679">
        <v>678</v>
      </c>
      <c r="AM679" s="27" t="s">
        <v>700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0</v>
      </c>
      <c r="AT679" s="5">
        <v>0</v>
      </c>
      <c r="AU679" s="5">
        <f t="shared" si="144"/>
        <v>0</v>
      </c>
      <c r="AV679" s="5">
        <f t="shared" si="145"/>
        <v>1</v>
      </c>
      <c r="AW679" s="5">
        <f t="shared" si="146"/>
        <v>1</v>
      </c>
      <c r="AX679" s="5">
        <f t="shared" si="147"/>
        <v>1</v>
      </c>
      <c r="AY679" s="5">
        <f t="shared" si="148"/>
        <v>1</v>
      </c>
      <c r="AZ679" s="5">
        <f t="shared" si="149"/>
        <v>1</v>
      </c>
      <c r="BA679" s="5">
        <f t="shared" si="150"/>
        <v>1</v>
      </c>
      <c r="BB679" s="5">
        <f t="shared" si="151"/>
        <v>0</v>
      </c>
      <c r="BD679">
        <v>6</v>
      </c>
      <c r="BE679">
        <v>7</v>
      </c>
      <c r="BF679">
        <v>7</v>
      </c>
      <c r="BG679">
        <f t="shared" si="152"/>
        <v>20</v>
      </c>
    </row>
    <row r="680" spans="38:59" x14ac:dyDescent="0.4">
      <c r="AL680">
        <v>679</v>
      </c>
      <c r="AM680" s="27" t="s">
        <v>701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f t="shared" si="144"/>
        <v>0</v>
      </c>
      <c r="AV680" s="5">
        <f t="shared" si="145"/>
        <v>0</v>
      </c>
      <c r="AW680" s="5">
        <f t="shared" si="146"/>
        <v>0</v>
      </c>
      <c r="AX680" s="5">
        <f t="shared" si="147"/>
        <v>0</v>
      </c>
      <c r="AY680" s="5">
        <f t="shared" si="148"/>
        <v>0</v>
      </c>
      <c r="AZ680" s="5">
        <f t="shared" si="149"/>
        <v>0</v>
      </c>
      <c r="BA680" s="5">
        <f t="shared" si="150"/>
        <v>0</v>
      </c>
      <c r="BB680" s="5">
        <f t="shared" si="151"/>
        <v>0</v>
      </c>
      <c r="BD680">
        <v>6</v>
      </c>
      <c r="BE680">
        <v>7</v>
      </c>
      <c r="BF680">
        <v>8</v>
      </c>
      <c r="BG680">
        <f t="shared" si="152"/>
        <v>21</v>
      </c>
    </row>
    <row r="681" spans="38:59" x14ac:dyDescent="0.4">
      <c r="AL681">
        <v>680</v>
      </c>
      <c r="AM681" s="27" t="s">
        <v>702</v>
      </c>
      <c r="AN681" s="5">
        <v>0</v>
      </c>
      <c r="AO681" s="5">
        <v>0</v>
      </c>
      <c r="AP681" s="5">
        <v>1</v>
      </c>
      <c r="AQ681" s="5">
        <v>0</v>
      </c>
      <c r="AR681" s="5">
        <v>0</v>
      </c>
      <c r="AS681" s="5">
        <v>0</v>
      </c>
      <c r="AT681" s="5">
        <v>0</v>
      </c>
      <c r="AU681" s="5">
        <f t="shared" si="144"/>
        <v>0</v>
      </c>
      <c r="AV681" s="5">
        <f t="shared" si="145"/>
        <v>1</v>
      </c>
      <c r="AW681" s="5">
        <f t="shared" si="146"/>
        <v>1</v>
      </c>
      <c r="AX681" s="5">
        <f t="shared" si="147"/>
        <v>1</v>
      </c>
      <c r="AY681" s="5">
        <f t="shared" si="148"/>
        <v>1</v>
      </c>
      <c r="AZ681" s="5">
        <f t="shared" si="149"/>
        <v>0</v>
      </c>
      <c r="BA681" s="5">
        <f t="shared" si="150"/>
        <v>0</v>
      </c>
      <c r="BB681" s="5">
        <f t="shared" si="151"/>
        <v>0</v>
      </c>
      <c r="BD681">
        <v>6</v>
      </c>
      <c r="BE681">
        <v>7</v>
      </c>
      <c r="BF681">
        <v>9</v>
      </c>
      <c r="BG681">
        <f t="shared" si="152"/>
        <v>22</v>
      </c>
    </row>
    <row r="682" spans="38:59" x14ac:dyDescent="0.4">
      <c r="AL682">
        <v>681</v>
      </c>
      <c r="AM682" s="27" t="s">
        <v>703</v>
      </c>
      <c r="AN682" s="5">
        <v>0</v>
      </c>
      <c r="AO682" s="5">
        <v>2</v>
      </c>
      <c r="AP682" s="5">
        <v>1</v>
      </c>
      <c r="AQ682" s="5">
        <v>1</v>
      </c>
      <c r="AR682" s="5">
        <v>0</v>
      </c>
      <c r="AS682" s="5">
        <v>0</v>
      </c>
      <c r="AT682" s="5">
        <v>0</v>
      </c>
      <c r="AU682" s="5">
        <f t="shared" si="144"/>
        <v>0</v>
      </c>
      <c r="AV682" s="5">
        <f t="shared" si="145"/>
        <v>4</v>
      </c>
      <c r="AW682" s="5">
        <f t="shared" si="146"/>
        <v>4</v>
      </c>
      <c r="AX682" s="5">
        <f t="shared" si="147"/>
        <v>4</v>
      </c>
      <c r="AY682" s="5">
        <f t="shared" si="148"/>
        <v>2</v>
      </c>
      <c r="AZ682" s="5">
        <f t="shared" si="149"/>
        <v>1</v>
      </c>
      <c r="BA682" s="5">
        <f t="shared" si="150"/>
        <v>0</v>
      </c>
      <c r="BB682" s="5">
        <f t="shared" si="151"/>
        <v>0</v>
      </c>
      <c r="BD682">
        <v>6</v>
      </c>
      <c r="BE682">
        <v>8</v>
      </c>
      <c r="BF682">
        <v>0</v>
      </c>
      <c r="BG682">
        <f t="shared" si="152"/>
        <v>14</v>
      </c>
    </row>
    <row r="683" spans="38:59" x14ac:dyDescent="0.4">
      <c r="AL683">
        <v>682</v>
      </c>
      <c r="AM683" s="27" t="s">
        <v>704</v>
      </c>
      <c r="AN683" s="5">
        <v>1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>
        <v>0</v>
      </c>
      <c r="AU683" s="5">
        <f t="shared" si="144"/>
        <v>0</v>
      </c>
      <c r="AV683" s="5">
        <f t="shared" si="145"/>
        <v>2</v>
      </c>
      <c r="AW683" s="5">
        <f t="shared" si="146"/>
        <v>2</v>
      </c>
      <c r="AX683" s="5">
        <f t="shared" si="147"/>
        <v>1</v>
      </c>
      <c r="AY683" s="5">
        <f t="shared" si="148"/>
        <v>1</v>
      </c>
      <c r="AZ683" s="5">
        <f t="shared" si="149"/>
        <v>0</v>
      </c>
      <c r="BA683" s="5">
        <f t="shared" si="150"/>
        <v>0</v>
      </c>
      <c r="BB683" s="5">
        <f t="shared" si="151"/>
        <v>0</v>
      </c>
      <c r="BD683">
        <v>6</v>
      </c>
      <c r="BE683">
        <v>8</v>
      </c>
      <c r="BF683">
        <v>1</v>
      </c>
      <c r="BG683">
        <f t="shared" si="152"/>
        <v>15</v>
      </c>
    </row>
    <row r="684" spans="38:59" x14ac:dyDescent="0.4">
      <c r="AL684">
        <v>683</v>
      </c>
      <c r="AM684" s="27" t="s">
        <v>705</v>
      </c>
      <c r="AN684" s="5">
        <v>0</v>
      </c>
      <c r="AO684" s="5">
        <v>1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f t="shared" si="144"/>
        <v>0</v>
      </c>
      <c r="AV684" s="5">
        <f t="shared" si="145"/>
        <v>1</v>
      </c>
      <c r="AW684" s="5">
        <f t="shared" si="146"/>
        <v>1</v>
      </c>
      <c r="AX684" s="5">
        <f t="shared" si="147"/>
        <v>1</v>
      </c>
      <c r="AY684" s="5">
        <f t="shared" si="148"/>
        <v>0</v>
      </c>
      <c r="AZ684" s="5">
        <f t="shared" si="149"/>
        <v>0</v>
      </c>
      <c r="BA684" s="5">
        <f t="shared" si="150"/>
        <v>0</v>
      </c>
      <c r="BB684" s="5">
        <f t="shared" si="151"/>
        <v>0</v>
      </c>
      <c r="BD684">
        <v>6</v>
      </c>
      <c r="BE684">
        <v>8</v>
      </c>
      <c r="BF684">
        <v>2</v>
      </c>
      <c r="BG684">
        <f t="shared" si="152"/>
        <v>16</v>
      </c>
    </row>
    <row r="685" spans="38:59" x14ac:dyDescent="0.4">
      <c r="AL685">
        <v>684</v>
      </c>
      <c r="AM685" s="27" t="s">
        <v>706</v>
      </c>
      <c r="AN685" s="5">
        <v>0</v>
      </c>
      <c r="AO685" s="5">
        <v>1</v>
      </c>
      <c r="AP685" s="5">
        <v>0</v>
      </c>
      <c r="AQ685" s="5">
        <v>0</v>
      </c>
      <c r="AR685" s="5">
        <v>1</v>
      </c>
      <c r="AS685" s="5">
        <v>0</v>
      </c>
      <c r="AT685" s="5">
        <v>1</v>
      </c>
      <c r="AU685" s="5">
        <f t="shared" si="144"/>
        <v>0</v>
      </c>
      <c r="AV685" s="5">
        <f t="shared" si="145"/>
        <v>3</v>
      </c>
      <c r="AW685" s="5">
        <f t="shared" si="146"/>
        <v>2</v>
      </c>
      <c r="AX685" s="5">
        <f t="shared" si="147"/>
        <v>2</v>
      </c>
      <c r="AY685" s="5">
        <f t="shared" si="148"/>
        <v>1</v>
      </c>
      <c r="AZ685" s="5">
        <f t="shared" si="149"/>
        <v>1</v>
      </c>
      <c r="BA685" s="5">
        <f t="shared" si="150"/>
        <v>1</v>
      </c>
      <c r="BB685" s="5">
        <f t="shared" si="151"/>
        <v>0</v>
      </c>
      <c r="BD685">
        <v>6</v>
      </c>
      <c r="BE685">
        <v>8</v>
      </c>
      <c r="BF685">
        <v>3</v>
      </c>
      <c r="BG685">
        <f t="shared" si="152"/>
        <v>17</v>
      </c>
    </row>
    <row r="686" spans="38:59" x14ac:dyDescent="0.4">
      <c r="AL686">
        <v>685</v>
      </c>
      <c r="AM686" s="27" t="s">
        <v>707</v>
      </c>
      <c r="AN686" s="5">
        <v>1</v>
      </c>
      <c r="AO686" s="5">
        <v>1</v>
      </c>
      <c r="AP686" s="5">
        <v>2</v>
      </c>
      <c r="AQ686" s="5">
        <v>1</v>
      </c>
      <c r="AR686" s="5">
        <v>0</v>
      </c>
      <c r="AS686" s="5">
        <v>1</v>
      </c>
      <c r="AT686" s="5">
        <v>0</v>
      </c>
      <c r="AU686" s="5">
        <f t="shared" si="144"/>
        <v>0</v>
      </c>
      <c r="AV686" s="5">
        <f t="shared" si="145"/>
        <v>6</v>
      </c>
      <c r="AW686" s="5">
        <f t="shared" si="146"/>
        <v>6</v>
      </c>
      <c r="AX686" s="5">
        <f t="shared" si="147"/>
        <v>5</v>
      </c>
      <c r="AY686" s="5">
        <f t="shared" si="148"/>
        <v>4</v>
      </c>
      <c r="AZ686" s="5">
        <f t="shared" si="149"/>
        <v>2</v>
      </c>
      <c r="BA686" s="5">
        <f t="shared" si="150"/>
        <v>1</v>
      </c>
      <c r="BB686" s="5">
        <f t="shared" si="151"/>
        <v>1</v>
      </c>
      <c r="BD686">
        <v>6</v>
      </c>
      <c r="BE686">
        <v>8</v>
      </c>
      <c r="BF686">
        <v>4</v>
      </c>
      <c r="BG686">
        <f t="shared" si="152"/>
        <v>18</v>
      </c>
    </row>
    <row r="687" spans="38:59" x14ac:dyDescent="0.4">
      <c r="AL687">
        <v>686</v>
      </c>
      <c r="AM687" s="27" t="s">
        <v>708</v>
      </c>
      <c r="AN687" s="5">
        <v>0</v>
      </c>
      <c r="AO687" s="5">
        <v>0</v>
      </c>
      <c r="AP687" s="5">
        <v>0</v>
      </c>
      <c r="AQ687" s="5">
        <v>0</v>
      </c>
      <c r="AR687" s="5">
        <v>1</v>
      </c>
      <c r="AS687" s="5">
        <v>0</v>
      </c>
      <c r="AT687" s="5">
        <v>0</v>
      </c>
      <c r="AU687" s="5">
        <f t="shared" si="144"/>
        <v>0</v>
      </c>
      <c r="AV687" s="5">
        <f t="shared" si="145"/>
        <v>1</v>
      </c>
      <c r="AW687" s="5">
        <f t="shared" si="146"/>
        <v>1</v>
      </c>
      <c r="AX687" s="5">
        <f t="shared" si="147"/>
        <v>1</v>
      </c>
      <c r="AY687" s="5">
        <f t="shared" si="148"/>
        <v>1</v>
      </c>
      <c r="AZ687" s="5">
        <f t="shared" si="149"/>
        <v>1</v>
      </c>
      <c r="BA687" s="5">
        <f t="shared" si="150"/>
        <v>1</v>
      </c>
      <c r="BB687" s="5">
        <f t="shared" si="151"/>
        <v>0</v>
      </c>
      <c r="BD687">
        <v>6</v>
      </c>
      <c r="BE687">
        <v>8</v>
      </c>
      <c r="BF687">
        <v>5</v>
      </c>
      <c r="BG687">
        <f t="shared" si="152"/>
        <v>19</v>
      </c>
    </row>
    <row r="688" spans="38:59" x14ac:dyDescent="0.4">
      <c r="AL688">
        <v>687</v>
      </c>
      <c r="AM688" s="27" t="s">
        <v>709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f t="shared" si="144"/>
        <v>0</v>
      </c>
      <c r="AV688" s="5">
        <f t="shared" si="145"/>
        <v>0</v>
      </c>
      <c r="AW688" s="5">
        <f t="shared" si="146"/>
        <v>0</v>
      </c>
      <c r="AX688" s="5">
        <f t="shared" si="147"/>
        <v>0</v>
      </c>
      <c r="AY688" s="5">
        <f t="shared" si="148"/>
        <v>0</v>
      </c>
      <c r="AZ688" s="5">
        <f t="shared" si="149"/>
        <v>0</v>
      </c>
      <c r="BA688" s="5">
        <f t="shared" si="150"/>
        <v>0</v>
      </c>
      <c r="BB688" s="5">
        <f t="shared" si="151"/>
        <v>0</v>
      </c>
      <c r="BD688">
        <v>6</v>
      </c>
      <c r="BE688">
        <v>8</v>
      </c>
      <c r="BF688">
        <v>6</v>
      </c>
      <c r="BG688">
        <f t="shared" si="152"/>
        <v>20</v>
      </c>
    </row>
    <row r="689" spans="38:59" x14ac:dyDescent="0.4">
      <c r="AL689">
        <v>688</v>
      </c>
      <c r="AM689" s="27" t="s">
        <v>710</v>
      </c>
      <c r="AN689" s="5">
        <v>0</v>
      </c>
      <c r="AO689" s="5">
        <v>1</v>
      </c>
      <c r="AP689" s="5">
        <v>1</v>
      </c>
      <c r="AQ689" s="5">
        <v>0</v>
      </c>
      <c r="AR689" s="5">
        <v>0</v>
      </c>
      <c r="AS689" s="5">
        <v>0</v>
      </c>
      <c r="AT689" s="5">
        <v>0</v>
      </c>
      <c r="AU689" s="5">
        <f t="shared" si="144"/>
        <v>0</v>
      </c>
      <c r="AV689" s="5">
        <f t="shared" si="145"/>
        <v>2</v>
      </c>
      <c r="AW689" s="5">
        <f t="shared" si="146"/>
        <v>2</v>
      </c>
      <c r="AX689" s="5">
        <f t="shared" si="147"/>
        <v>2</v>
      </c>
      <c r="AY689" s="5">
        <f t="shared" si="148"/>
        <v>1</v>
      </c>
      <c r="AZ689" s="5">
        <f t="shared" si="149"/>
        <v>0</v>
      </c>
      <c r="BA689" s="5">
        <f t="shared" si="150"/>
        <v>0</v>
      </c>
      <c r="BB689" s="5">
        <f t="shared" si="151"/>
        <v>0</v>
      </c>
      <c r="BD689">
        <v>6</v>
      </c>
      <c r="BE689">
        <v>8</v>
      </c>
      <c r="BF689">
        <v>7</v>
      </c>
      <c r="BG689">
        <f t="shared" si="152"/>
        <v>21</v>
      </c>
    </row>
    <row r="690" spans="38:59" x14ac:dyDescent="0.4">
      <c r="AL690">
        <v>689</v>
      </c>
      <c r="AM690" s="27" t="s">
        <v>711</v>
      </c>
      <c r="AN690" s="5">
        <v>0</v>
      </c>
      <c r="AO690" s="5">
        <v>0</v>
      </c>
      <c r="AP690" s="5">
        <v>1</v>
      </c>
      <c r="AQ690" s="5">
        <v>0</v>
      </c>
      <c r="AR690" s="5">
        <v>0</v>
      </c>
      <c r="AS690" s="5">
        <v>1</v>
      </c>
      <c r="AT690" s="5">
        <v>0</v>
      </c>
      <c r="AU690" s="5">
        <f t="shared" si="144"/>
        <v>0</v>
      </c>
      <c r="AV690" s="5">
        <f t="shared" si="145"/>
        <v>2</v>
      </c>
      <c r="AW690" s="5">
        <f t="shared" si="146"/>
        <v>2</v>
      </c>
      <c r="AX690" s="5">
        <f t="shared" si="147"/>
        <v>2</v>
      </c>
      <c r="AY690" s="5">
        <f t="shared" si="148"/>
        <v>2</v>
      </c>
      <c r="AZ690" s="5">
        <f t="shared" si="149"/>
        <v>1</v>
      </c>
      <c r="BA690" s="5">
        <f t="shared" si="150"/>
        <v>1</v>
      </c>
      <c r="BB690" s="5">
        <f t="shared" si="151"/>
        <v>1</v>
      </c>
      <c r="BD690">
        <v>6</v>
      </c>
      <c r="BE690">
        <v>8</v>
      </c>
      <c r="BF690">
        <v>8</v>
      </c>
      <c r="BG690">
        <f t="shared" si="152"/>
        <v>22</v>
      </c>
    </row>
    <row r="691" spans="38:59" x14ac:dyDescent="0.4">
      <c r="AL691">
        <v>690</v>
      </c>
      <c r="AM691" s="27" t="s">
        <v>712</v>
      </c>
      <c r="AN691" s="5">
        <v>0</v>
      </c>
      <c r="AO691" s="5">
        <v>0</v>
      </c>
      <c r="AP691" s="5">
        <v>1</v>
      </c>
      <c r="AQ691" s="5">
        <v>0</v>
      </c>
      <c r="AR691" s="5">
        <v>1</v>
      </c>
      <c r="AS691" s="5">
        <v>0</v>
      </c>
      <c r="AT691" s="5">
        <v>0</v>
      </c>
      <c r="AU691" s="5">
        <f t="shared" si="144"/>
        <v>0</v>
      </c>
      <c r="AV691" s="5">
        <f t="shared" si="145"/>
        <v>2</v>
      </c>
      <c r="AW691" s="5">
        <f t="shared" si="146"/>
        <v>2</v>
      </c>
      <c r="AX691" s="5">
        <f t="shared" si="147"/>
        <v>2</v>
      </c>
      <c r="AY691" s="5">
        <f t="shared" si="148"/>
        <v>2</v>
      </c>
      <c r="AZ691" s="5">
        <f t="shared" si="149"/>
        <v>1</v>
      </c>
      <c r="BA691" s="5">
        <f t="shared" si="150"/>
        <v>1</v>
      </c>
      <c r="BB691" s="5">
        <f t="shared" si="151"/>
        <v>0</v>
      </c>
      <c r="BD691">
        <v>6</v>
      </c>
      <c r="BE691">
        <v>8</v>
      </c>
      <c r="BF691">
        <v>9</v>
      </c>
      <c r="BG691">
        <f t="shared" si="152"/>
        <v>23</v>
      </c>
    </row>
    <row r="692" spans="38:59" x14ac:dyDescent="0.4">
      <c r="AL692">
        <v>691</v>
      </c>
      <c r="AM692" s="27" t="s">
        <v>713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1</v>
      </c>
      <c r="AU692" s="5">
        <f t="shared" si="144"/>
        <v>0</v>
      </c>
      <c r="AV692" s="5">
        <f t="shared" si="145"/>
        <v>1</v>
      </c>
      <c r="AW692" s="5">
        <f t="shared" si="146"/>
        <v>0</v>
      </c>
      <c r="AX692" s="5">
        <f t="shared" si="147"/>
        <v>0</v>
      </c>
      <c r="AY692" s="5">
        <f t="shared" si="148"/>
        <v>0</v>
      </c>
      <c r="AZ692" s="5">
        <f t="shared" si="149"/>
        <v>0</v>
      </c>
      <c r="BA692" s="5">
        <f t="shared" si="150"/>
        <v>0</v>
      </c>
      <c r="BB692" s="5">
        <f t="shared" si="151"/>
        <v>0</v>
      </c>
      <c r="BD692">
        <v>6</v>
      </c>
      <c r="BE692">
        <v>9</v>
      </c>
      <c r="BF692">
        <v>0</v>
      </c>
      <c r="BG692">
        <f t="shared" si="152"/>
        <v>15</v>
      </c>
    </row>
    <row r="693" spans="38:59" x14ac:dyDescent="0.4">
      <c r="AL693">
        <v>692</v>
      </c>
      <c r="AM693" s="27" t="s">
        <v>714</v>
      </c>
      <c r="AN693" s="5">
        <v>0</v>
      </c>
      <c r="AO693" s="5">
        <v>0</v>
      </c>
      <c r="AP693" s="5">
        <v>0</v>
      </c>
      <c r="AQ693" s="5">
        <v>0</v>
      </c>
      <c r="AR693" s="5">
        <v>1</v>
      </c>
      <c r="AS693" s="5">
        <v>0</v>
      </c>
      <c r="AT693" s="5">
        <v>2</v>
      </c>
      <c r="AU693" s="5">
        <f t="shared" si="144"/>
        <v>0</v>
      </c>
      <c r="AV693" s="5">
        <f t="shared" si="145"/>
        <v>3</v>
      </c>
      <c r="AW693" s="5">
        <f t="shared" si="146"/>
        <v>1</v>
      </c>
      <c r="AX693" s="5">
        <f t="shared" si="147"/>
        <v>1</v>
      </c>
      <c r="AY693" s="5">
        <f t="shared" si="148"/>
        <v>1</v>
      </c>
      <c r="AZ693" s="5">
        <f t="shared" si="149"/>
        <v>1</v>
      </c>
      <c r="BA693" s="5">
        <f t="shared" si="150"/>
        <v>1</v>
      </c>
      <c r="BB693" s="5">
        <f t="shared" si="151"/>
        <v>0</v>
      </c>
      <c r="BD693">
        <v>6</v>
      </c>
      <c r="BE693">
        <v>9</v>
      </c>
      <c r="BF693">
        <v>1</v>
      </c>
      <c r="BG693">
        <f t="shared" si="152"/>
        <v>16</v>
      </c>
    </row>
    <row r="694" spans="38:59" x14ac:dyDescent="0.4">
      <c r="AL694">
        <v>693</v>
      </c>
      <c r="AM694" s="27" t="s">
        <v>715</v>
      </c>
      <c r="AN694" s="5">
        <v>0</v>
      </c>
      <c r="AO694" s="5">
        <v>0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f t="shared" si="144"/>
        <v>0</v>
      </c>
      <c r="AV694" s="5">
        <f t="shared" si="145"/>
        <v>3</v>
      </c>
      <c r="AW694" s="5">
        <f t="shared" si="146"/>
        <v>2</v>
      </c>
      <c r="AX694" s="5">
        <f t="shared" si="147"/>
        <v>2</v>
      </c>
      <c r="AY694" s="5">
        <f t="shared" si="148"/>
        <v>2</v>
      </c>
      <c r="AZ694" s="5">
        <f t="shared" si="149"/>
        <v>2</v>
      </c>
      <c r="BA694" s="5">
        <f t="shared" si="150"/>
        <v>1</v>
      </c>
      <c r="BB694" s="5">
        <f t="shared" si="151"/>
        <v>1</v>
      </c>
      <c r="BD694">
        <v>6</v>
      </c>
      <c r="BE694">
        <v>9</v>
      </c>
      <c r="BF694">
        <v>2</v>
      </c>
      <c r="BG694">
        <f t="shared" si="152"/>
        <v>17</v>
      </c>
    </row>
    <row r="695" spans="38:59" x14ac:dyDescent="0.4">
      <c r="AL695">
        <v>694</v>
      </c>
      <c r="AM695" s="27" t="s">
        <v>716</v>
      </c>
      <c r="AN695" s="5">
        <v>0</v>
      </c>
      <c r="AO695" s="5">
        <v>0</v>
      </c>
      <c r="AP695" s="5">
        <v>1</v>
      </c>
      <c r="AQ695" s="5">
        <v>0</v>
      </c>
      <c r="AR695" s="5">
        <v>0</v>
      </c>
      <c r="AS695" s="5">
        <v>0</v>
      </c>
      <c r="AT695" s="5">
        <v>0</v>
      </c>
      <c r="AU695" s="5">
        <f t="shared" si="144"/>
        <v>0</v>
      </c>
      <c r="AV695" s="5">
        <f t="shared" si="145"/>
        <v>1</v>
      </c>
      <c r="AW695" s="5">
        <f t="shared" si="146"/>
        <v>1</v>
      </c>
      <c r="AX695" s="5">
        <f t="shared" si="147"/>
        <v>1</v>
      </c>
      <c r="AY695" s="5">
        <f t="shared" si="148"/>
        <v>1</v>
      </c>
      <c r="AZ695" s="5">
        <f t="shared" si="149"/>
        <v>0</v>
      </c>
      <c r="BA695" s="5">
        <f t="shared" si="150"/>
        <v>0</v>
      </c>
      <c r="BB695" s="5">
        <f t="shared" si="151"/>
        <v>0</v>
      </c>
      <c r="BD695">
        <v>6</v>
      </c>
      <c r="BE695">
        <v>9</v>
      </c>
      <c r="BF695">
        <v>3</v>
      </c>
      <c r="BG695">
        <f t="shared" si="152"/>
        <v>18</v>
      </c>
    </row>
    <row r="696" spans="38:59" x14ac:dyDescent="0.4">
      <c r="AL696">
        <v>695</v>
      </c>
      <c r="AM696" s="27" t="s">
        <v>717</v>
      </c>
      <c r="AN696" s="5">
        <v>0</v>
      </c>
      <c r="AO696" s="5">
        <v>1</v>
      </c>
      <c r="AP696" s="5">
        <v>0</v>
      </c>
      <c r="AQ696" s="5">
        <v>0</v>
      </c>
      <c r="AR696" s="5">
        <v>0</v>
      </c>
      <c r="AS696" s="5">
        <v>1</v>
      </c>
      <c r="AT696" s="5">
        <v>0</v>
      </c>
      <c r="AU696" s="5">
        <f t="shared" si="144"/>
        <v>0</v>
      </c>
      <c r="AV696" s="5">
        <f t="shared" si="145"/>
        <v>2</v>
      </c>
      <c r="AW696" s="5">
        <f t="shared" si="146"/>
        <v>2</v>
      </c>
      <c r="AX696" s="5">
        <f t="shared" si="147"/>
        <v>2</v>
      </c>
      <c r="AY696" s="5">
        <f t="shared" si="148"/>
        <v>1</v>
      </c>
      <c r="AZ696" s="5">
        <f t="shared" si="149"/>
        <v>1</v>
      </c>
      <c r="BA696" s="5">
        <f t="shared" si="150"/>
        <v>1</v>
      </c>
      <c r="BB696" s="5">
        <f t="shared" si="151"/>
        <v>1</v>
      </c>
      <c r="BD696">
        <v>6</v>
      </c>
      <c r="BE696">
        <v>9</v>
      </c>
      <c r="BF696">
        <v>4</v>
      </c>
      <c r="BG696">
        <f t="shared" si="152"/>
        <v>19</v>
      </c>
    </row>
    <row r="697" spans="38:59" x14ac:dyDescent="0.4">
      <c r="AL697">
        <v>696</v>
      </c>
      <c r="AM697" s="27" t="s">
        <v>718</v>
      </c>
      <c r="AN697" s="5">
        <v>0</v>
      </c>
      <c r="AO697" s="5">
        <v>1</v>
      </c>
      <c r="AP697" s="5">
        <v>0</v>
      </c>
      <c r="AQ697" s="5">
        <v>1</v>
      </c>
      <c r="AR697" s="5">
        <v>0</v>
      </c>
      <c r="AS697" s="5">
        <v>0</v>
      </c>
      <c r="AT697" s="5">
        <v>0</v>
      </c>
      <c r="AU697" s="5">
        <f t="shared" si="144"/>
        <v>0</v>
      </c>
      <c r="AV697" s="5">
        <f t="shared" si="145"/>
        <v>2</v>
      </c>
      <c r="AW697" s="5">
        <f t="shared" si="146"/>
        <v>2</v>
      </c>
      <c r="AX697" s="5">
        <f t="shared" si="147"/>
        <v>2</v>
      </c>
      <c r="AY697" s="5">
        <f t="shared" si="148"/>
        <v>1</v>
      </c>
      <c r="AZ697" s="5">
        <f t="shared" si="149"/>
        <v>1</v>
      </c>
      <c r="BA697" s="5">
        <f t="shared" si="150"/>
        <v>0</v>
      </c>
      <c r="BB697" s="5">
        <f t="shared" si="151"/>
        <v>0</v>
      </c>
      <c r="BD697">
        <v>6</v>
      </c>
      <c r="BE697">
        <v>9</v>
      </c>
      <c r="BF697">
        <v>5</v>
      </c>
      <c r="BG697">
        <f t="shared" si="152"/>
        <v>20</v>
      </c>
    </row>
    <row r="698" spans="38:59" x14ac:dyDescent="0.4">
      <c r="AL698">
        <v>697</v>
      </c>
      <c r="AM698" s="27" t="s">
        <v>719</v>
      </c>
      <c r="AN698" s="5">
        <v>0</v>
      </c>
      <c r="AO698" s="5">
        <v>0</v>
      </c>
      <c r="AP698" s="5">
        <v>0</v>
      </c>
      <c r="AQ698" s="5">
        <v>1</v>
      </c>
      <c r="AR698" s="5">
        <v>1</v>
      </c>
      <c r="AS698" s="5">
        <v>0</v>
      </c>
      <c r="AT698" s="5">
        <v>0</v>
      </c>
      <c r="AU698" s="5">
        <f t="shared" si="144"/>
        <v>0</v>
      </c>
      <c r="AV698" s="5">
        <f t="shared" si="145"/>
        <v>2</v>
      </c>
      <c r="AW698" s="5">
        <f t="shared" si="146"/>
        <v>2</v>
      </c>
      <c r="AX698" s="5">
        <f t="shared" si="147"/>
        <v>2</v>
      </c>
      <c r="AY698" s="5">
        <f t="shared" si="148"/>
        <v>2</v>
      </c>
      <c r="AZ698" s="5">
        <f t="shared" si="149"/>
        <v>2</v>
      </c>
      <c r="BA698" s="5">
        <f t="shared" si="150"/>
        <v>1</v>
      </c>
      <c r="BB698" s="5">
        <f t="shared" si="151"/>
        <v>0</v>
      </c>
      <c r="BD698">
        <v>6</v>
      </c>
      <c r="BE698">
        <v>9</v>
      </c>
      <c r="BF698">
        <v>6</v>
      </c>
      <c r="BG698">
        <f t="shared" si="152"/>
        <v>21</v>
      </c>
    </row>
    <row r="699" spans="38:59" x14ac:dyDescent="0.4">
      <c r="AL699">
        <v>698</v>
      </c>
      <c r="AM699" s="27" t="s">
        <v>720</v>
      </c>
      <c r="AN699" s="5">
        <v>0</v>
      </c>
      <c r="AO699" s="5">
        <v>0</v>
      </c>
      <c r="AP699" s="5">
        <v>2</v>
      </c>
      <c r="AQ699" s="5">
        <v>0</v>
      </c>
      <c r="AR699" s="5">
        <v>0</v>
      </c>
      <c r="AS699" s="5">
        <v>0</v>
      </c>
      <c r="AT699" s="5">
        <v>0</v>
      </c>
      <c r="AU699" s="5">
        <f t="shared" si="144"/>
        <v>0</v>
      </c>
      <c r="AV699" s="5">
        <f t="shared" si="145"/>
        <v>2</v>
      </c>
      <c r="AW699" s="5">
        <f t="shared" si="146"/>
        <v>2</v>
      </c>
      <c r="AX699" s="5">
        <f t="shared" si="147"/>
        <v>2</v>
      </c>
      <c r="AY699" s="5">
        <f t="shared" si="148"/>
        <v>2</v>
      </c>
      <c r="AZ699" s="5">
        <f t="shared" si="149"/>
        <v>0</v>
      </c>
      <c r="BA699" s="5">
        <f t="shared" si="150"/>
        <v>0</v>
      </c>
      <c r="BB699" s="5">
        <f t="shared" si="151"/>
        <v>0</v>
      </c>
      <c r="BD699">
        <v>6</v>
      </c>
      <c r="BE699">
        <v>9</v>
      </c>
      <c r="BF699">
        <v>7</v>
      </c>
      <c r="BG699">
        <f t="shared" si="152"/>
        <v>22</v>
      </c>
    </row>
    <row r="700" spans="38:59" x14ac:dyDescent="0.4">
      <c r="AL700">
        <v>699</v>
      </c>
      <c r="AM700" s="27" t="s">
        <v>721</v>
      </c>
      <c r="AN700" s="5">
        <v>0</v>
      </c>
      <c r="AO700" s="5">
        <v>0</v>
      </c>
      <c r="AP700" s="5">
        <v>0</v>
      </c>
      <c r="AQ700" s="5">
        <v>1</v>
      </c>
      <c r="AR700" s="5">
        <v>1</v>
      </c>
      <c r="AS700" s="5">
        <v>0</v>
      </c>
      <c r="AT700" s="5">
        <v>0</v>
      </c>
      <c r="AU700" s="5">
        <f t="shared" si="144"/>
        <v>0</v>
      </c>
      <c r="AV700" s="5">
        <f t="shared" si="145"/>
        <v>2</v>
      </c>
      <c r="AW700" s="5">
        <f t="shared" si="146"/>
        <v>2</v>
      </c>
      <c r="AX700" s="5">
        <f t="shared" si="147"/>
        <v>2</v>
      </c>
      <c r="AY700" s="5">
        <f t="shared" si="148"/>
        <v>2</v>
      </c>
      <c r="AZ700" s="5">
        <f t="shared" si="149"/>
        <v>2</v>
      </c>
      <c r="BA700" s="5">
        <f t="shared" si="150"/>
        <v>1</v>
      </c>
      <c r="BB700" s="5">
        <f t="shared" si="151"/>
        <v>0</v>
      </c>
      <c r="BD700">
        <v>6</v>
      </c>
      <c r="BE700">
        <v>9</v>
      </c>
      <c r="BF700">
        <v>8</v>
      </c>
      <c r="BG700">
        <f t="shared" si="152"/>
        <v>23</v>
      </c>
    </row>
    <row r="701" spans="38:59" x14ac:dyDescent="0.4">
      <c r="AL701">
        <v>700</v>
      </c>
      <c r="AM701" s="27" t="s">
        <v>722</v>
      </c>
      <c r="AN701" s="5">
        <v>0</v>
      </c>
      <c r="AO701" s="5">
        <v>1</v>
      </c>
      <c r="AP701" s="5">
        <v>1</v>
      </c>
      <c r="AQ701" s="5">
        <v>0</v>
      </c>
      <c r="AR701" s="5">
        <v>0</v>
      </c>
      <c r="AS701" s="5">
        <v>0</v>
      </c>
      <c r="AT701" s="5">
        <v>0</v>
      </c>
      <c r="AU701" s="5">
        <f t="shared" si="144"/>
        <v>0</v>
      </c>
      <c r="AV701" s="5">
        <f t="shared" si="145"/>
        <v>2</v>
      </c>
      <c r="AW701" s="5">
        <f t="shared" si="146"/>
        <v>2</v>
      </c>
      <c r="AX701" s="5">
        <f t="shared" si="147"/>
        <v>2</v>
      </c>
      <c r="AY701" s="5">
        <f t="shared" si="148"/>
        <v>1</v>
      </c>
      <c r="AZ701" s="5">
        <f t="shared" si="149"/>
        <v>0</v>
      </c>
      <c r="BA701" s="5">
        <f t="shared" si="150"/>
        <v>0</v>
      </c>
      <c r="BB701" s="5">
        <f t="shared" si="151"/>
        <v>0</v>
      </c>
      <c r="BD701">
        <v>6</v>
      </c>
      <c r="BE701">
        <v>9</v>
      </c>
      <c r="BF701">
        <v>9</v>
      </c>
      <c r="BG701">
        <f t="shared" si="152"/>
        <v>24</v>
      </c>
    </row>
    <row r="702" spans="38:59" x14ac:dyDescent="0.4">
      <c r="AL702">
        <v>701</v>
      </c>
      <c r="AM702" s="27" t="s">
        <v>723</v>
      </c>
      <c r="AN702" s="5">
        <v>0</v>
      </c>
      <c r="AO702" s="5">
        <v>0</v>
      </c>
      <c r="AP702" s="5">
        <v>1</v>
      </c>
      <c r="AQ702" s="5">
        <v>0</v>
      </c>
      <c r="AR702" s="5">
        <v>0</v>
      </c>
      <c r="AS702" s="5">
        <v>0</v>
      </c>
      <c r="AT702" s="5">
        <v>1</v>
      </c>
      <c r="AU702" s="5">
        <f t="shared" si="144"/>
        <v>0</v>
      </c>
      <c r="AV702" s="5">
        <f t="shared" si="145"/>
        <v>2</v>
      </c>
      <c r="AW702" s="5">
        <f t="shared" si="146"/>
        <v>1</v>
      </c>
      <c r="AX702" s="5">
        <f t="shared" si="147"/>
        <v>1</v>
      </c>
      <c r="AY702" s="5">
        <f t="shared" si="148"/>
        <v>1</v>
      </c>
      <c r="AZ702" s="5">
        <f t="shared" si="149"/>
        <v>0</v>
      </c>
      <c r="BA702" s="5">
        <f t="shared" si="150"/>
        <v>0</v>
      </c>
      <c r="BB702" s="5">
        <f t="shared" si="151"/>
        <v>0</v>
      </c>
      <c r="BD702">
        <v>7</v>
      </c>
      <c r="BE702">
        <v>0</v>
      </c>
      <c r="BF702">
        <v>0</v>
      </c>
      <c r="BG702">
        <f t="shared" si="152"/>
        <v>7</v>
      </c>
    </row>
    <row r="703" spans="38:59" x14ac:dyDescent="0.4">
      <c r="AL703">
        <v>702</v>
      </c>
      <c r="AM703" s="27" t="s">
        <v>724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f t="shared" si="144"/>
        <v>0</v>
      </c>
      <c r="AV703" s="5">
        <f t="shared" si="145"/>
        <v>0</v>
      </c>
      <c r="AW703" s="5">
        <f t="shared" si="146"/>
        <v>0</v>
      </c>
      <c r="AX703" s="5">
        <f t="shared" si="147"/>
        <v>0</v>
      </c>
      <c r="AY703" s="5">
        <f t="shared" si="148"/>
        <v>0</v>
      </c>
      <c r="AZ703" s="5">
        <f t="shared" si="149"/>
        <v>0</v>
      </c>
      <c r="BA703" s="5">
        <f t="shared" si="150"/>
        <v>0</v>
      </c>
      <c r="BB703" s="5">
        <f t="shared" si="151"/>
        <v>0</v>
      </c>
      <c r="BD703">
        <v>7</v>
      </c>
      <c r="BE703">
        <v>0</v>
      </c>
      <c r="BF703">
        <v>1</v>
      </c>
      <c r="BG703">
        <f t="shared" si="152"/>
        <v>8</v>
      </c>
    </row>
    <row r="704" spans="38:59" x14ac:dyDescent="0.4">
      <c r="AL704">
        <v>703</v>
      </c>
      <c r="AM704" s="27" t="s">
        <v>725</v>
      </c>
      <c r="AN704" s="5">
        <v>0</v>
      </c>
      <c r="AO704" s="5">
        <v>1</v>
      </c>
      <c r="AP704" s="5">
        <v>0</v>
      </c>
      <c r="AQ704" s="5">
        <v>1</v>
      </c>
      <c r="AR704" s="5">
        <v>0</v>
      </c>
      <c r="AS704" s="5">
        <v>0</v>
      </c>
      <c r="AT704" s="5">
        <v>0</v>
      </c>
      <c r="AU704" s="5">
        <f t="shared" si="144"/>
        <v>0</v>
      </c>
      <c r="AV704" s="5">
        <f t="shared" si="145"/>
        <v>2</v>
      </c>
      <c r="AW704" s="5">
        <f t="shared" si="146"/>
        <v>2</v>
      </c>
      <c r="AX704" s="5">
        <f t="shared" si="147"/>
        <v>2</v>
      </c>
      <c r="AY704" s="5">
        <f t="shared" si="148"/>
        <v>1</v>
      </c>
      <c r="AZ704" s="5">
        <f t="shared" si="149"/>
        <v>1</v>
      </c>
      <c r="BA704" s="5">
        <f t="shared" si="150"/>
        <v>0</v>
      </c>
      <c r="BB704" s="5">
        <f t="shared" si="151"/>
        <v>0</v>
      </c>
      <c r="BD704">
        <v>7</v>
      </c>
      <c r="BE704">
        <v>0</v>
      </c>
      <c r="BF704">
        <v>2</v>
      </c>
      <c r="BG704">
        <f t="shared" si="152"/>
        <v>9</v>
      </c>
    </row>
    <row r="705" spans="38:59" x14ac:dyDescent="0.4">
      <c r="AL705">
        <v>704</v>
      </c>
      <c r="AM705" s="27" t="s">
        <v>726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f t="shared" si="144"/>
        <v>0</v>
      </c>
      <c r="AV705" s="5">
        <f t="shared" si="145"/>
        <v>0</v>
      </c>
      <c r="AW705" s="5">
        <f t="shared" si="146"/>
        <v>0</v>
      </c>
      <c r="AX705" s="5">
        <f t="shared" si="147"/>
        <v>0</v>
      </c>
      <c r="AY705" s="5">
        <f t="shared" si="148"/>
        <v>0</v>
      </c>
      <c r="AZ705" s="5">
        <f t="shared" si="149"/>
        <v>0</v>
      </c>
      <c r="BA705" s="5">
        <f t="shared" si="150"/>
        <v>0</v>
      </c>
      <c r="BB705" s="5">
        <f t="shared" si="151"/>
        <v>0</v>
      </c>
      <c r="BD705">
        <v>7</v>
      </c>
      <c r="BE705">
        <v>0</v>
      </c>
      <c r="BF705">
        <v>3</v>
      </c>
      <c r="BG705">
        <f t="shared" si="152"/>
        <v>10</v>
      </c>
    </row>
    <row r="706" spans="38:59" x14ac:dyDescent="0.4">
      <c r="AL706">
        <v>705</v>
      </c>
      <c r="AM706" s="27" t="s">
        <v>727</v>
      </c>
      <c r="AN706" s="5">
        <v>1</v>
      </c>
      <c r="AO706" s="5">
        <v>1</v>
      </c>
      <c r="AP706" s="5">
        <v>0</v>
      </c>
      <c r="AQ706" s="5">
        <v>2</v>
      </c>
      <c r="AR706" s="5">
        <v>0</v>
      </c>
      <c r="AS706" s="5">
        <v>0</v>
      </c>
      <c r="AT706" s="5">
        <v>0</v>
      </c>
      <c r="AU706" s="5">
        <f t="shared" si="144"/>
        <v>0</v>
      </c>
      <c r="AV706" s="5">
        <f t="shared" si="145"/>
        <v>4</v>
      </c>
      <c r="AW706" s="5">
        <f t="shared" si="146"/>
        <v>4</v>
      </c>
      <c r="AX706" s="5">
        <f t="shared" si="147"/>
        <v>3</v>
      </c>
      <c r="AY706" s="5">
        <f t="shared" si="148"/>
        <v>2</v>
      </c>
      <c r="AZ706" s="5">
        <f t="shared" si="149"/>
        <v>2</v>
      </c>
      <c r="BA706" s="5">
        <f t="shared" si="150"/>
        <v>0</v>
      </c>
      <c r="BB706" s="5">
        <f t="shared" si="151"/>
        <v>0</v>
      </c>
      <c r="BD706">
        <v>7</v>
      </c>
      <c r="BE706">
        <v>0</v>
      </c>
      <c r="BF706">
        <v>4</v>
      </c>
      <c r="BG706">
        <f t="shared" si="152"/>
        <v>11</v>
      </c>
    </row>
    <row r="707" spans="38:59" x14ac:dyDescent="0.4">
      <c r="AL707">
        <v>706</v>
      </c>
      <c r="AM707" s="27" t="s">
        <v>728</v>
      </c>
      <c r="AN707" s="5">
        <v>0</v>
      </c>
      <c r="AO707" s="5">
        <v>2</v>
      </c>
      <c r="AP707" s="5">
        <v>1</v>
      </c>
      <c r="AQ707" s="5">
        <v>0</v>
      </c>
      <c r="AR707" s="5">
        <v>1</v>
      </c>
      <c r="AS707" s="5">
        <v>0</v>
      </c>
      <c r="AT707" s="5">
        <v>1</v>
      </c>
      <c r="AU707" s="5">
        <f t="shared" ref="AU707:AU770" si="153">COUNTIFS($D$2:$D$259,AM707)</f>
        <v>0</v>
      </c>
      <c r="AV707" s="5">
        <f t="shared" ref="AV707:AV770" si="154">SUM(AN707:AT707)</f>
        <v>5</v>
      </c>
      <c r="AW707" s="5">
        <f t="shared" ref="AW707:AW770" si="155">SUM(AN707:AS707)</f>
        <v>4</v>
      </c>
      <c r="AX707" s="5">
        <f t="shared" ref="AX707:AX770" si="156">SUM(AO707:AS707)</f>
        <v>4</v>
      </c>
      <c r="AY707" s="5">
        <f t="shared" ref="AY707:AY770" si="157">SUM(AP707:AS707)</f>
        <v>2</v>
      </c>
      <c r="AZ707" s="5">
        <f t="shared" ref="AZ707:AZ770" si="158">SUM(AQ707:AS707)</f>
        <v>1</v>
      </c>
      <c r="BA707" s="5">
        <f t="shared" ref="BA707:BA770" si="159">SUM(AR707:AS707)</f>
        <v>1</v>
      </c>
      <c r="BB707" s="5">
        <f t="shared" ref="BB707:BB770" si="160">SUM(AS707)</f>
        <v>0</v>
      </c>
      <c r="BD707">
        <v>7</v>
      </c>
      <c r="BE707">
        <v>0</v>
      </c>
      <c r="BF707">
        <v>5</v>
      </c>
      <c r="BG707">
        <f t="shared" si="152"/>
        <v>12</v>
      </c>
    </row>
    <row r="708" spans="38:59" x14ac:dyDescent="0.4">
      <c r="AL708">
        <v>707</v>
      </c>
      <c r="AM708" s="27" t="s">
        <v>729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f t="shared" si="153"/>
        <v>0</v>
      </c>
      <c r="AV708" s="5">
        <f t="shared" si="154"/>
        <v>0</v>
      </c>
      <c r="AW708" s="5">
        <f t="shared" si="155"/>
        <v>0</v>
      </c>
      <c r="AX708" s="5">
        <f t="shared" si="156"/>
        <v>0</v>
      </c>
      <c r="AY708" s="5">
        <f t="shared" si="157"/>
        <v>0</v>
      </c>
      <c r="AZ708" s="5">
        <f t="shared" si="158"/>
        <v>0</v>
      </c>
      <c r="BA708" s="5">
        <f t="shared" si="159"/>
        <v>0</v>
      </c>
      <c r="BB708" s="5">
        <f t="shared" si="160"/>
        <v>0</v>
      </c>
      <c r="BD708">
        <v>7</v>
      </c>
      <c r="BE708">
        <v>0</v>
      </c>
      <c r="BF708">
        <v>6</v>
      </c>
      <c r="BG708">
        <f t="shared" si="152"/>
        <v>13</v>
      </c>
    </row>
    <row r="709" spans="38:59" x14ac:dyDescent="0.4">
      <c r="AL709">
        <v>708</v>
      </c>
      <c r="AM709" s="27" t="s">
        <v>730</v>
      </c>
      <c r="AN709" s="5">
        <v>0</v>
      </c>
      <c r="AO709" s="5">
        <v>0</v>
      </c>
      <c r="AP709" s="5">
        <v>0</v>
      </c>
      <c r="AQ709" s="5">
        <v>1</v>
      </c>
      <c r="AR709" s="5">
        <v>0</v>
      </c>
      <c r="AS709" s="5">
        <v>0</v>
      </c>
      <c r="AT709" s="5">
        <v>0</v>
      </c>
      <c r="AU709" s="5">
        <f t="shared" si="153"/>
        <v>0</v>
      </c>
      <c r="AV709" s="5">
        <f t="shared" si="154"/>
        <v>1</v>
      </c>
      <c r="AW709" s="5">
        <f t="shared" si="155"/>
        <v>1</v>
      </c>
      <c r="AX709" s="5">
        <f t="shared" si="156"/>
        <v>1</v>
      </c>
      <c r="AY709" s="5">
        <f t="shared" si="157"/>
        <v>1</v>
      </c>
      <c r="AZ709" s="5">
        <f t="shared" si="158"/>
        <v>1</v>
      </c>
      <c r="BA709" s="5">
        <f t="shared" si="159"/>
        <v>0</v>
      </c>
      <c r="BB709" s="5">
        <f t="shared" si="160"/>
        <v>0</v>
      </c>
      <c r="BD709">
        <v>7</v>
      </c>
      <c r="BE709">
        <v>0</v>
      </c>
      <c r="BF709">
        <v>7</v>
      </c>
      <c r="BG709">
        <f t="shared" si="152"/>
        <v>14</v>
      </c>
    </row>
    <row r="710" spans="38:59" x14ac:dyDescent="0.4">
      <c r="AL710">
        <v>709</v>
      </c>
      <c r="AM710" s="27" t="s">
        <v>731</v>
      </c>
      <c r="AN710" s="5">
        <v>0</v>
      </c>
      <c r="AO710" s="5">
        <v>0</v>
      </c>
      <c r="AP710" s="5">
        <v>0</v>
      </c>
      <c r="AQ710" s="5">
        <v>1</v>
      </c>
      <c r="AR710" s="5">
        <v>0</v>
      </c>
      <c r="AS710" s="5">
        <v>0</v>
      </c>
      <c r="AT710" s="5">
        <v>0</v>
      </c>
      <c r="AU710" s="5">
        <f t="shared" si="153"/>
        <v>0</v>
      </c>
      <c r="AV710" s="5">
        <f t="shared" si="154"/>
        <v>1</v>
      </c>
      <c r="AW710" s="5">
        <f t="shared" si="155"/>
        <v>1</v>
      </c>
      <c r="AX710" s="5">
        <f t="shared" si="156"/>
        <v>1</v>
      </c>
      <c r="AY710" s="5">
        <f t="shared" si="157"/>
        <v>1</v>
      </c>
      <c r="AZ710" s="5">
        <f t="shared" si="158"/>
        <v>1</v>
      </c>
      <c r="BA710" s="5">
        <f t="shared" si="159"/>
        <v>0</v>
      </c>
      <c r="BB710" s="5">
        <f t="shared" si="160"/>
        <v>0</v>
      </c>
      <c r="BD710">
        <v>7</v>
      </c>
      <c r="BE710">
        <v>0</v>
      </c>
      <c r="BF710">
        <v>8</v>
      </c>
      <c r="BG710">
        <f t="shared" ref="BG710:BG773" si="161">SUM(BD710:BF710)</f>
        <v>15</v>
      </c>
    </row>
    <row r="711" spans="38:59" x14ac:dyDescent="0.4">
      <c r="AL711">
        <v>710</v>
      </c>
      <c r="AM711" s="27" t="s">
        <v>732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>
        <v>1</v>
      </c>
      <c r="AU711" s="5">
        <f t="shared" si="153"/>
        <v>0</v>
      </c>
      <c r="AV711" s="5">
        <f t="shared" si="154"/>
        <v>2</v>
      </c>
      <c r="AW711" s="5">
        <f t="shared" si="155"/>
        <v>1</v>
      </c>
      <c r="AX711" s="5">
        <f t="shared" si="156"/>
        <v>1</v>
      </c>
      <c r="AY711" s="5">
        <f t="shared" si="157"/>
        <v>1</v>
      </c>
      <c r="AZ711" s="5">
        <f t="shared" si="158"/>
        <v>0</v>
      </c>
      <c r="BA711" s="5">
        <f t="shared" si="159"/>
        <v>0</v>
      </c>
      <c r="BB711" s="5">
        <f t="shared" si="160"/>
        <v>0</v>
      </c>
      <c r="BD711">
        <v>7</v>
      </c>
      <c r="BE711">
        <v>0</v>
      </c>
      <c r="BF711">
        <v>9</v>
      </c>
      <c r="BG711">
        <f t="shared" si="161"/>
        <v>16</v>
      </c>
    </row>
    <row r="712" spans="38:59" x14ac:dyDescent="0.4">
      <c r="AL712">
        <v>711</v>
      </c>
      <c r="AM712" s="27" t="s">
        <v>733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f t="shared" si="153"/>
        <v>0</v>
      </c>
      <c r="AV712" s="5">
        <f t="shared" si="154"/>
        <v>0</v>
      </c>
      <c r="AW712" s="5">
        <f t="shared" si="155"/>
        <v>0</v>
      </c>
      <c r="AX712" s="5">
        <f t="shared" si="156"/>
        <v>0</v>
      </c>
      <c r="AY712" s="5">
        <f t="shared" si="157"/>
        <v>0</v>
      </c>
      <c r="AZ712" s="5">
        <f t="shared" si="158"/>
        <v>0</v>
      </c>
      <c r="BA712" s="5">
        <f t="shared" si="159"/>
        <v>0</v>
      </c>
      <c r="BB712" s="5">
        <f t="shared" si="160"/>
        <v>0</v>
      </c>
      <c r="BD712">
        <v>7</v>
      </c>
      <c r="BE712">
        <v>1</v>
      </c>
      <c r="BF712">
        <v>0</v>
      </c>
      <c r="BG712">
        <f t="shared" si="161"/>
        <v>8</v>
      </c>
    </row>
    <row r="713" spans="38:59" x14ac:dyDescent="0.4">
      <c r="AL713">
        <v>712</v>
      </c>
      <c r="AM713" s="27" t="s">
        <v>734</v>
      </c>
      <c r="AN713" s="5">
        <v>0</v>
      </c>
      <c r="AO713" s="5">
        <v>0</v>
      </c>
      <c r="AP713" s="5">
        <v>1</v>
      </c>
      <c r="AQ713" s="5">
        <v>0</v>
      </c>
      <c r="AR713" s="5">
        <v>0</v>
      </c>
      <c r="AS713" s="5">
        <v>0</v>
      </c>
      <c r="AT713" s="5">
        <v>1</v>
      </c>
      <c r="AU713" s="5">
        <f t="shared" si="153"/>
        <v>0</v>
      </c>
      <c r="AV713" s="5">
        <f t="shared" si="154"/>
        <v>2</v>
      </c>
      <c r="AW713" s="5">
        <f t="shared" si="155"/>
        <v>1</v>
      </c>
      <c r="AX713" s="5">
        <f t="shared" si="156"/>
        <v>1</v>
      </c>
      <c r="AY713" s="5">
        <f t="shared" si="157"/>
        <v>1</v>
      </c>
      <c r="AZ713" s="5">
        <f t="shared" si="158"/>
        <v>0</v>
      </c>
      <c r="BA713" s="5">
        <f t="shared" si="159"/>
        <v>0</v>
      </c>
      <c r="BB713" s="5">
        <f t="shared" si="160"/>
        <v>0</v>
      </c>
      <c r="BD713">
        <v>7</v>
      </c>
      <c r="BE713">
        <v>1</v>
      </c>
      <c r="BF713">
        <v>1</v>
      </c>
      <c r="BG713">
        <f t="shared" si="161"/>
        <v>9</v>
      </c>
    </row>
    <row r="714" spans="38:59" x14ac:dyDescent="0.4">
      <c r="AL714">
        <v>713</v>
      </c>
      <c r="AM714" s="27" t="s">
        <v>735</v>
      </c>
      <c r="AN714" s="5">
        <v>0</v>
      </c>
      <c r="AO714" s="5">
        <v>0</v>
      </c>
      <c r="AP714" s="5">
        <v>1</v>
      </c>
      <c r="AQ714" s="5">
        <v>0</v>
      </c>
      <c r="AR714" s="5">
        <v>0</v>
      </c>
      <c r="AS714" s="5">
        <v>0</v>
      </c>
      <c r="AT714" s="5">
        <v>0</v>
      </c>
      <c r="AU714" s="5">
        <f t="shared" si="153"/>
        <v>0</v>
      </c>
      <c r="AV714" s="5">
        <f t="shared" si="154"/>
        <v>1</v>
      </c>
      <c r="AW714" s="5">
        <f t="shared" si="155"/>
        <v>1</v>
      </c>
      <c r="AX714" s="5">
        <f t="shared" si="156"/>
        <v>1</v>
      </c>
      <c r="AY714" s="5">
        <f t="shared" si="157"/>
        <v>1</v>
      </c>
      <c r="AZ714" s="5">
        <f t="shared" si="158"/>
        <v>0</v>
      </c>
      <c r="BA714" s="5">
        <f t="shared" si="159"/>
        <v>0</v>
      </c>
      <c r="BB714" s="5">
        <f t="shared" si="160"/>
        <v>0</v>
      </c>
      <c r="BD714">
        <v>7</v>
      </c>
      <c r="BE714">
        <v>1</v>
      </c>
      <c r="BF714">
        <v>2</v>
      </c>
      <c r="BG714">
        <f t="shared" si="161"/>
        <v>10</v>
      </c>
    </row>
    <row r="715" spans="38:59" x14ac:dyDescent="0.4">
      <c r="AL715">
        <v>714</v>
      </c>
      <c r="AM715" s="27" t="s">
        <v>736</v>
      </c>
      <c r="AN715" s="5">
        <v>0</v>
      </c>
      <c r="AO715" s="5">
        <v>0</v>
      </c>
      <c r="AP715" s="5">
        <v>0</v>
      </c>
      <c r="AQ715" s="5">
        <v>0</v>
      </c>
      <c r="AR715" s="5">
        <v>1</v>
      </c>
      <c r="AS715" s="5">
        <v>0</v>
      </c>
      <c r="AT715" s="5">
        <v>0</v>
      </c>
      <c r="AU715" s="5">
        <f t="shared" si="153"/>
        <v>0</v>
      </c>
      <c r="AV715" s="5">
        <f t="shared" si="154"/>
        <v>1</v>
      </c>
      <c r="AW715" s="5">
        <f t="shared" si="155"/>
        <v>1</v>
      </c>
      <c r="AX715" s="5">
        <f t="shared" si="156"/>
        <v>1</v>
      </c>
      <c r="AY715" s="5">
        <f t="shared" si="157"/>
        <v>1</v>
      </c>
      <c r="AZ715" s="5">
        <f t="shared" si="158"/>
        <v>1</v>
      </c>
      <c r="BA715" s="5">
        <f t="shared" si="159"/>
        <v>1</v>
      </c>
      <c r="BB715" s="5">
        <f t="shared" si="160"/>
        <v>0</v>
      </c>
      <c r="BD715">
        <v>7</v>
      </c>
      <c r="BE715">
        <v>1</v>
      </c>
      <c r="BF715">
        <v>3</v>
      </c>
      <c r="BG715">
        <f t="shared" si="161"/>
        <v>11</v>
      </c>
    </row>
    <row r="716" spans="38:59" x14ac:dyDescent="0.4">
      <c r="AL716">
        <v>715</v>
      </c>
      <c r="AM716" s="27" t="s">
        <v>737</v>
      </c>
      <c r="AN716" s="5">
        <v>1</v>
      </c>
      <c r="AO716" s="5">
        <v>0</v>
      </c>
      <c r="AP716" s="5">
        <v>0</v>
      </c>
      <c r="AQ716" s="5">
        <v>1</v>
      </c>
      <c r="AR716" s="5">
        <v>0</v>
      </c>
      <c r="AS716" s="5">
        <v>0</v>
      </c>
      <c r="AT716" s="5">
        <v>1</v>
      </c>
      <c r="AU716" s="5">
        <f t="shared" si="153"/>
        <v>0</v>
      </c>
      <c r="AV716" s="5">
        <f t="shared" si="154"/>
        <v>3</v>
      </c>
      <c r="AW716" s="5">
        <f t="shared" si="155"/>
        <v>2</v>
      </c>
      <c r="AX716" s="5">
        <f t="shared" si="156"/>
        <v>1</v>
      </c>
      <c r="AY716" s="5">
        <f t="shared" si="157"/>
        <v>1</v>
      </c>
      <c r="AZ716" s="5">
        <f t="shared" si="158"/>
        <v>1</v>
      </c>
      <c r="BA716" s="5">
        <f t="shared" si="159"/>
        <v>0</v>
      </c>
      <c r="BB716" s="5">
        <f t="shared" si="160"/>
        <v>0</v>
      </c>
      <c r="BD716">
        <v>7</v>
      </c>
      <c r="BE716">
        <v>1</v>
      </c>
      <c r="BF716">
        <v>4</v>
      </c>
      <c r="BG716">
        <f t="shared" si="161"/>
        <v>12</v>
      </c>
    </row>
    <row r="717" spans="38:59" x14ac:dyDescent="0.4">
      <c r="AL717">
        <v>716</v>
      </c>
      <c r="AM717" s="27" t="s">
        <v>738</v>
      </c>
      <c r="AN717" s="5">
        <v>0</v>
      </c>
      <c r="AO717" s="5">
        <v>1</v>
      </c>
      <c r="AP717" s="5">
        <v>0</v>
      </c>
      <c r="AQ717" s="5">
        <v>1</v>
      </c>
      <c r="AR717" s="5">
        <v>0</v>
      </c>
      <c r="AS717" s="5">
        <v>1</v>
      </c>
      <c r="AT717" s="5">
        <v>0</v>
      </c>
      <c r="AU717" s="5">
        <f t="shared" si="153"/>
        <v>0</v>
      </c>
      <c r="AV717" s="5">
        <f t="shared" si="154"/>
        <v>3</v>
      </c>
      <c r="AW717" s="5">
        <f t="shared" si="155"/>
        <v>3</v>
      </c>
      <c r="AX717" s="5">
        <f t="shared" si="156"/>
        <v>3</v>
      </c>
      <c r="AY717" s="5">
        <f t="shared" si="157"/>
        <v>2</v>
      </c>
      <c r="AZ717" s="5">
        <f t="shared" si="158"/>
        <v>2</v>
      </c>
      <c r="BA717" s="5">
        <f t="shared" si="159"/>
        <v>1</v>
      </c>
      <c r="BB717" s="5">
        <f t="shared" si="160"/>
        <v>1</v>
      </c>
      <c r="BD717">
        <v>7</v>
      </c>
      <c r="BE717">
        <v>1</v>
      </c>
      <c r="BF717">
        <v>5</v>
      </c>
      <c r="BG717">
        <f t="shared" si="161"/>
        <v>13</v>
      </c>
    </row>
    <row r="718" spans="38:59" x14ac:dyDescent="0.4">
      <c r="AL718">
        <v>717</v>
      </c>
      <c r="AM718" s="27" t="s">
        <v>739</v>
      </c>
      <c r="AN718" s="5">
        <v>1</v>
      </c>
      <c r="AO718" s="5">
        <v>1</v>
      </c>
      <c r="AP718" s="5">
        <v>1</v>
      </c>
      <c r="AQ718" s="5">
        <v>1</v>
      </c>
      <c r="AR718" s="5">
        <v>0</v>
      </c>
      <c r="AS718" s="5">
        <v>1</v>
      </c>
      <c r="AT718" s="5">
        <v>0</v>
      </c>
      <c r="AU718" s="5">
        <f t="shared" si="153"/>
        <v>0</v>
      </c>
      <c r="AV718" s="5">
        <f t="shared" si="154"/>
        <v>5</v>
      </c>
      <c r="AW718" s="5">
        <f t="shared" si="155"/>
        <v>5</v>
      </c>
      <c r="AX718" s="5">
        <f t="shared" si="156"/>
        <v>4</v>
      </c>
      <c r="AY718" s="5">
        <f t="shared" si="157"/>
        <v>3</v>
      </c>
      <c r="AZ718" s="5">
        <f t="shared" si="158"/>
        <v>2</v>
      </c>
      <c r="BA718" s="5">
        <f t="shared" si="159"/>
        <v>1</v>
      </c>
      <c r="BB718" s="5">
        <f t="shared" si="160"/>
        <v>1</v>
      </c>
      <c r="BD718">
        <v>7</v>
      </c>
      <c r="BE718">
        <v>1</v>
      </c>
      <c r="BF718">
        <v>6</v>
      </c>
      <c r="BG718">
        <f t="shared" si="161"/>
        <v>14</v>
      </c>
    </row>
    <row r="719" spans="38:59" x14ac:dyDescent="0.4">
      <c r="AL719">
        <v>718</v>
      </c>
      <c r="AM719" s="27" t="s">
        <v>740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f t="shared" si="153"/>
        <v>0</v>
      </c>
      <c r="AV719" s="5">
        <f t="shared" si="154"/>
        <v>0</v>
      </c>
      <c r="AW719" s="5">
        <f t="shared" si="155"/>
        <v>0</v>
      </c>
      <c r="AX719" s="5">
        <f t="shared" si="156"/>
        <v>0</v>
      </c>
      <c r="AY719" s="5">
        <f t="shared" si="157"/>
        <v>0</v>
      </c>
      <c r="AZ719" s="5">
        <f t="shared" si="158"/>
        <v>0</v>
      </c>
      <c r="BA719" s="5">
        <f t="shared" si="159"/>
        <v>0</v>
      </c>
      <c r="BB719" s="5">
        <f t="shared" si="160"/>
        <v>0</v>
      </c>
      <c r="BD719">
        <v>7</v>
      </c>
      <c r="BE719">
        <v>1</v>
      </c>
      <c r="BF719">
        <v>7</v>
      </c>
      <c r="BG719">
        <f t="shared" si="161"/>
        <v>15</v>
      </c>
    </row>
    <row r="720" spans="38:59" x14ac:dyDescent="0.4">
      <c r="AL720">
        <v>719</v>
      </c>
      <c r="AM720" s="27" t="s">
        <v>741</v>
      </c>
      <c r="AN720" s="5">
        <v>0</v>
      </c>
      <c r="AO720" s="5">
        <v>1</v>
      </c>
      <c r="AP720" s="5">
        <v>0</v>
      </c>
      <c r="AQ720" s="5">
        <v>0</v>
      </c>
      <c r="AR720" s="5">
        <v>0</v>
      </c>
      <c r="AS720" s="5">
        <v>0</v>
      </c>
      <c r="AT720" s="5">
        <v>1</v>
      </c>
      <c r="AU720" s="5">
        <f t="shared" si="153"/>
        <v>0</v>
      </c>
      <c r="AV720" s="5">
        <f t="shared" si="154"/>
        <v>2</v>
      </c>
      <c r="AW720" s="5">
        <f t="shared" si="155"/>
        <v>1</v>
      </c>
      <c r="AX720" s="5">
        <f t="shared" si="156"/>
        <v>1</v>
      </c>
      <c r="AY720" s="5">
        <f t="shared" si="157"/>
        <v>0</v>
      </c>
      <c r="AZ720" s="5">
        <f t="shared" si="158"/>
        <v>0</v>
      </c>
      <c r="BA720" s="5">
        <f t="shared" si="159"/>
        <v>0</v>
      </c>
      <c r="BB720" s="5">
        <f t="shared" si="160"/>
        <v>0</v>
      </c>
      <c r="BD720">
        <v>7</v>
      </c>
      <c r="BE720">
        <v>1</v>
      </c>
      <c r="BF720">
        <v>8</v>
      </c>
      <c r="BG720">
        <f t="shared" si="161"/>
        <v>16</v>
      </c>
    </row>
    <row r="721" spans="38:59" x14ac:dyDescent="0.4">
      <c r="AL721">
        <v>720</v>
      </c>
      <c r="AM721" s="27" t="s">
        <v>742</v>
      </c>
      <c r="AN721" s="5">
        <v>0</v>
      </c>
      <c r="AO721" s="5">
        <v>0</v>
      </c>
      <c r="AP721" s="5">
        <v>0</v>
      </c>
      <c r="AQ721" s="5">
        <v>0</v>
      </c>
      <c r="AR721" s="5">
        <v>1</v>
      </c>
      <c r="AS721" s="5">
        <v>0</v>
      </c>
      <c r="AT721" s="5">
        <v>0</v>
      </c>
      <c r="AU721" s="5">
        <f t="shared" si="153"/>
        <v>0</v>
      </c>
      <c r="AV721" s="5">
        <f t="shared" si="154"/>
        <v>1</v>
      </c>
      <c r="AW721" s="5">
        <f t="shared" si="155"/>
        <v>1</v>
      </c>
      <c r="AX721" s="5">
        <f t="shared" si="156"/>
        <v>1</v>
      </c>
      <c r="AY721" s="5">
        <f t="shared" si="157"/>
        <v>1</v>
      </c>
      <c r="AZ721" s="5">
        <f t="shared" si="158"/>
        <v>1</v>
      </c>
      <c r="BA721" s="5">
        <f t="shared" si="159"/>
        <v>1</v>
      </c>
      <c r="BB721" s="5">
        <f t="shared" si="160"/>
        <v>0</v>
      </c>
      <c r="BD721">
        <v>7</v>
      </c>
      <c r="BE721">
        <v>1</v>
      </c>
      <c r="BF721">
        <v>9</v>
      </c>
      <c r="BG721">
        <f t="shared" si="161"/>
        <v>17</v>
      </c>
    </row>
    <row r="722" spans="38:59" x14ac:dyDescent="0.4">
      <c r="AL722">
        <v>721</v>
      </c>
      <c r="AM722" s="27" t="s">
        <v>743</v>
      </c>
      <c r="AN722" s="5">
        <v>1</v>
      </c>
      <c r="AO722" s="5">
        <v>1</v>
      </c>
      <c r="AP722" s="5">
        <v>1</v>
      </c>
      <c r="AQ722" s="5">
        <v>0</v>
      </c>
      <c r="AR722" s="5">
        <v>0</v>
      </c>
      <c r="AS722" s="5">
        <v>0</v>
      </c>
      <c r="AT722" s="5">
        <v>0</v>
      </c>
      <c r="AU722" s="5">
        <f t="shared" si="153"/>
        <v>0</v>
      </c>
      <c r="AV722" s="5">
        <f t="shared" si="154"/>
        <v>3</v>
      </c>
      <c r="AW722" s="5">
        <f t="shared" si="155"/>
        <v>3</v>
      </c>
      <c r="AX722" s="5">
        <f t="shared" si="156"/>
        <v>2</v>
      </c>
      <c r="AY722" s="5">
        <f t="shared" si="157"/>
        <v>1</v>
      </c>
      <c r="AZ722" s="5">
        <f t="shared" si="158"/>
        <v>0</v>
      </c>
      <c r="BA722" s="5">
        <f t="shared" si="159"/>
        <v>0</v>
      </c>
      <c r="BB722" s="5">
        <f t="shared" si="160"/>
        <v>0</v>
      </c>
      <c r="BD722">
        <v>7</v>
      </c>
      <c r="BE722">
        <v>2</v>
      </c>
      <c r="BF722">
        <v>0</v>
      </c>
      <c r="BG722">
        <f t="shared" si="161"/>
        <v>9</v>
      </c>
    </row>
    <row r="723" spans="38:59" x14ac:dyDescent="0.4">
      <c r="AL723">
        <v>722</v>
      </c>
      <c r="AM723" s="27" t="s">
        <v>744</v>
      </c>
      <c r="AN723" s="5">
        <v>0</v>
      </c>
      <c r="AO723" s="5">
        <v>1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f t="shared" si="153"/>
        <v>0</v>
      </c>
      <c r="AV723" s="5">
        <f t="shared" si="154"/>
        <v>1</v>
      </c>
      <c r="AW723" s="5">
        <f t="shared" si="155"/>
        <v>1</v>
      </c>
      <c r="AX723" s="5">
        <f t="shared" si="156"/>
        <v>1</v>
      </c>
      <c r="AY723" s="5">
        <f t="shared" si="157"/>
        <v>0</v>
      </c>
      <c r="AZ723" s="5">
        <f t="shared" si="158"/>
        <v>0</v>
      </c>
      <c r="BA723" s="5">
        <f t="shared" si="159"/>
        <v>0</v>
      </c>
      <c r="BB723" s="5">
        <f t="shared" si="160"/>
        <v>0</v>
      </c>
      <c r="BD723">
        <v>7</v>
      </c>
      <c r="BE723">
        <v>2</v>
      </c>
      <c r="BF723">
        <v>1</v>
      </c>
      <c r="BG723">
        <f t="shared" si="161"/>
        <v>10</v>
      </c>
    </row>
    <row r="724" spans="38:59" x14ac:dyDescent="0.4">
      <c r="AL724">
        <v>723</v>
      </c>
      <c r="AM724" s="27" t="s">
        <v>745</v>
      </c>
      <c r="AN724" s="5">
        <v>0</v>
      </c>
      <c r="AO724" s="5">
        <v>0</v>
      </c>
      <c r="AP724" s="5">
        <v>0</v>
      </c>
      <c r="AQ724" s="5">
        <v>1</v>
      </c>
      <c r="AR724" s="5">
        <v>0</v>
      </c>
      <c r="AS724" s="5">
        <v>0</v>
      </c>
      <c r="AT724" s="5">
        <v>1</v>
      </c>
      <c r="AU724" s="5">
        <f t="shared" si="153"/>
        <v>0</v>
      </c>
      <c r="AV724" s="5">
        <f t="shared" si="154"/>
        <v>2</v>
      </c>
      <c r="AW724" s="5">
        <f t="shared" si="155"/>
        <v>1</v>
      </c>
      <c r="AX724" s="5">
        <f t="shared" si="156"/>
        <v>1</v>
      </c>
      <c r="AY724" s="5">
        <f t="shared" si="157"/>
        <v>1</v>
      </c>
      <c r="AZ724" s="5">
        <f t="shared" si="158"/>
        <v>1</v>
      </c>
      <c r="BA724" s="5">
        <f t="shared" si="159"/>
        <v>0</v>
      </c>
      <c r="BB724" s="5">
        <f t="shared" si="160"/>
        <v>0</v>
      </c>
      <c r="BD724">
        <v>7</v>
      </c>
      <c r="BE724">
        <v>2</v>
      </c>
      <c r="BF724">
        <v>2</v>
      </c>
      <c r="BG724">
        <f t="shared" si="161"/>
        <v>11</v>
      </c>
    </row>
    <row r="725" spans="38:59" x14ac:dyDescent="0.4">
      <c r="AL725">
        <v>724</v>
      </c>
      <c r="AM725" s="27" t="s">
        <v>746</v>
      </c>
      <c r="AN725" s="5">
        <v>0</v>
      </c>
      <c r="AO725" s="5">
        <v>0</v>
      </c>
      <c r="AP725" s="5">
        <v>0</v>
      </c>
      <c r="AQ725" s="5">
        <v>1</v>
      </c>
      <c r="AR725" s="5">
        <v>0</v>
      </c>
      <c r="AS725" s="5">
        <v>0</v>
      </c>
      <c r="AT725" s="5">
        <v>1</v>
      </c>
      <c r="AU725" s="5">
        <f t="shared" si="153"/>
        <v>0</v>
      </c>
      <c r="AV725" s="5">
        <f t="shared" si="154"/>
        <v>2</v>
      </c>
      <c r="AW725" s="5">
        <f t="shared" si="155"/>
        <v>1</v>
      </c>
      <c r="AX725" s="5">
        <f t="shared" si="156"/>
        <v>1</v>
      </c>
      <c r="AY725" s="5">
        <f t="shared" si="157"/>
        <v>1</v>
      </c>
      <c r="AZ725" s="5">
        <f t="shared" si="158"/>
        <v>1</v>
      </c>
      <c r="BA725" s="5">
        <f t="shared" si="159"/>
        <v>0</v>
      </c>
      <c r="BB725" s="5">
        <f t="shared" si="160"/>
        <v>0</v>
      </c>
      <c r="BD725">
        <v>7</v>
      </c>
      <c r="BE725">
        <v>2</v>
      </c>
      <c r="BF725">
        <v>3</v>
      </c>
      <c r="BG725">
        <f t="shared" si="161"/>
        <v>12</v>
      </c>
    </row>
    <row r="726" spans="38:59" x14ac:dyDescent="0.4">
      <c r="AL726">
        <v>725</v>
      </c>
      <c r="AM726" s="27" t="s">
        <v>747</v>
      </c>
      <c r="AN726" s="5">
        <v>0</v>
      </c>
      <c r="AO726" s="5">
        <v>0</v>
      </c>
      <c r="AP726" s="5">
        <v>1</v>
      </c>
      <c r="AQ726" s="5">
        <v>0</v>
      </c>
      <c r="AR726" s="5">
        <v>0</v>
      </c>
      <c r="AS726" s="5">
        <v>0</v>
      </c>
      <c r="AT726" s="5">
        <v>1</v>
      </c>
      <c r="AU726" s="5">
        <f t="shared" si="153"/>
        <v>0</v>
      </c>
      <c r="AV726" s="5">
        <f t="shared" si="154"/>
        <v>2</v>
      </c>
      <c r="AW726" s="5">
        <f t="shared" si="155"/>
        <v>1</v>
      </c>
      <c r="AX726" s="5">
        <f t="shared" si="156"/>
        <v>1</v>
      </c>
      <c r="AY726" s="5">
        <f t="shared" si="157"/>
        <v>1</v>
      </c>
      <c r="AZ726" s="5">
        <f t="shared" si="158"/>
        <v>0</v>
      </c>
      <c r="BA726" s="5">
        <f t="shared" si="159"/>
        <v>0</v>
      </c>
      <c r="BB726" s="5">
        <f t="shared" si="160"/>
        <v>0</v>
      </c>
      <c r="BD726">
        <v>7</v>
      </c>
      <c r="BE726">
        <v>2</v>
      </c>
      <c r="BF726">
        <v>4</v>
      </c>
      <c r="BG726">
        <f t="shared" si="161"/>
        <v>13</v>
      </c>
    </row>
    <row r="727" spans="38:59" x14ac:dyDescent="0.4">
      <c r="AL727">
        <v>726</v>
      </c>
      <c r="AM727" s="27" t="s">
        <v>748</v>
      </c>
      <c r="AN727" s="5">
        <v>1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f t="shared" si="153"/>
        <v>0</v>
      </c>
      <c r="AV727" s="5">
        <f t="shared" si="154"/>
        <v>1</v>
      </c>
      <c r="AW727" s="5">
        <f t="shared" si="155"/>
        <v>1</v>
      </c>
      <c r="AX727" s="5">
        <f t="shared" si="156"/>
        <v>0</v>
      </c>
      <c r="AY727" s="5">
        <f t="shared" si="157"/>
        <v>0</v>
      </c>
      <c r="AZ727" s="5">
        <f t="shared" si="158"/>
        <v>0</v>
      </c>
      <c r="BA727" s="5">
        <f t="shared" si="159"/>
        <v>0</v>
      </c>
      <c r="BB727" s="5">
        <f t="shared" si="160"/>
        <v>0</v>
      </c>
      <c r="BD727">
        <v>7</v>
      </c>
      <c r="BE727">
        <v>2</v>
      </c>
      <c r="BF727">
        <v>5</v>
      </c>
      <c r="BG727">
        <f t="shared" si="161"/>
        <v>14</v>
      </c>
    </row>
    <row r="728" spans="38:59" x14ac:dyDescent="0.4">
      <c r="AL728">
        <v>727</v>
      </c>
      <c r="AM728" s="27" t="s">
        <v>749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f t="shared" si="153"/>
        <v>0</v>
      </c>
      <c r="AV728" s="5">
        <f t="shared" si="154"/>
        <v>0</v>
      </c>
      <c r="AW728" s="5">
        <f t="shared" si="155"/>
        <v>0</v>
      </c>
      <c r="AX728" s="5">
        <f t="shared" si="156"/>
        <v>0</v>
      </c>
      <c r="AY728" s="5">
        <f t="shared" si="157"/>
        <v>0</v>
      </c>
      <c r="AZ728" s="5">
        <f t="shared" si="158"/>
        <v>0</v>
      </c>
      <c r="BA728" s="5">
        <f t="shared" si="159"/>
        <v>0</v>
      </c>
      <c r="BB728" s="5">
        <f t="shared" si="160"/>
        <v>0</v>
      </c>
      <c r="BD728">
        <v>7</v>
      </c>
      <c r="BE728">
        <v>2</v>
      </c>
      <c r="BF728">
        <v>6</v>
      </c>
      <c r="BG728">
        <f t="shared" si="161"/>
        <v>15</v>
      </c>
    </row>
    <row r="729" spans="38:59" x14ac:dyDescent="0.4">
      <c r="AL729">
        <v>728</v>
      </c>
      <c r="AM729" s="27" t="s">
        <v>750</v>
      </c>
      <c r="AN729" s="5">
        <v>0</v>
      </c>
      <c r="AO729" s="5">
        <v>0</v>
      </c>
      <c r="AP729" s="5">
        <v>0</v>
      </c>
      <c r="AQ729" s="5">
        <v>0</v>
      </c>
      <c r="AR729" s="5">
        <v>1</v>
      </c>
      <c r="AS729" s="5">
        <v>1</v>
      </c>
      <c r="AT729" s="5">
        <v>0</v>
      </c>
      <c r="AU729" s="5">
        <f t="shared" si="153"/>
        <v>0</v>
      </c>
      <c r="AV729" s="5">
        <f t="shared" si="154"/>
        <v>2</v>
      </c>
      <c r="AW729" s="5">
        <f t="shared" si="155"/>
        <v>2</v>
      </c>
      <c r="AX729" s="5">
        <f t="shared" si="156"/>
        <v>2</v>
      </c>
      <c r="AY729" s="5">
        <f t="shared" si="157"/>
        <v>2</v>
      </c>
      <c r="AZ729" s="5">
        <f t="shared" si="158"/>
        <v>2</v>
      </c>
      <c r="BA729" s="5">
        <f t="shared" si="159"/>
        <v>2</v>
      </c>
      <c r="BB729" s="5">
        <f t="shared" si="160"/>
        <v>1</v>
      </c>
      <c r="BD729">
        <v>7</v>
      </c>
      <c r="BE729">
        <v>2</v>
      </c>
      <c r="BF729">
        <v>7</v>
      </c>
      <c r="BG729">
        <f t="shared" si="161"/>
        <v>16</v>
      </c>
    </row>
    <row r="730" spans="38:59" x14ac:dyDescent="0.4">
      <c r="AL730">
        <v>729</v>
      </c>
      <c r="AM730" s="27" t="s">
        <v>751</v>
      </c>
      <c r="AN730" s="5">
        <v>0</v>
      </c>
      <c r="AO730" s="5">
        <v>0</v>
      </c>
      <c r="AP730" s="5">
        <v>0</v>
      </c>
      <c r="AQ730" s="5">
        <v>1</v>
      </c>
      <c r="AR730" s="5">
        <v>0</v>
      </c>
      <c r="AS730" s="5">
        <v>0</v>
      </c>
      <c r="AT730" s="5">
        <v>0</v>
      </c>
      <c r="AU730" s="5">
        <f t="shared" si="153"/>
        <v>0</v>
      </c>
      <c r="AV730" s="5">
        <f t="shared" si="154"/>
        <v>1</v>
      </c>
      <c r="AW730" s="5">
        <f t="shared" si="155"/>
        <v>1</v>
      </c>
      <c r="AX730" s="5">
        <f t="shared" si="156"/>
        <v>1</v>
      </c>
      <c r="AY730" s="5">
        <f t="shared" si="157"/>
        <v>1</v>
      </c>
      <c r="AZ730" s="5">
        <f t="shared" si="158"/>
        <v>1</v>
      </c>
      <c r="BA730" s="5">
        <f t="shared" si="159"/>
        <v>0</v>
      </c>
      <c r="BB730" s="5">
        <f t="shared" si="160"/>
        <v>0</v>
      </c>
      <c r="BD730">
        <v>7</v>
      </c>
      <c r="BE730">
        <v>2</v>
      </c>
      <c r="BF730">
        <v>8</v>
      </c>
      <c r="BG730">
        <f t="shared" si="161"/>
        <v>17</v>
      </c>
    </row>
    <row r="731" spans="38:59" x14ac:dyDescent="0.4">
      <c r="AL731">
        <v>730</v>
      </c>
      <c r="AM731" s="27" t="s">
        <v>752</v>
      </c>
      <c r="AN731" s="5">
        <v>0</v>
      </c>
      <c r="AO731" s="5">
        <v>0</v>
      </c>
      <c r="AP731" s="5">
        <v>2</v>
      </c>
      <c r="AQ731" s="5">
        <v>0</v>
      </c>
      <c r="AR731" s="5">
        <v>0</v>
      </c>
      <c r="AS731" s="5">
        <v>0</v>
      </c>
      <c r="AT731" s="5">
        <v>0</v>
      </c>
      <c r="AU731" s="5">
        <f t="shared" si="153"/>
        <v>0</v>
      </c>
      <c r="AV731" s="5">
        <f t="shared" si="154"/>
        <v>2</v>
      </c>
      <c r="AW731" s="5">
        <f t="shared" si="155"/>
        <v>2</v>
      </c>
      <c r="AX731" s="5">
        <f t="shared" si="156"/>
        <v>2</v>
      </c>
      <c r="AY731" s="5">
        <f t="shared" si="157"/>
        <v>2</v>
      </c>
      <c r="AZ731" s="5">
        <f t="shared" si="158"/>
        <v>0</v>
      </c>
      <c r="BA731" s="5">
        <f t="shared" si="159"/>
        <v>0</v>
      </c>
      <c r="BB731" s="5">
        <f t="shared" si="160"/>
        <v>0</v>
      </c>
      <c r="BD731">
        <v>7</v>
      </c>
      <c r="BE731">
        <v>2</v>
      </c>
      <c r="BF731">
        <v>9</v>
      </c>
      <c r="BG731">
        <f t="shared" si="161"/>
        <v>18</v>
      </c>
    </row>
    <row r="732" spans="38:59" x14ac:dyDescent="0.4">
      <c r="AL732">
        <v>731</v>
      </c>
      <c r="AM732" s="27" t="s">
        <v>753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1</v>
      </c>
      <c r="AU732" s="5">
        <f t="shared" si="153"/>
        <v>0</v>
      </c>
      <c r="AV732" s="5">
        <f t="shared" si="154"/>
        <v>1</v>
      </c>
      <c r="AW732" s="5">
        <f t="shared" si="155"/>
        <v>0</v>
      </c>
      <c r="AX732" s="5">
        <f t="shared" si="156"/>
        <v>0</v>
      </c>
      <c r="AY732" s="5">
        <f t="shared" si="157"/>
        <v>0</v>
      </c>
      <c r="AZ732" s="5">
        <f t="shared" si="158"/>
        <v>0</v>
      </c>
      <c r="BA732" s="5">
        <f t="shared" si="159"/>
        <v>0</v>
      </c>
      <c r="BB732" s="5">
        <f t="shared" si="160"/>
        <v>0</v>
      </c>
      <c r="BD732">
        <v>7</v>
      </c>
      <c r="BE732">
        <v>3</v>
      </c>
      <c r="BF732">
        <v>0</v>
      </c>
      <c r="BG732">
        <f t="shared" si="161"/>
        <v>10</v>
      </c>
    </row>
    <row r="733" spans="38:59" x14ac:dyDescent="0.4">
      <c r="AL733">
        <v>732</v>
      </c>
      <c r="AM733" s="27" t="s">
        <v>754</v>
      </c>
      <c r="AN733" s="5">
        <v>1</v>
      </c>
      <c r="AO733" s="5">
        <v>1</v>
      </c>
      <c r="AP733" s="5">
        <v>0</v>
      </c>
      <c r="AQ733" s="5">
        <v>0</v>
      </c>
      <c r="AR733" s="5">
        <v>1</v>
      </c>
      <c r="AS733" s="5">
        <v>0</v>
      </c>
      <c r="AT733" s="5">
        <v>1</v>
      </c>
      <c r="AU733" s="5">
        <f t="shared" si="153"/>
        <v>0</v>
      </c>
      <c r="AV733" s="5">
        <f t="shared" si="154"/>
        <v>4</v>
      </c>
      <c r="AW733" s="5">
        <f t="shared" si="155"/>
        <v>3</v>
      </c>
      <c r="AX733" s="5">
        <f t="shared" si="156"/>
        <v>2</v>
      </c>
      <c r="AY733" s="5">
        <f t="shared" si="157"/>
        <v>1</v>
      </c>
      <c r="AZ733" s="5">
        <f t="shared" si="158"/>
        <v>1</v>
      </c>
      <c r="BA733" s="5">
        <f t="shared" si="159"/>
        <v>1</v>
      </c>
      <c r="BB733" s="5">
        <f t="shared" si="160"/>
        <v>0</v>
      </c>
      <c r="BD733">
        <v>7</v>
      </c>
      <c r="BE733">
        <v>3</v>
      </c>
      <c r="BF733">
        <v>1</v>
      </c>
      <c r="BG733">
        <f t="shared" si="161"/>
        <v>11</v>
      </c>
    </row>
    <row r="734" spans="38:59" x14ac:dyDescent="0.4">
      <c r="AL734">
        <v>733</v>
      </c>
      <c r="AM734" s="27" t="s">
        <v>755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f t="shared" si="153"/>
        <v>0</v>
      </c>
      <c r="AV734" s="5">
        <f t="shared" si="154"/>
        <v>0</v>
      </c>
      <c r="AW734" s="5">
        <f t="shared" si="155"/>
        <v>0</v>
      </c>
      <c r="AX734" s="5">
        <f t="shared" si="156"/>
        <v>0</v>
      </c>
      <c r="AY734" s="5">
        <f t="shared" si="157"/>
        <v>0</v>
      </c>
      <c r="AZ734" s="5">
        <f t="shared" si="158"/>
        <v>0</v>
      </c>
      <c r="BA734" s="5">
        <f t="shared" si="159"/>
        <v>0</v>
      </c>
      <c r="BB734" s="5">
        <f t="shared" si="160"/>
        <v>0</v>
      </c>
      <c r="BD734">
        <v>7</v>
      </c>
      <c r="BE734">
        <v>3</v>
      </c>
      <c r="BF734">
        <v>2</v>
      </c>
      <c r="BG734">
        <f t="shared" si="161"/>
        <v>12</v>
      </c>
    </row>
    <row r="735" spans="38:59" x14ac:dyDescent="0.4">
      <c r="AL735">
        <v>734</v>
      </c>
      <c r="AM735" s="27" t="s">
        <v>756</v>
      </c>
      <c r="AN735" s="5">
        <v>0</v>
      </c>
      <c r="AO735" s="5">
        <v>1</v>
      </c>
      <c r="AP735" s="5">
        <v>0</v>
      </c>
      <c r="AQ735" s="5">
        <v>0</v>
      </c>
      <c r="AR735" s="5">
        <v>1</v>
      </c>
      <c r="AS735" s="5">
        <v>1</v>
      </c>
      <c r="AT735" s="5">
        <v>0</v>
      </c>
      <c r="AU735" s="5">
        <f t="shared" si="153"/>
        <v>0</v>
      </c>
      <c r="AV735" s="5">
        <f t="shared" si="154"/>
        <v>3</v>
      </c>
      <c r="AW735" s="5">
        <f t="shared" si="155"/>
        <v>3</v>
      </c>
      <c r="AX735" s="5">
        <f t="shared" si="156"/>
        <v>3</v>
      </c>
      <c r="AY735" s="5">
        <f t="shared" si="157"/>
        <v>2</v>
      </c>
      <c r="AZ735" s="5">
        <f t="shared" si="158"/>
        <v>2</v>
      </c>
      <c r="BA735" s="5">
        <f t="shared" si="159"/>
        <v>2</v>
      </c>
      <c r="BB735" s="5">
        <f t="shared" si="160"/>
        <v>1</v>
      </c>
      <c r="BD735">
        <v>7</v>
      </c>
      <c r="BE735">
        <v>3</v>
      </c>
      <c r="BF735">
        <v>3</v>
      </c>
      <c r="BG735">
        <f t="shared" si="161"/>
        <v>13</v>
      </c>
    </row>
    <row r="736" spans="38:59" x14ac:dyDescent="0.4">
      <c r="AL736">
        <v>735</v>
      </c>
      <c r="AM736" s="27" t="s">
        <v>757</v>
      </c>
      <c r="AN736" s="5">
        <v>0</v>
      </c>
      <c r="AO736" s="5">
        <v>0</v>
      </c>
      <c r="AP736" s="5">
        <v>1</v>
      </c>
      <c r="AQ736" s="5">
        <v>0</v>
      </c>
      <c r="AR736" s="5">
        <v>0</v>
      </c>
      <c r="AS736" s="5">
        <v>1</v>
      </c>
      <c r="AT736" s="5">
        <v>0</v>
      </c>
      <c r="AU736" s="5">
        <f t="shared" si="153"/>
        <v>0</v>
      </c>
      <c r="AV736" s="5">
        <f t="shared" si="154"/>
        <v>2</v>
      </c>
      <c r="AW736" s="5">
        <f t="shared" si="155"/>
        <v>2</v>
      </c>
      <c r="AX736" s="5">
        <f t="shared" si="156"/>
        <v>2</v>
      </c>
      <c r="AY736" s="5">
        <f t="shared" si="157"/>
        <v>2</v>
      </c>
      <c r="AZ736" s="5">
        <f t="shared" si="158"/>
        <v>1</v>
      </c>
      <c r="BA736" s="5">
        <f t="shared" si="159"/>
        <v>1</v>
      </c>
      <c r="BB736" s="5">
        <f t="shared" si="160"/>
        <v>1</v>
      </c>
      <c r="BD736">
        <v>7</v>
      </c>
      <c r="BE736">
        <v>3</v>
      </c>
      <c r="BF736">
        <v>4</v>
      </c>
      <c r="BG736">
        <f t="shared" si="161"/>
        <v>14</v>
      </c>
    </row>
    <row r="737" spans="38:59" x14ac:dyDescent="0.4">
      <c r="AL737">
        <v>736</v>
      </c>
      <c r="AM737" s="27" t="s">
        <v>758</v>
      </c>
      <c r="AN737" s="5">
        <v>1</v>
      </c>
      <c r="AO737" s="5">
        <v>0</v>
      </c>
      <c r="AP737" s="5">
        <v>0</v>
      </c>
      <c r="AQ737" s="5">
        <v>0</v>
      </c>
      <c r="AR737" s="5">
        <v>1</v>
      </c>
      <c r="AS737" s="5">
        <v>0</v>
      </c>
      <c r="AT737" s="5">
        <v>1</v>
      </c>
      <c r="AU737" s="5">
        <f t="shared" si="153"/>
        <v>0</v>
      </c>
      <c r="AV737" s="5">
        <f t="shared" si="154"/>
        <v>3</v>
      </c>
      <c r="AW737" s="5">
        <f t="shared" si="155"/>
        <v>2</v>
      </c>
      <c r="AX737" s="5">
        <f t="shared" si="156"/>
        <v>1</v>
      </c>
      <c r="AY737" s="5">
        <f t="shared" si="157"/>
        <v>1</v>
      </c>
      <c r="AZ737" s="5">
        <f t="shared" si="158"/>
        <v>1</v>
      </c>
      <c r="BA737" s="5">
        <f t="shared" si="159"/>
        <v>1</v>
      </c>
      <c r="BB737" s="5">
        <f t="shared" si="160"/>
        <v>0</v>
      </c>
      <c r="BD737">
        <v>7</v>
      </c>
      <c r="BE737">
        <v>3</v>
      </c>
      <c r="BF737">
        <v>5</v>
      </c>
      <c r="BG737">
        <f t="shared" si="161"/>
        <v>15</v>
      </c>
    </row>
    <row r="738" spans="38:59" x14ac:dyDescent="0.4">
      <c r="AL738">
        <v>737</v>
      </c>
      <c r="AM738" s="27" t="s">
        <v>759</v>
      </c>
      <c r="AN738" s="5">
        <v>0</v>
      </c>
      <c r="AO738" s="5">
        <v>1</v>
      </c>
      <c r="AP738" s="5">
        <v>0</v>
      </c>
      <c r="AQ738" s="5">
        <v>2</v>
      </c>
      <c r="AR738" s="5">
        <v>0</v>
      </c>
      <c r="AS738" s="5">
        <v>0</v>
      </c>
      <c r="AT738" s="5">
        <v>0</v>
      </c>
      <c r="AU738" s="5">
        <f t="shared" si="153"/>
        <v>0</v>
      </c>
      <c r="AV738" s="5">
        <f t="shared" si="154"/>
        <v>3</v>
      </c>
      <c r="AW738" s="5">
        <f t="shared" si="155"/>
        <v>3</v>
      </c>
      <c r="AX738" s="5">
        <f t="shared" si="156"/>
        <v>3</v>
      </c>
      <c r="AY738" s="5">
        <f t="shared" si="157"/>
        <v>2</v>
      </c>
      <c r="AZ738" s="5">
        <f t="shared" si="158"/>
        <v>2</v>
      </c>
      <c r="BA738" s="5">
        <f t="shared" si="159"/>
        <v>0</v>
      </c>
      <c r="BB738" s="5">
        <f t="shared" si="160"/>
        <v>0</v>
      </c>
      <c r="BD738">
        <v>7</v>
      </c>
      <c r="BE738">
        <v>3</v>
      </c>
      <c r="BF738">
        <v>6</v>
      </c>
      <c r="BG738">
        <f t="shared" si="161"/>
        <v>16</v>
      </c>
    </row>
    <row r="739" spans="38:59" x14ac:dyDescent="0.4">
      <c r="AL739">
        <v>738</v>
      </c>
      <c r="AM739" s="27" t="s">
        <v>760</v>
      </c>
      <c r="AN739" s="5">
        <v>0</v>
      </c>
      <c r="AO739" s="5">
        <v>0</v>
      </c>
      <c r="AP739" s="5">
        <v>0</v>
      </c>
      <c r="AQ739" s="5">
        <v>1</v>
      </c>
      <c r="AR739" s="5">
        <v>0</v>
      </c>
      <c r="AS739" s="5">
        <v>0</v>
      </c>
      <c r="AT739" s="5">
        <v>0</v>
      </c>
      <c r="AU739" s="5">
        <f t="shared" si="153"/>
        <v>0</v>
      </c>
      <c r="AV739" s="5">
        <f t="shared" si="154"/>
        <v>1</v>
      </c>
      <c r="AW739" s="5">
        <f t="shared" si="155"/>
        <v>1</v>
      </c>
      <c r="AX739" s="5">
        <f t="shared" si="156"/>
        <v>1</v>
      </c>
      <c r="AY739" s="5">
        <f t="shared" si="157"/>
        <v>1</v>
      </c>
      <c r="AZ739" s="5">
        <f t="shared" si="158"/>
        <v>1</v>
      </c>
      <c r="BA739" s="5">
        <f t="shared" si="159"/>
        <v>0</v>
      </c>
      <c r="BB739" s="5">
        <f t="shared" si="160"/>
        <v>0</v>
      </c>
      <c r="BD739">
        <v>7</v>
      </c>
      <c r="BE739">
        <v>3</v>
      </c>
      <c r="BF739">
        <v>7</v>
      </c>
      <c r="BG739">
        <f t="shared" si="161"/>
        <v>17</v>
      </c>
    </row>
    <row r="740" spans="38:59" x14ac:dyDescent="0.4">
      <c r="AL740">
        <v>739</v>
      </c>
      <c r="AM740" s="27" t="s">
        <v>761</v>
      </c>
      <c r="AN740" s="5">
        <v>0</v>
      </c>
      <c r="AO740" s="5">
        <v>0</v>
      </c>
      <c r="AP740" s="5">
        <v>2</v>
      </c>
      <c r="AQ740" s="5">
        <v>0</v>
      </c>
      <c r="AR740" s="5">
        <v>0</v>
      </c>
      <c r="AS740" s="5">
        <v>0</v>
      </c>
      <c r="AT740" s="5">
        <v>0</v>
      </c>
      <c r="AU740" s="5">
        <f t="shared" si="153"/>
        <v>0</v>
      </c>
      <c r="AV740" s="5">
        <f t="shared" si="154"/>
        <v>2</v>
      </c>
      <c r="AW740" s="5">
        <f t="shared" si="155"/>
        <v>2</v>
      </c>
      <c r="AX740" s="5">
        <f t="shared" si="156"/>
        <v>2</v>
      </c>
      <c r="AY740" s="5">
        <f t="shared" si="157"/>
        <v>2</v>
      </c>
      <c r="AZ740" s="5">
        <f t="shared" si="158"/>
        <v>0</v>
      </c>
      <c r="BA740" s="5">
        <f t="shared" si="159"/>
        <v>0</v>
      </c>
      <c r="BB740" s="5">
        <f t="shared" si="160"/>
        <v>0</v>
      </c>
      <c r="BD740">
        <v>7</v>
      </c>
      <c r="BE740">
        <v>3</v>
      </c>
      <c r="BF740">
        <v>8</v>
      </c>
      <c r="BG740">
        <f t="shared" si="161"/>
        <v>18</v>
      </c>
    </row>
    <row r="741" spans="38:59" x14ac:dyDescent="0.4">
      <c r="AL741">
        <v>740</v>
      </c>
      <c r="AM741" s="27" t="s">
        <v>762</v>
      </c>
      <c r="AN741" s="5">
        <v>1</v>
      </c>
      <c r="AO741" s="5">
        <v>1</v>
      </c>
      <c r="AP741" s="5">
        <v>0</v>
      </c>
      <c r="AQ741" s="5">
        <v>0</v>
      </c>
      <c r="AR741" s="5">
        <v>2</v>
      </c>
      <c r="AS741" s="5">
        <v>0</v>
      </c>
      <c r="AT741" s="5">
        <v>0</v>
      </c>
      <c r="AU741" s="5">
        <f t="shared" si="153"/>
        <v>0</v>
      </c>
      <c r="AV741" s="5">
        <f t="shared" si="154"/>
        <v>4</v>
      </c>
      <c r="AW741" s="5">
        <f t="shared" si="155"/>
        <v>4</v>
      </c>
      <c r="AX741" s="5">
        <f t="shared" si="156"/>
        <v>3</v>
      </c>
      <c r="AY741" s="5">
        <f t="shared" si="157"/>
        <v>2</v>
      </c>
      <c r="AZ741" s="5">
        <f t="shared" si="158"/>
        <v>2</v>
      </c>
      <c r="BA741" s="5">
        <f t="shared" si="159"/>
        <v>2</v>
      </c>
      <c r="BB741" s="5">
        <f t="shared" si="160"/>
        <v>0</v>
      </c>
      <c r="BD741">
        <v>7</v>
      </c>
      <c r="BE741">
        <v>3</v>
      </c>
      <c r="BF741">
        <v>9</v>
      </c>
      <c r="BG741">
        <f t="shared" si="161"/>
        <v>19</v>
      </c>
    </row>
    <row r="742" spans="38:59" x14ac:dyDescent="0.4">
      <c r="AL742">
        <v>741</v>
      </c>
      <c r="AM742" s="27" t="s">
        <v>763</v>
      </c>
      <c r="AN742" s="5">
        <v>0</v>
      </c>
      <c r="AO742" s="5">
        <v>0</v>
      </c>
      <c r="AP742" s="5">
        <v>0</v>
      </c>
      <c r="AQ742" s="5">
        <v>2</v>
      </c>
      <c r="AR742" s="5">
        <v>0</v>
      </c>
      <c r="AS742" s="5">
        <v>0</v>
      </c>
      <c r="AT742" s="5">
        <v>0</v>
      </c>
      <c r="AU742" s="5">
        <f t="shared" si="153"/>
        <v>0</v>
      </c>
      <c r="AV742" s="5">
        <f t="shared" si="154"/>
        <v>2</v>
      </c>
      <c r="AW742" s="5">
        <f t="shared" si="155"/>
        <v>2</v>
      </c>
      <c r="AX742" s="5">
        <f t="shared" si="156"/>
        <v>2</v>
      </c>
      <c r="AY742" s="5">
        <f t="shared" si="157"/>
        <v>2</v>
      </c>
      <c r="AZ742" s="5">
        <f t="shared" si="158"/>
        <v>2</v>
      </c>
      <c r="BA742" s="5">
        <f t="shared" si="159"/>
        <v>0</v>
      </c>
      <c r="BB742" s="5">
        <f t="shared" si="160"/>
        <v>0</v>
      </c>
      <c r="BD742">
        <v>7</v>
      </c>
      <c r="BE742">
        <v>4</v>
      </c>
      <c r="BF742">
        <v>0</v>
      </c>
      <c r="BG742">
        <f t="shared" si="161"/>
        <v>11</v>
      </c>
    </row>
    <row r="743" spans="38:59" x14ac:dyDescent="0.4">
      <c r="AL743">
        <v>742</v>
      </c>
      <c r="AM743" s="27" t="s">
        <v>764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f t="shared" si="153"/>
        <v>0</v>
      </c>
      <c r="AV743" s="5">
        <f t="shared" si="154"/>
        <v>0</v>
      </c>
      <c r="AW743" s="5">
        <f t="shared" si="155"/>
        <v>0</v>
      </c>
      <c r="AX743" s="5">
        <f t="shared" si="156"/>
        <v>0</v>
      </c>
      <c r="AY743" s="5">
        <f t="shared" si="157"/>
        <v>0</v>
      </c>
      <c r="AZ743" s="5">
        <f t="shared" si="158"/>
        <v>0</v>
      </c>
      <c r="BA743" s="5">
        <f t="shared" si="159"/>
        <v>0</v>
      </c>
      <c r="BB743" s="5">
        <f t="shared" si="160"/>
        <v>0</v>
      </c>
      <c r="BD743">
        <v>7</v>
      </c>
      <c r="BE743">
        <v>4</v>
      </c>
      <c r="BF743">
        <v>1</v>
      </c>
      <c r="BG743">
        <f t="shared" si="161"/>
        <v>12</v>
      </c>
    </row>
    <row r="744" spans="38:59" x14ac:dyDescent="0.4">
      <c r="AL744">
        <v>743</v>
      </c>
      <c r="AM744" s="27" t="s">
        <v>765</v>
      </c>
      <c r="AN744" s="5">
        <v>0</v>
      </c>
      <c r="AO744" s="5">
        <v>0</v>
      </c>
      <c r="AP744" s="5">
        <v>0</v>
      </c>
      <c r="AQ744" s="5">
        <v>1</v>
      </c>
      <c r="AR744" s="5">
        <v>1</v>
      </c>
      <c r="AS744" s="5">
        <v>0</v>
      </c>
      <c r="AT744" s="5">
        <v>0</v>
      </c>
      <c r="AU744" s="5">
        <f t="shared" si="153"/>
        <v>0</v>
      </c>
      <c r="AV744" s="5">
        <f t="shared" si="154"/>
        <v>2</v>
      </c>
      <c r="AW744" s="5">
        <f t="shared" si="155"/>
        <v>2</v>
      </c>
      <c r="AX744" s="5">
        <f t="shared" si="156"/>
        <v>2</v>
      </c>
      <c r="AY744" s="5">
        <f t="shared" si="157"/>
        <v>2</v>
      </c>
      <c r="AZ744" s="5">
        <f t="shared" si="158"/>
        <v>2</v>
      </c>
      <c r="BA744" s="5">
        <f t="shared" si="159"/>
        <v>1</v>
      </c>
      <c r="BB744" s="5">
        <f t="shared" si="160"/>
        <v>0</v>
      </c>
      <c r="BD744">
        <v>7</v>
      </c>
      <c r="BE744">
        <v>4</v>
      </c>
      <c r="BF744">
        <v>2</v>
      </c>
      <c r="BG744">
        <f t="shared" si="161"/>
        <v>13</v>
      </c>
    </row>
    <row r="745" spans="38:59" x14ac:dyDescent="0.4">
      <c r="AL745">
        <v>744</v>
      </c>
      <c r="AM745" s="27" t="s">
        <v>766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f t="shared" si="153"/>
        <v>0</v>
      </c>
      <c r="AV745" s="5">
        <f t="shared" si="154"/>
        <v>0</v>
      </c>
      <c r="AW745" s="5">
        <f t="shared" si="155"/>
        <v>0</v>
      </c>
      <c r="AX745" s="5">
        <f t="shared" si="156"/>
        <v>0</v>
      </c>
      <c r="AY745" s="5">
        <f t="shared" si="157"/>
        <v>0</v>
      </c>
      <c r="AZ745" s="5">
        <f t="shared" si="158"/>
        <v>0</v>
      </c>
      <c r="BA745" s="5">
        <f t="shared" si="159"/>
        <v>0</v>
      </c>
      <c r="BB745" s="5">
        <f t="shared" si="160"/>
        <v>0</v>
      </c>
      <c r="BD745">
        <v>7</v>
      </c>
      <c r="BE745">
        <v>4</v>
      </c>
      <c r="BF745">
        <v>3</v>
      </c>
      <c r="BG745">
        <f t="shared" si="161"/>
        <v>14</v>
      </c>
    </row>
    <row r="746" spans="38:59" x14ac:dyDescent="0.4">
      <c r="AL746">
        <v>745</v>
      </c>
      <c r="AM746" s="27" t="s">
        <v>767</v>
      </c>
      <c r="AN746" s="5">
        <v>0</v>
      </c>
      <c r="AO746" s="5">
        <v>0</v>
      </c>
      <c r="AP746" s="5">
        <v>1</v>
      </c>
      <c r="AQ746" s="5">
        <v>1</v>
      </c>
      <c r="AR746" s="5">
        <v>0</v>
      </c>
      <c r="AS746" s="5">
        <v>0</v>
      </c>
      <c r="AT746" s="5">
        <v>0</v>
      </c>
      <c r="AU746" s="5">
        <f t="shared" si="153"/>
        <v>0</v>
      </c>
      <c r="AV746" s="5">
        <f t="shared" si="154"/>
        <v>2</v>
      </c>
      <c r="AW746" s="5">
        <f t="shared" si="155"/>
        <v>2</v>
      </c>
      <c r="AX746" s="5">
        <f t="shared" si="156"/>
        <v>2</v>
      </c>
      <c r="AY746" s="5">
        <f t="shared" si="157"/>
        <v>2</v>
      </c>
      <c r="AZ746" s="5">
        <f t="shared" si="158"/>
        <v>1</v>
      </c>
      <c r="BA746" s="5">
        <f t="shared" si="159"/>
        <v>0</v>
      </c>
      <c r="BB746" s="5">
        <f t="shared" si="160"/>
        <v>0</v>
      </c>
      <c r="BD746">
        <v>7</v>
      </c>
      <c r="BE746">
        <v>4</v>
      </c>
      <c r="BF746">
        <v>4</v>
      </c>
      <c r="BG746">
        <f t="shared" si="161"/>
        <v>15</v>
      </c>
    </row>
    <row r="747" spans="38:59" x14ac:dyDescent="0.4">
      <c r="AL747">
        <v>746</v>
      </c>
      <c r="AM747" s="27" t="s">
        <v>768</v>
      </c>
      <c r="AN747" s="5">
        <v>0</v>
      </c>
      <c r="AO747" s="5">
        <v>1</v>
      </c>
      <c r="AP747" s="5">
        <v>0</v>
      </c>
      <c r="AQ747" s="5">
        <v>1</v>
      </c>
      <c r="AR747" s="5">
        <v>1</v>
      </c>
      <c r="AS747" s="5">
        <v>0</v>
      </c>
      <c r="AT747" s="5">
        <v>0</v>
      </c>
      <c r="AU747" s="5">
        <f t="shared" si="153"/>
        <v>0</v>
      </c>
      <c r="AV747" s="5">
        <f t="shared" si="154"/>
        <v>3</v>
      </c>
      <c r="AW747" s="5">
        <f t="shared" si="155"/>
        <v>3</v>
      </c>
      <c r="AX747" s="5">
        <f t="shared" si="156"/>
        <v>3</v>
      </c>
      <c r="AY747" s="5">
        <f t="shared" si="157"/>
        <v>2</v>
      </c>
      <c r="AZ747" s="5">
        <f t="shared" si="158"/>
        <v>2</v>
      </c>
      <c r="BA747" s="5">
        <f t="shared" si="159"/>
        <v>1</v>
      </c>
      <c r="BB747" s="5">
        <f t="shared" si="160"/>
        <v>0</v>
      </c>
      <c r="BD747">
        <v>7</v>
      </c>
      <c r="BE747">
        <v>4</v>
      </c>
      <c r="BF747">
        <v>5</v>
      </c>
      <c r="BG747">
        <f t="shared" si="161"/>
        <v>16</v>
      </c>
    </row>
    <row r="748" spans="38:59" x14ac:dyDescent="0.4">
      <c r="AL748">
        <v>747</v>
      </c>
      <c r="AM748" s="27" t="s">
        <v>769</v>
      </c>
      <c r="AN748" s="5">
        <v>0</v>
      </c>
      <c r="AO748" s="5">
        <v>1</v>
      </c>
      <c r="AP748" s="5">
        <v>0</v>
      </c>
      <c r="AQ748" s="5">
        <v>2</v>
      </c>
      <c r="AR748" s="5">
        <v>1</v>
      </c>
      <c r="AS748" s="5">
        <v>1</v>
      </c>
      <c r="AT748" s="5">
        <v>0</v>
      </c>
      <c r="AU748" s="5">
        <f t="shared" si="153"/>
        <v>0</v>
      </c>
      <c r="AV748" s="5">
        <f t="shared" si="154"/>
        <v>5</v>
      </c>
      <c r="AW748" s="5">
        <f t="shared" si="155"/>
        <v>5</v>
      </c>
      <c r="AX748" s="5">
        <f t="shared" si="156"/>
        <v>5</v>
      </c>
      <c r="AY748" s="5">
        <f t="shared" si="157"/>
        <v>4</v>
      </c>
      <c r="AZ748" s="5">
        <f t="shared" si="158"/>
        <v>4</v>
      </c>
      <c r="BA748" s="5">
        <f t="shared" si="159"/>
        <v>2</v>
      </c>
      <c r="BB748" s="5">
        <f t="shared" si="160"/>
        <v>1</v>
      </c>
      <c r="BD748">
        <v>7</v>
      </c>
      <c r="BE748">
        <v>4</v>
      </c>
      <c r="BF748">
        <v>6</v>
      </c>
      <c r="BG748">
        <f t="shared" si="161"/>
        <v>17</v>
      </c>
    </row>
    <row r="749" spans="38:59" x14ac:dyDescent="0.4">
      <c r="AL749">
        <v>748</v>
      </c>
      <c r="AM749" s="27" t="s">
        <v>770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1</v>
      </c>
      <c r="AT749" s="5">
        <v>0</v>
      </c>
      <c r="AU749" s="5">
        <f t="shared" si="153"/>
        <v>0</v>
      </c>
      <c r="AV749" s="5">
        <f t="shared" si="154"/>
        <v>1</v>
      </c>
      <c r="AW749" s="5">
        <f t="shared" si="155"/>
        <v>1</v>
      </c>
      <c r="AX749" s="5">
        <f t="shared" si="156"/>
        <v>1</v>
      </c>
      <c r="AY749" s="5">
        <f t="shared" si="157"/>
        <v>1</v>
      </c>
      <c r="AZ749" s="5">
        <f t="shared" si="158"/>
        <v>1</v>
      </c>
      <c r="BA749" s="5">
        <f t="shared" si="159"/>
        <v>1</v>
      </c>
      <c r="BB749" s="5">
        <f t="shared" si="160"/>
        <v>1</v>
      </c>
      <c r="BD749">
        <v>7</v>
      </c>
      <c r="BE749">
        <v>4</v>
      </c>
      <c r="BF749">
        <v>7</v>
      </c>
      <c r="BG749">
        <f t="shared" si="161"/>
        <v>18</v>
      </c>
    </row>
    <row r="750" spans="38:59" x14ac:dyDescent="0.4">
      <c r="AL750">
        <v>749</v>
      </c>
      <c r="AM750" s="27" t="s">
        <v>771</v>
      </c>
      <c r="AN750" s="5">
        <v>0</v>
      </c>
      <c r="AO750" s="5">
        <v>0</v>
      </c>
      <c r="AP750" s="5">
        <v>0</v>
      </c>
      <c r="AQ750" s="5">
        <v>1</v>
      </c>
      <c r="AR750" s="5">
        <v>0</v>
      </c>
      <c r="AS750" s="5">
        <v>1</v>
      </c>
      <c r="AT750" s="5">
        <v>0</v>
      </c>
      <c r="AU750" s="5">
        <f t="shared" si="153"/>
        <v>0</v>
      </c>
      <c r="AV750" s="5">
        <f t="shared" si="154"/>
        <v>2</v>
      </c>
      <c r="AW750" s="5">
        <f t="shared" si="155"/>
        <v>2</v>
      </c>
      <c r="AX750" s="5">
        <f t="shared" si="156"/>
        <v>2</v>
      </c>
      <c r="AY750" s="5">
        <f t="shared" si="157"/>
        <v>2</v>
      </c>
      <c r="AZ750" s="5">
        <f t="shared" si="158"/>
        <v>2</v>
      </c>
      <c r="BA750" s="5">
        <f t="shared" si="159"/>
        <v>1</v>
      </c>
      <c r="BB750" s="5">
        <f t="shared" si="160"/>
        <v>1</v>
      </c>
      <c r="BD750">
        <v>7</v>
      </c>
      <c r="BE750">
        <v>4</v>
      </c>
      <c r="BF750">
        <v>8</v>
      </c>
      <c r="BG750">
        <f t="shared" si="161"/>
        <v>19</v>
      </c>
    </row>
    <row r="751" spans="38:59" x14ac:dyDescent="0.4">
      <c r="AL751">
        <v>750</v>
      </c>
      <c r="AM751" s="27" t="s">
        <v>772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f t="shared" si="153"/>
        <v>0</v>
      </c>
      <c r="AV751" s="5">
        <f t="shared" si="154"/>
        <v>0</v>
      </c>
      <c r="AW751" s="5">
        <f t="shared" si="155"/>
        <v>0</v>
      </c>
      <c r="AX751" s="5">
        <f t="shared" si="156"/>
        <v>0</v>
      </c>
      <c r="AY751" s="5">
        <f t="shared" si="157"/>
        <v>0</v>
      </c>
      <c r="AZ751" s="5">
        <f t="shared" si="158"/>
        <v>0</v>
      </c>
      <c r="BA751" s="5">
        <f t="shared" si="159"/>
        <v>0</v>
      </c>
      <c r="BB751" s="5">
        <f t="shared" si="160"/>
        <v>0</v>
      </c>
      <c r="BD751">
        <v>7</v>
      </c>
      <c r="BE751">
        <v>4</v>
      </c>
      <c r="BF751">
        <v>9</v>
      </c>
      <c r="BG751">
        <f>SUM(BD751:BF751)</f>
        <v>20</v>
      </c>
    </row>
    <row r="752" spans="38:59" x14ac:dyDescent="0.4">
      <c r="AL752">
        <v>751</v>
      </c>
      <c r="AM752" s="27" t="s">
        <v>773</v>
      </c>
      <c r="AN752" s="5">
        <v>1</v>
      </c>
      <c r="AO752" s="5">
        <v>0</v>
      </c>
      <c r="AP752" s="5">
        <v>0</v>
      </c>
      <c r="AQ752" s="5">
        <v>1</v>
      </c>
      <c r="AR752" s="5">
        <v>0</v>
      </c>
      <c r="AS752" s="5">
        <v>0</v>
      </c>
      <c r="AT752" s="5">
        <v>1</v>
      </c>
      <c r="AU752" s="5">
        <f t="shared" si="153"/>
        <v>0</v>
      </c>
      <c r="AV752" s="5">
        <f t="shared" si="154"/>
        <v>3</v>
      </c>
      <c r="AW752" s="5">
        <f t="shared" si="155"/>
        <v>2</v>
      </c>
      <c r="AX752" s="5">
        <f t="shared" si="156"/>
        <v>1</v>
      </c>
      <c r="AY752" s="5">
        <f t="shared" si="157"/>
        <v>1</v>
      </c>
      <c r="AZ752" s="5">
        <f t="shared" si="158"/>
        <v>1</v>
      </c>
      <c r="BA752" s="5">
        <f t="shared" si="159"/>
        <v>0</v>
      </c>
      <c r="BB752" s="5">
        <f t="shared" si="160"/>
        <v>0</v>
      </c>
      <c r="BD752">
        <v>7</v>
      </c>
      <c r="BE752">
        <v>5</v>
      </c>
      <c r="BF752">
        <v>0</v>
      </c>
      <c r="BG752">
        <f>SUM(BD752:BF752)</f>
        <v>12</v>
      </c>
    </row>
    <row r="753" spans="38:59" x14ac:dyDescent="0.4">
      <c r="AL753">
        <v>752</v>
      </c>
      <c r="AM753" s="27" t="s">
        <v>774</v>
      </c>
      <c r="AN753" s="5">
        <v>1</v>
      </c>
      <c r="AO753" s="5">
        <v>0</v>
      </c>
      <c r="AP753" s="5">
        <v>0</v>
      </c>
      <c r="AQ753" s="5">
        <v>0</v>
      </c>
      <c r="AR753" s="5">
        <v>0</v>
      </c>
      <c r="AS753" s="5">
        <v>1</v>
      </c>
      <c r="AT753" s="5">
        <v>0</v>
      </c>
      <c r="AU753" s="5">
        <f t="shared" si="153"/>
        <v>0</v>
      </c>
      <c r="AV753" s="5">
        <f t="shared" si="154"/>
        <v>2</v>
      </c>
      <c r="AW753" s="5">
        <f t="shared" si="155"/>
        <v>2</v>
      </c>
      <c r="AX753" s="5">
        <f t="shared" si="156"/>
        <v>1</v>
      </c>
      <c r="AY753" s="5">
        <f t="shared" si="157"/>
        <v>1</v>
      </c>
      <c r="AZ753" s="5">
        <f t="shared" si="158"/>
        <v>1</v>
      </c>
      <c r="BA753" s="5">
        <f t="shared" si="159"/>
        <v>1</v>
      </c>
      <c r="BB753" s="5">
        <f t="shared" si="160"/>
        <v>1</v>
      </c>
      <c r="BD753">
        <v>7</v>
      </c>
      <c r="BE753">
        <v>5</v>
      </c>
      <c r="BF753">
        <v>1</v>
      </c>
      <c r="BG753">
        <f>SUM(BD753:BF753)</f>
        <v>13</v>
      </c>
    </row>
    <row r="754" spans="38:59" x14ac:dyDescent="0.4">
      <c r="AL754">
        <v>753</v>
      </c>
      <c r="AM754" s="27" t="s">
        <v>775</v>
      </c>
      <c r="AN754" s="5">
        <v>0</v>
      </c>
      <c r="AO754" s="5">
        <v>0</v>
      </c>
      <c r="AP754" s="5">
        <v>0</v>
      </c>
      <c r="AQ754" s="5">
        <v>1</v>
      </c>
      <c r="AR754" s="5">
        <v>0</v>
      </c>
      <c r="AS754" s="5">
        <v>0</v>
      </c>
      <c r="AT754" s="5">
        <v>0</v>
      </c>
      <c r="AU754" s="5">
        <f t="shared" si="153"/>
        <v>0</v>
      </c>
      <c r="AV754" s="5">
        <f t="shared" si="154"/>
        <v>1</v>
      </c>
      <c r="AW754" s="5">
        <f t="shared" si="155"/>
        <v>1</v>
      </c>
      <c r="AX754" s="5">
        <f t="shared" si="156"/>
        <v>1</v>
      </c>
      <c r="AY754" s="5">
        <f t="shared" si="157"/>
        <v>1</v>
      </c>
      <c r="AZ754" s="5">
        <f t="shared" si="158"/>
        <v>1</v>
      </c>
      <c r="BA754" s="5">
        <f t="shared" si="159"/>
        <v>0</v>
      </c>
      <c r="BB754" s="5">
        <f t="shared" si="160"/>
        <v>0</v>
      </c>
      <c r="BD754">
        <v>7</v>
      </c>
      <c r="BE754">
        <v>5</v>
      </c>
      <c r="BF754">
        <v>2</v>
      </c>
      <c r="BG754">
        <f>SUM(BD754:BF754)</f>
        <v>14</v>
      </c>
    </row>
    <row r="755" spans="38:59" x14ac:dyDescent="0.4">
      <c r="AL755">
        <v>754</v>
      </c>
      <c r="AM755" s="27" t="s">
        <v>776</v>
      </c>
      <c r="AN755" s="5">
        <v>0</v>
      </c>
      <c r="AO755" s="5">
        <v>0</v>
      </c>
      <c r="AP755" s="5">
        <v>0</v>
      </c>
      <c r="AQ755" s="5">
        <v>1</v>
      </c>
      <c r="AR755" s="5">
        <v>1</v>
      </c>
      <c r="AS755" s="5">
        <v>1</v>
      </c>
      <c r="AT755" s="5">
        <v>0</v>
      </c>
      <c r="AU755" s="5">
        <f t="shared" si="153"/>
        <v>0</v>
      </c>
      <c r="AV755" s="5">
        <f t="shared" si="154"/>
        <v>3</v>
      </c>
      <c r="AW755" s="5">
        <f t="shared" si="155"/>
        <v>3</v>
      </c>
      <c r="AX755" s="5">
        <f t="shared" si="156"/>
        <v>3</v>
      </c>
      <c r="AY755" s="5">
        <f t="shared" si="157"/>
        <v>3</v>
      </c>
      <c r="AZ755" s="5">
        <f t="shared" si="158"/>
        <v>3</v>
      </c>
      <c r="BA755" s="5">
        <f t="shared" si="159"/>
        <v>2</v>
      </c>
      <c r="BB755" s="5">
        <f t="shared" si="160"/>
        <v>1</v>
      </c>
      <c r="BD755">
        <v>7</v>
      </c>
      <c r="BE755">
        <v>5</v>
      </c>
      <c r="BF755">
        <v>3</v>
      </c>
      <c r="BG755">
        <f>SUM(BD755:BF755)</f>
        <v>15</v>
      </c>
    </row>
    <row r="756" spans="38:59" x14ac:dyDescent="0.4">
      <c r="AL756">
        <v>755</v>
      </c>
      <c r="AM756" s="27" t="s">
        <v>777</v>
      </c>
      <c r="AN756" s="5">
        <v>0</v>
      </c>
      <c r="AO756" s="5">
        <v>0</v>
      </c>
      <c r="AP756" s="5">
        <v>0</v>
      </c>
      <c r="AQ756" s="5">
        <v>0</v>
      </c>
      <c r="AR756" s="5">
        <v>2</v>
      </c>
      <c r="AS756" s="5">
        <v>0</v>
      </c>
      <c r="AT756" s="5">
        <v>0</v>
      </c>
      <c r="AU756" s="5">
        <f t="shared" si="153"/>
        <v>0</v>
      </c>
      <c r="AV756" s="5">
        <f t="shared" si="154"/>
        <v>2</v>
      </c>
      <c r="AW756" s="5">
        <f t="shared" si="155"/>
        <v>2</v>
      </c>
      <c r="AX756" s="5">
        <f t="shared" si="156"/>
        <v>2</v>
      </c>
      <c r="AY756" s="5">
        <f t="shared" si="157"/>
        <v>2</v>
      </c>
      <c r="AZ756" s="5">
        <f t="shared" si="158"/>
        <v>2</v>
      </c>
      <c r="BA756" s="5">
        <f t="shared" si="159"/>
        <v>2</v>
      </c>
      <c r="BB756" s="5">
        <f t="shared" si="160"/>
        <v>0</v>
      </c>
      <c r="BD756">
        <v>7</v>
      </c>
      <c r="BE756">
        <v>5</v>
      </c>
      <c r="BF756">
        <v>4</v>
      </c>
      <c r="BG756">
        <f>SUM(BD756:BF756)</f>
        <v>16</v>
      </c>
    </row>
    <row r="757" spans="38:59" x14ac:dyDescent="0.4">
      <c r="AL757">
        <v>756</v>
      </c>
      <c r="AM757" s="27" t="s">
        <v>778</v>
      </c>
      <c r="AN757" s="5">
        <v>0</v>
      </c>
      <c r="AO757" s="5">
        <v>2</v>
      </c>
      <c r="AP757" s="5">
        <v>0</v>
      </c>
      <c r="AQ757" s="5">
        <v>1</v>
      </c>
      <c r="AR757" s="5">
        <v>0</v>
      </c>
      <c r="AS757" s="5">
        <v>0</v>
      </c>
      <c r="AT757" s="5">
        <v>0</v>
      </c>
      <c r="AU757" s="5">
        <f t="shared" si="153"/>
        <v>0</v>
      </c>
      <c r="AV757" s="5">
        <f t="shared" si="154"/>
        <v>3</v>
      </c>
      <c r="AW757" s="5">
        <f t="shared" si="155"/>
        <v>3</v>
      </c>
      <c r="AX757" s="5">
        <f t="shared" si="156"/>
        <v>3</v>
      </c>
      <c r="AY757" s="5">
        <f t="shared" si="157"/>
        <v>1</v>
      </c>
      <c r="AZ757" s="5">
        <f t="shared" si="158"/>
        <v>1</v>
      </c>
      <c r="BA757" s="5">
        <f t="shared" si="159"/>
        <v>0</v>
      </c>
      <c r="BB757" s="5">
        <f t="shared" si="160"/>
        <v>0</v>
      </c>
      <c r="BD757">
        <v>7</v>
      </c>
      <c r="BE757">
        <v>5</v>
      </c>
      <c r="BF757">
        <v>5</v>
      </c>
      <c r="BG757">
        <f>SUM(BD757:BF757)</f>
        <v>17</v>
      </c>
    </row>
    <row r="758" spans="38:59" x14ac:dyDescent="0.4">
      <c r="AL758">
        <v>757</v>
      </c>
      <c r="AM758" s="27" t="s">
        <v>779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f t="shared" si="153"/>
        <v>0</v>
      </c>
      <c r="AV758" s="5">
        <f t="shared" si="154"/>
        <v>0</v>
      </c>
      <c r="AW758" s="5">
        <f t="shared" si="155"/>
        <v>0</v>
      </c>
      <c r="AX758" s="5">
        <f t="shared" si="156"/>
        <v>0</v>
      </c>
      <c r="AY758" s="5">
        <f t="shared" si="157"/>
        <v>0</v>
      </c>
      <c r="AZ758" s="5">
        <f t="shared" si="158"/>
        <v>0</v>
      </c>
      <c r="BA758" s="5">
        <f t="shared" si="159"/>
        <v>0</v>
      </c>
      <c r="BB758" s="5">
        <f t="shared" si="160"/>
        <v>0</v>
      </c>
      <c r="BD758">
        <v>7</v>
      </c>
      <c r="BE758">
        <v>5</v>
      </c>
      <c r="BF758">
        <v>6</v>
      </c>
      <c r="BG758">
        <f>SUM(BD758:BF758)</f>
        <v>18</v>
      </c>
    </row>
    <row r="759" spans="38:59" x14ac:dyDescent="0.4">
      <c r="AL759">
        <v>758</v>
      </c>
      <c r="AM759" s="27" t="s">
        <v>780</v>
      </c>
      <c r="AN759" s="5">
        <v>0</v>
      </c>
      <c r="AO759" s="5">
        <v>1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f t="shared" si="153"/>
        <v>0</v>
      </c>
      <c r="AV759" s="5">
        <f t="shared" si="154"/>
        <v>1</v>
      </c>
      <c r="AW759" s="5">
        <f t="shared" si="155"/>
        <v>1</v>
      </c>
      <c r="AX759" s="5">
        <f t="shared" si="156"/>
        <v>1</v>
      </c>
      <c r="AY759" s="5">
        <f t="shared" si="157"/>
        <v>0</v>
      </c>
      <c r="AZ759" s="5">
        <f t="shared" si="158"/>
        <v>0</v>
      </c>
      <c r="BA759" s="5">
        <f t="shared" si="159"/>
        <v>0</v>
      </c>
      <c r="BB759" s="5">
        <f t="shared" si="160"/>
        <v>0</v>
      </c>
      <c r="BD759">
        <v>7</v>
      </c>
      <c r="BE759">
        <v>5</v>
      </c>
      <c r="BF759">
        <v>7</v>
      </c>
      <c r="BG759">
        <f>SUM(BD759:BF759)</f>
        <v>19</v>
      </c>
    </row>
    <row r="760" spans="38:59" x14ac:dyDescent="0.4">
      <c r="AL760">
        <v>759</v>
      </c>
      <c r="AM760" s="27" t="s">
        <v>781</v>
      </c>
      <c r="AN760" s="5">
        <v>0</v>
      </c>
      <c r="AO760" s="5">
        <v>0</v>
      </c>
      <c r="AP760" s="5">
        <v>0</v>
      </c>
      <c r="AQ760" s="5">
        <v>1</v>
      </c>
      <c r="AR760" s="5">
        <v>1</v>
      </c>
      <c r="AS760" s="5">
        <v>1</v>
      </c>
      <c r="AT760" s="5">
        <v>0</v>
      </c>
      <c r="AU760" s="5">
        <f t="shared" si="153"/>
        <v>0</v>
      </c>
      <c r="AV760" s="5">
        <f t="shared" si="154"/>
        <v>3</v>
      </c>
      <c r="AW760" s="5">
        <f t="shared" si="155"/>
        <v>3</v>
      </c>
      <c r="AX760" s="5">
        <f t="shared" si="156"/>
        <v>3</v>
      </c>
      <c r="AY760" s="5">
        <f t="shared" si="157"/>
        <v>3</v>
      </c>
      <c r="AZ760" s="5">
        <f t="shared" si="158"/>
        <v>3</v>
      </c>
      <c r="BA760" s="5">
        <f t="shared" si="159"/>
        <v>2</v>
      </c>
      <c r="BB760" s="5">
        <f t="shared" si="160"/>
        <v>1</v>
      </c>
      <c r="BD760">
        <v>7</v>
      </c>
      <c r="BE760">
        <v>5</v>
      </c>
      <c r="BF760">
        <v>8</v>
      </c>
      <c r="BG760">
        <f>SUM(BD760:BF760)</f>
        <v>20</v>
      </c>
    </row>
    <row r="761" spans="38:59" x14ac:dyDescent="0.4">
      <c r="AL761">
        <v>760</v>
      </c>
      <c r="AM761" s="27" t="s">
        <v>782</v>
      </c>
      <c r="AN761" s="5">
        <v>1</v>
      </c>
      <c r="AO761" s="5">
        <v>0</v>
      </c>
      <c r="AP761" s="5">
        <v>0</v>
      </c>
      <c r="AQ761" s="5">
        <v>2</v>
      </c>
      <c r="AR761" s="5">
        <v>0</v>
      </c>
      <c r="AS761" s="5">
        <v>0</v>
      </c>
      <c r="AT761" s="5">
        <v>1</v>
      </c>
      <c r="AU761" s="5">
        <f t="shared" si="153"/>
        <v>0</v>
      </c>
      <c r="AV761" s="5">
        <f t="shared" si="154"/>
        <v>4</v>
      </c>
      <c r="AW761" s="5">
        <f t="shared" si="155"/>
        <v>3</v>
      </c>
      <c r="AX761" s="5">
        <f t="shared" si="156"/>
        <v>2</v>
      </c>
      <c r="AY761" s="5">
        <f t="shared" si="157"/>
        <v>2</v>
      </c>
      <c r="AZ761" s="5">
        <f t="shared" si="158"/>
        <v>2</v>
      </c>
      <c r="BA761" s="5">
        <f t="shared" si="159"/>
        <v>0</v>
      </c>
      <c r="BB761" s="5">
        <f t="shared" si="160"/>
        <v>0</v>
      </c>
      <c r="BD761">
        <v>7</v>
      </c>
      <c r="BE761">
        <v>5</v>
      </c>
      <c r="BF761">
        <v>9</v>
      </c>
      <c r="BG761">
        <f>SUM(BD761:BF761)</f>
        <v>21</v>
      </c>
    </row>
    <row r="762" spans="38:59" x14ac:dyDescent="0.4">
      <c r="AL762">
        <v>761</v>
      </c>
      <c r="AM762" s="27" t="s">
        <v>783</v>
      </c>
      <c r="AN762" s="5">
        <v>1</v>
      </c>
      <c r="AO762" s="5">
        <v>0</v>
      </c>
      <c r="AP762" s="5">
        <v>0</v>
      </c>
      <c r="AQ762" s="5">
        <v>1</v>
      </c>
      <c r="AR762" s="5">
        <v>0</v>
      </c>
      <c r="AS762" s="5">
        <v>0</v>
      </c>
      <c r="AT762" s="5">
        <v>0</v>
      </c>
      <c r="AU762" s="5">
        <f t="shared" si="153"/>
        <v>0</v>
      </c>
      <c r="AV762" s="5">
        <f t="shared" si="154"/>
        <v>2</v>
      </c>
      <c r="AW762" s="5">
        <f t="shared" si="155"/>
        <v>2</v>
      </c>
      <c r="AX762" s="5">
        <f t="shared" si="156"/>
        <v>1</v>
      </c>
      <c r="AY762" s="5">
        <f t="shared" si="157"/>
        <v>1</v>
      </c>
      <c r="AZ762" s="5">
        <f t="shared" si="158"/>
        <v>1</v>
      </c>
      <c r="BA762" s="5">
        <f t="shared" si="159"/>
        <v>0</v>
      </c>
      <c r="BB762" s="5">
        <f t="shared" si="160"/>
        <v>0</v>
      </c>
      <c r="BD762">
        <v>7</v>
      </c>
      <c r="BE762">
        <v>6</v>
      </c>
      <c r="BF762">
        <v>0</v>
      </c>
      <c r="BG762">
        <f>SUM(BD762:BF762)</f>
        <v>13</v>
      </c>
    </row>
    <row r="763" spans="38:59" x14ac:dyDescent="0.4">
      <c r="AL763">
        <v>762</v>
      </c>
      <c r="AM763" s="27" t="s">
        <v>784</v>
      </c>
      <c r="AN763" s="5">
        <v>0</v>
      </c>
      <c r="AO763" s="5">
        <v>0</v>
      </c>
      <c r="AP763" s="5">
        <v>1</v>
      </c>
      <c r="AQ763" s="5">
        <v>0</v>
      </c>
      <c r="AR763" s="5">
        <v>0</v>
      </c>
      <c r="AS763" s="5">
        <v>0</v>
      </c>
      <c r="AT763" s="5">
        <v>0</v>
      </c>
      <c r="AU763" s="5">
        <f t="shared" si="153"/>
        <v>0</v>
      </c>
      <c r="AV763" s="5">
        <f t="shared" si="154"/>
        <v>1</v>
      </c>
      <c r="AW763" s="5">
        <f t="shared" si="155"/>
        <v>1</v>
      </c>
      <c r="AX763" s="5">
        <f t="shared" si="156"/>
        <v>1</v>
      </c>
      <c r="AY763" s="5">
        <f t="shared" si="157"/>
        <v>1</v>
      </c>
      <c r="AZ763" s="5">
        <f t="shared" si="158"/>
        <v>0</v>
      </c>
      <c r="BA763" s="5">
        <f t="shared" si="159"/>
        <v>0</v>
      </c>
      <c r="BB763" s="5">
        <f t="shared" si="160"/>
        <v>0</v>
      </c>
      <c r="BD763">
        <v>7</v>
      </c>
      <c r="BE763">
        <v>6</v>
      </c>
      <c r="BF763">
        <v>1</v>
      </c>
      <c r="BG763">
        <f>SUM(BD763:BF763)</f>
        <v>14</v>
      </c>
    </row>
    <row r="764" spans="38:59" x14ac:dyDescent="0.4">
      <c r="AL764">
        <v>763</v>
      </c>
      <c r="AM764" s="27" t="s">
        <v>785</v>
      </c>
      <c r="AN764" s="5">
        <v>0</v>
      </c>
      <c r="AO764" s="5">
        <v>1</v>
      </c>
      <c r="AP764" s="5">
        <v>0</v>
      </c>
      <c r="AQ764" s="5">
        <v>2</v>
      </c>
      <c r="AR764" s="5">
        <v>0</v>
      </c>
      <c r="AS764" s="5">
        <v>0</v>
      </c>
      <c r="AT764" s="5">
        <v>0</v>
      </c>
      <c r="AU764" s="5">
        <f t="shared" si="153"/>
        <v>0</v>
      </c>
      <c r="AV764" s="5">
        <f t="shared" si="154"/>
        <v>3</v>
      </c>
      <c r="AW764" s="5">
        <f t="shared" si="155"/>
        <v>3</v>
      </c>
      <c r="AX764" s="5">
        <f t="shared" si="156"/>
        <v>3</v>
      </c>
      <c r="AY764" s="5">
        <f t="shared" si="157"/>
        <v>2</v>
      </c>
      <c r="AZ764" s="5">
        <f t="shared" si="158"/>
        <v>2</v>
      </c>
      <c r="BA764" s="5">
        <f t="shared" si="159"/>
        <v>0</v>
      </c>
      <c r="BB764" s="5">
        <f t="shared" si="160"/>
        <v>0</v>
      </c>
      <c r="BD764">
        <v>7</v>
      </c>
      <c r="BE764">
        <v>6</v>
      </c>
      <c r="BF764">
        <v>2</v>
      </c>
      <c r="BG764">
        <f>SUM(BD764:BF764)</f>
        <v>15</v>
      </c>
    </row>
    <row r="765" spans="38:59" x14ac:dyDescent="0.4">
      <c r="AL765">
        <v>764</v>
      </c>
      <c r="AM765" s="27" t="s">
        <v>786</v>
      </c>
      <c r="AN765" s="5">
        <v>1</v>
      </c>
      <c r="AO765" s="5">
        <v>1</v>
      </c>
      <c r="AP765" s="5">
        <v>0</v>
      </c>
      <c r="AQ765" s="5">
        <v>0</v>
      </c>
      <c r="AR765" s="5">
        <v>2</v>
      </c>
      <c r="AS765" s="5">
        <v>0</v>
      </c>
      <c r="AT765" s="5">
        <v>0</v>
      </c>
      <c r="AU765" s="5">
        <f t="shared" si="153"/>
        <v>0</v>
      </c>
      <c r="AV765" s="5">
        <f t="shared" si="154"/>
        <v>4</v>
      </c>
      <c r="AW765" s="5">
        <f t="shared" si="155"/>
        <v>4</v>
      </c>
      <c r="AX765" s="5">
        <f t="shared" si="156"/>
        <v>3</v>
      </c>
      <c r="AY765" s="5">
        <f t="shared" si="157"/>
        <v>2</v>
      </c>
      <c r="AZ765" s="5">
        <f t="shared" si="158"/>
        <v>2</v>
      </c>
      <c r="BA765" s="5">
        <f t="shared" si="159"/>
        <v>2</v>
      </c>
      <c r="BB765" s="5">
        <f t="shared" si="160"/>
        <v>0</v>
      </c>
      <c r="BD765">
        <v>7</v>
      </c>
      <c r="BE765">
        <v>6</v>
      </c>
      <c r="BF765">
        <v>3</v>
      </c>
      <c r="BG765">
        <f>SUM(BD765:BF765)</f>
        <v>16</v>
      </c>
    </row>
    <row r="766" spans="38:59" x14ac:dyDescent="0.4">
      <c r="AL766">
        <v>765</v>
      </c>
      <c r="AM766" s="27" t="s">
        <v>787</v>
      </c>
      <c r="AN766" s="5">
        <v>0</v>
      </c>
      <c r="AO766" s="5">
        <v>2</v>
      </c>
      <c r="AP766" s="5">
        <v>0</v>
      </c>
      <c r="AQ766" s="5">
        <v>2</v>
      </c>
      <c r="AR766" s="5">
        <v>0</v>
      </c>
      <c r="AS766" s="5">
        <v>0</v>
      </c>
      <c r="AT766" s="5">
        <v>0</v>
      </c>
      <c r="AU766" s="5">
        <f t="shared" si="153"/>
        <v>0</v>
      </c>
      <c r="AV766" s="5">
        <f t="shared" si="154"/>
        <v>4</v>
      </c>
      <c r="AW766" s="5">
        <f t="shared" si="155"/>
        <v>4</v>
      </c>
      <c r="AX766" s="5">
        <f t="shared" si="156"/>
        <v>4</v>
      </c>
      <c r="AY766" s="5">
        <f t="shared" si="157"/>
        <v>2</v>
      </c>
      <c r="AZ766" s="5">
        <f t="shared" si="158"/>
        <v>2</v>
      </c>
      <c r="BA766" s="5">
        <f t="shared" si="159"/>
        <v>0</v>
      </c>
      <c r="BB766" s="5">
        <f t="shared" si="160"/>
        <v>0</v>
      </c>
      <c r="BD766">
        <v>7</v>
      </c>
      <c r="BE766">
        <v>6</v>
      </c>
      <c r="BF766">
        <v>4</v>
      </c>
      <c r="BG766">
        <f>SUM(BD766:BF766)</f>
        <v>17</v>
      </c>
    </row>
    <row r="767" spans="38:59" x14ac:dyDescent="0.4">
      <c r="AL767">
        <v>766</v>
      </c>
      <c r="AM767" s="27" t="s">
        <v>788</v>
      </c>
      <c r="AN767" s="5">
        <v>1</v>
      </c>
      <c r="AO767" s="5">
        <v>1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f t="shared" si="153"/>
        <v>0</v>
      </c>
      <c r="AV767" s="5">
        <f t="shared" si="154"/>
        <v>2</v>
      </c>
      <c r="AW767" s="5">
        <f t="shared" si="155"/>
        <v>2</v>
      </c>
      <c r="AX767" s="5">
        <f t="shared" si="156"/>
        <v>1</v>
      </c>
      <c r="AY767" s="5">
        <f t="shared" si="157"/>
        <v>0</v>
      </c>
      <c r="AZ767" s="5">
        <f t="shared" si="158"/>
        <v>0</v>
      </c>
      <c r="BA767" s="5">
        <f t="shared" si="159"/>
        <v>0</v>
      </c>
      <c r="BB767" s="5">
        <f t="shared" si="160"/>
        <v>0</v>
      </c>
      <c r="BD767">
        <v>7</v>
      </c>
      <c r="BE767">
        <v>6</v>
      </c>
      <c r="BF767">
        <v>5</v>
      </c>
      <c r="BG767">
        <f>SUM(BD767:BF767)</f>
        <v>18</v>
      </c>
    </row>
    <row r="768" spans="38:59" x14ac:dyDescent="0.4">
      <c r="AL768">
        <v>767</v>
      </c>
      <c r="AM768" s="27" t="s">
        <v>789</v>
      </c>
      <c r="AN768" s="5">
        <v>0</v>
      </c>
      <c r="AO768" s="5">
        <v>2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f t="shared" si="153"/>
        <v>0</v>
      </c>
      <c r="AV768" s="5">
        <f t="shared" si="154"/>
        <v>2</v>
      </c>
      <c r="AW768" s="5">
        <f t="shared" si="155"/>
        <v>2</v>
      </c>
      <c r="AX768" s="5">
        <f t="shared" si="156"/>
        <v>2</v>
      </c>
      <c r="AY768" s="5">
        <f t="shared" si="157"/>
        <v>0</v>
      </c>
      <c r="AZ768" s="5">
        <f t="shared" si="158"/>
        <v>0</v>
      </c>
      <c r="BA768" s="5">
        <f t="shared" si="159"/>
        <v>0</v>
      </c>
      <c r="BB768" s="5">
        <f t="shared" si="160"/>
        <v>0</v>
      </c>
      <c r="BD768">
        <v>7</v>
      </c>
      <c r="BE768">
        <v>6</v>
      </c>
      <c r="BF768">
        <v>6</v>
      </c>
      <c r="BG768">
        <f>SUM(BD768:BF768)</f>
        <v>19</v>
      </c>
    </row>
    <row r="769" spans="38:59" x14ac:dyDescent="0.4">
      <c r="AL769">
        <v>768</v>
      </c>
      <c r="AM769" s="27" t="s">
        <v>790</v>
      </c>
      <c r="AN769" s="5">
        <v>0</v>
      </c>
      <c r="AO769" s="5">
        <v>0</v>
      </c>
      <c r="AP769" s="5">
        <v>0</v>
      </c>
      <c r="AQ769" s="5">
        <v>1</v>
      </c>
      <c r="AR769" s="5">
        <v>0</v>
      </c>
      <c r="AS769" s="5">
        <v>0</v>
      </c>
      <c r="AT769" s="5">
        <v>0</v>
      </c>
      <c r="AU769" s="5">
        <f t="shared" si="153"/>
        <v>0</v>
      </c>
      <c r="AV769" s="5">
        <f t="shared" si="154"/>
        <v>1</v>
      </c>
      <c r="AW769" s="5">
        <f t="shared" si="155"/>
        <v>1</v>
      </c>
      <c r="AX769" s="5">
        <f t="shared" si="156"/>
        <v>1</v>
      </c>
      <c r="AY769" s="5">
        <f t="shared" si="157"/>
        <v>1</v>
      </c>
      <c r="AZ769" s="5">
        <f t="shared" si="158"/>
        <v>1</v>
      </c>
      <c r="BA769" s="5">
        <f t="shared" si="159"/>
        <v>0</v>
      </c>
      <c r="BB769" s="5">
        <f t="shared" si="160"/>
        <v>0</v>
      </c>
      <c r="BD769">
        <v>7</v>
      </c>
      <c r="BE769">
        <v>6</v>
      </c>
      <c r="BF769">
        <v>7</v>
      </c>
      <c r="BG769">
        <f>SUM(BD769:BF769)</f>
        <v>20</v>
      </c>
    </row>
    <row r="770" spans="38:59" x14ac:dyDescent="0.4">
      <c r="AL770">
        <v>769</v>
      </c>
      <c r="AM770" s="27" t="s">
        <v>791</v>
      </c>
      <c r="AN770" s="5">
        <v>0</v>
      </c>
      <c r="AO770" s="5">
        <v>0</v>
      </c>
      <c r="AP770" s="5">
        <v>0</v>
      </c>
      <c r="AQ770" s="5">
        <v>1</v>
      </c>
      <c r="AR770" s="5">
        <v>0</v>
      </c>
      <c r="AS770" s="5">
        <v>0</v>
      </c>
      <c r="AT770" s="5">
        <v>0</v>
      </c>
      <c r="AU770" s="5">
        <f t="shared" si="153"/>
        <v>0</v>
      </c>
      <c r="AV770" s="5">
        <f t="shared" si="154"/>
        <v>1</v>
      </c>
      <c r="AW770" s="5">
        <f t="shared" si="155"/>
        <v>1</v>
      </c>
      <c r="AX770" s="5">
        <f t="shared" si="156"/>
        <v>1</v>
      </c>
      <c r="AY770" s="5">
        <f t="shared" si="157"/>
        <v>1</v>
      </c>
      <c r="AZ770" s="5">
        <f t="shared" si="158"/>
        <v>1</v>
      </c>
      <c r="BA770" s="5">
        <f t="shared" si="159"/>
        <v>0</v>
      </c>
      <c r="BB770" s="5">
        <f t="shared" si="160"/>
        <v>0</v>
      </c>
      <c r="BD770">
        <v>7</v>
      </c>
      <c r="BE770">
        <v>6</v>
      </c>
      <c r="BF770">
        <v>8</v>
      </c>
      <c r="BG770">
        <f>SUM(BD770:BF770)</f>
        <v>21</v>
      </c>
    </row>
    <row r="771" spans="38:59" x14ac:dyDescent="0.4">
      <c r="AL771">
        <v>770</v>
      </c>
      <c r="AM771" s="27" t="s">
        <v>792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f t="shared" ref="AU771:AU834" si="162">COUNTIFS($D$2:$D$259,AM771)</f>
        <v>0</v>
      </c>
      <c r="AV771" s="5">
        <f t="shared" ref="AV771:AV834" si="163">SUM(AN771:AT771)</f>
        <v>0</v>
      </c>
      <c r="AW771" s="5">
        <f t="shared" ref="AW771:AW834" si="164">SUM(AN771:AS771)</f>
        <v>0</v>
      </c>
      <c r="AX771" s="5">
        <f t="shared" ref="AX771:AX834" si="165">SUM(AO771:AS771)</f>
        <v>0</v>
      </c>
      <c r="AY771" s="5">
        <f t="shared" ref="AY771:AY834" si="166">SUM(AP771:AS771)</f>
        <v>0</v>
      </c>
      <c r="AZ771" s="5">
        <f t="shared" ref="AZ771:AZ834" si="167">SUM(AQ771:AS771)</f>
        <v>0</v>
      </c>
      <c r="BA771" s="5">
        <f t="shared" ref="BA771:BA834" si="168">SUM(AR771:AS771)</f>
        <v>0</v>
      </c>
      <c r="BB771" s="5">
        <f t="shared" ref="BB771:BB834" si="169">SUM(AS771)</f>
        <v>0</v>
      </c>
      <c r="BD771">
        <v>7</v>
      </c>
      <c r="BE771">
        <v>6</v>
      </c>
      <c r="BF771">
        <v>9</v>
      </c>
      <c r="BG771">
        <f>SUM(BD771:BF771)</f>
        <v>22</v>
      </c>
    </row>
    <row r="772" spans="38:59" x14ac:dyDescent="0.4">
      <c r="AL772">
        <v>771</v>
      </c>
      <c r="AM772" s="27" t="s">
        <v>793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1</v>
      </c>
      <c r="AT772" s="5">
        <v>0</v>
      </c>
      <c r="AU772" s="5">
        <f t="shared" si="162"/>
        <v>0</v>
      </c>
      <c r="AV772" s="5">
        <f t="shared" si="163"/>
        <v>1</v>
      </c>
      <c r="AW772" s="5">
        <f t="shared" si="164"/>
        <v>1</v>
      </c>
      <c r="AX772" s="5">
        <f t="shared" si="165"/>
        <v>1</v>
      </c>
      <c r="AY772" s="5">
        <f t="shared" si="166"/>
        <v>1</v>
      </c>
      <c r="AZ772" s="5">
        <f t="shared" si="167"/>
        <v>1</v>
      </c>
      <c r="BA772" s="5">
        <f t="shared" si="168"/>
        <v>1</v>
      </c>
      <c r="BB772" s="5">
        <f t="shared" si="169"/>
        <v>1</v>
      </c>
      <c r="BD772">
        <v>7</v>
      </c>
      <c r="BE772">
        <v>7</v>
      </c>
      <c r="BF772">
        <v>0</v>
      </c>
      <c r="BG772">
        <f>SUM(BD772:BF772)</f>
        <v>14</v>
      </c>
    </row>
    <row r="773" spans="38:59" x14ac:dyDescent="0.4">
      <c r="AL773">
        <v>772</v>
      </c>
      <c r="AM773" s="27" t="s">
        <v>794</v>
      </c>
      <c r="AN773" s="5">
        <v>0</v>
      </c>
      <c r="AO773" s="5">
        <v>1</v>
      </c>
      <c r="AP773" s="5">
        <v>0</v>
      </c>
      <c r="AQ773" s="5">
        <v>0</v>
      </c>
      <c r="AR773" s="5">
        <v>1</v>
      </c>
      <c r="AS773" s="5">
        <v>0</v>
      </c>
      <c r="AT773" s="5">
        <v>2</v>
      </c>
      <c r="AU773" s="5">
        <f t="shared" si="162"/>
        <v>0</v>
      </c>
      <c r="AV773" s="5">
        <f t="shared" si="163"/>
        <v>4</v>
      </c>
      <c r="AW773" s="5">
        <f t="shared" si="164"/>
        <v>2</v>
      </c>
      <c r="AX773" s="5">
        <f t="shared" si="165"/>
        <v>2</v>
      </c>
      <c r="AY773" s="5">
        <f t="shared" si="166"/>
        <v>1</v>
      </c>
      <c r="AZ773" s="5">
        <f t="shared" si="167"/>
        <v>1</v>
      </c>
      <c r="BA773" s="5">
        <f t="shared" si="168"/>
        <v>1</v>
      </c>
      <c r="BB773" s="5">
        <f t="shared" si="169"/>
        <v>0</v>
      </c>
      <c r="BD773">
        <v>7</v>
      </c>
      <c r="BE773">
        <v>7</v>
      </c>
      <c r="BF773">
        <v>1</v>
      </c>
      <c r="BG773">
        <f>SUM(BD773:BF773)</f>
        <v>15</v>
      </c>
    </row>
    <row r="774" spans="38:59" x14ac:dyDescent="0.4">
      <c r="AL774">
        <v>773</v>
      </c>
      <c r="AM774" s="27" t="s">
        <v>795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f t="shared" si="162"/>
        <v>0</v>
      </c>
      <c r="AV774" s="5">
        <f t="shared" si="163"/>
        <v>0</v>
      </c>
      <c r="AW774" s="5">
        <f t="shared" si="164"/>
        <v>0</v>
      </c>
      <c r="AX774" s="5">
        <f t="shared" si="165"/>
        <v>0</v>
      </c>
      <c r="AY774" s="5">
        <f t="shared" si="166"/>
        <v>0</v>
      </c>
      <c r="AZ774" s="5">
        <f t="shared" si="167"/>
        <v>0</v>
      </c>
      <c r="BA774" s="5">
        <f t="shared" si="168"/>
        <v>0</v>
      </c>
      <c r="BB774" s="5">
        <f t="shared" si="169"/>
        <v>0</v>
      </c>
      <c r="BD774">
        <v>7</v>
      </c>
      <c r="BE774">
        <v>7</v>
      </c>
      <c r="BF774">
        <v>2</v>
      </c>
      <c r="BG774">
        <f>SUM(BD774:BF774)</f>
        <v>16</v>
      </c>
    </row>
    <row r="775" spans="38:59" x14ac:dyDescent="0.4">
      <c r="AL775">
        <v>774</v>
      </c>
      <c r="AM775" s="27" t="s">
        <v>796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f t="shared" si="162"/>
        <v>0</v>
      </c>
      <c r="AV775" s="5">
        <f t="shared" si="163"/>
        <v>1</v>
      </c>
      <c r="AW775" s="5">
        <f t="shared" si="164"/>
        <v>1</v>
      </c>
      <c r="AX775" s="5">
        <f t="shared" si="165"/>
        <v>1</v>
      </c>
      <c r="AY775" s="5">
        <f t="shared" si="166"/>
        <v>0</v>
      </c>
      <c r="AZ775" s="5">
        <f t="shared" si="167"/>
        <v>0</v>
      </c>
      <c r="BA775" s="5">
        <f t="shared" si="168"/>
        <v>0</v>
      </c>
      <c r="BB775" s="5">
        <f t="shared" si="169"/>
        <v>0</v>
      </c>
      <c r="BD775">
        <v>7</v>
      </c>
      <c r="BE775">
        <v>7</v>
      </c>
      <c r="BF775">
        <v>3</v>
      </c>
      <c r="BG775">
        <f>SUM(BD775:BF775)</f>
        <v>17</v>
      </c>
    </row>
    <row r="776" spans="38:59" x14ac:dyDescent="0.4">
      <c r="AL776">
        <v>775</v>
      </c>
      <c r="AM776" s="27" t="s">
        <v>797</v>
      </c>
      <c r="AN776" s="5">
        <v>0</v>
      </c>
      <c r="AO776" s="5">
        <v>0</v>
      </c>
      <c r="AP776" s="5">
        <v>1</v>
      </c>
      <c r="AQ776" s="5">
        <v>0</v>
      </c>
      <c r="AR776" s="5">
        <v>0</v>
      </c>
      <c r="AS776" s="5">
        <v>0</v>
      </c>
      <c r="AT776" s="5">
        <v>0</v>
      </c>
      <c r="AU776" s="5">
        <f t="shared" si="162"/>
        <v>0</v>
      </c>
      <c r="AV776" s="5">
        <f t="shared" si="163"/>
        <v>1</v>
      </c>
      <c r="AW776" s="5">
        <f t="shared" si="164"/>
        <v>1</v>
      </c>
      <c r="AX776" s="5">
        <f t="shared" si="165"/>
        <v>1</v>
      </c>
      <c r="AY776" s="5">
        <f t="shared" si="166"/>
        <v>1</v>
      </c>
      <c r="AZ776" s="5">
        <f t="shared" si="167"/>
        <v>0</v>
      </c>
      <c r="BA776" s="5">
        <f t="shared" si="168"/>
        <v>0</v>
      </c>
      <c r="BB776" s="5">
        <f t="shared" si="169"/>
        <v>0</v>
      </c>
      <c r="BD776">
        <v>7</v>
      </c>
      <c r="BE776">
        <v>7</v>
      </c>
      <c r="BF776">
        <v>4</v>
      </c>
      <c r="BG776">
        <f>SUM(BD776:BF776)</f>
        <v>18</v>
      </c>
    </row>
    <row r="777" spans="38:59" x14ac:dyDescent="0.4">
      <c r="AL777">
        <v>776</v>
      </c>
      <c r="AM777" s="27" t="s">
        <v>798</v>
      </c>
      <c r="AN777" s="5">
        <v>2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1</v>
      </c>
      <c r="AU777" s="5">
        <f t="shared" si="162"/>
        <v>0</v>
      </c>
      <c r="AV777" s="5">
        <f t="shared" si="163"/>
        <v>3</v>
      </c>
      <c r="AW777" s="5">
        <f t="shared" si="164"/>
        <v>2</v>
      </c>
      <c r="AX777" s="5">
        <f t="shared" si="165"/>
        <v>0</v>
      </c>
      <c r="AY777" s="5">
        <f t="shared" si="166"/>
        <v>0</v>
      </c>
      <c r="AZ777" s="5">
        <f t="shared" si="167"/>
        <v>0</v>
      </c>
      <c r="BA777" s="5">
        <f t="shared" si="168"/>
        <v>0</v>
      </c>
      <c r="BB777" s="5">
        <f t="shared" si="169"/>
        <v>0</v>
      </c>
      <c r="BD777">
        <v>7</v>
      </c>
      <c r="BE777">
        <v>7</v>
      </c>
      <c r="BF777">
        <v>5</v>
      </c>
      <c r="BG777">
        <f>SUM(BD777:BF777)</f>
        <v>19</v>
      </c>
    </row>
    <row r="778" spans="38:59" x14ac:dyDescent="0.4">
      <c r="AL778">
        <v>777</v>
      </c>
      <c r="AM778" s="27" t="s">
        <v>799</v>
      </c>
      <c r="AN778" s="5">
        <v>1</v>
      </c>
      <c r="AO778" s="5">
        <v>2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f t="shared" si="162"/>
        <v>0</v>
      </c>
      <c r="AV778" s="5">
        <f t="shared" si="163"/>
        <v>3</v>
      </c>
      <c r="AW778" s="5">
        <f t="shared" si="164"/>
        <v>3</v>
      </c>
      <c r="AX778" s="5">
        <f t="shared" si="165"/>
        <v>2</v>
      </c>
      <c r="AY778" s="5">
        <f t="shared" si="166"/>
        <v>0</v>
      </c>
      <c r="AZ778" s="5">
        <f t="shared" si="167"/>
        <v>0</v>
      </c>
      <c r="BA778" s="5">
        <f t="shared" si="168"/>
        <v>0</v>
      </c>
      <c r="BB778" s="5">
        <f t="shared" si="169"/>
        <v>0</v>
      </c>
      <c r="BD778">
        <v>7</v>
      </c>
      <c r="BE778">
        <v>7</v>
      </c>
      <c r="BF778">
        <v>6</v>
      </c>
      <c r="BG778">
        <f>SUM(BD778:BF778)</f>
        <v>20</v>
      </c>
    </row>
    <row r="779" spans="38:59" x14ac:dyDescent="0.4">
      <c r="AL779">
        <v>778</v>
      </c>
      <c r="AM779" s="27" t="s">
        <v>800</v>
      </c>
      <c r="AN779" s="5">
        <v>0</v>
      </c>
      <c r="AO779" s="5">
        <v>0</v>
      </c>
      <c r="AP779" s="5">
        <v>1</v>
      </c>
      <c r="AQ779" s="5">
        <v>0</v>
      </c>
      <c r="AR779" s="5">
        <v>0</v>
      </c>
      <c r="AS779" s="5">
        <v>0</v>
      </c>
      <c r="AT779" s="5">
        <v>0</v>
      </c>
      <c r="AU779" s="5">
        <f t="shared" si="162"/>
        <v>0</v>
      </c>
      <c r="AV779" s="5">
        <f t="shared" si="163"/>
        <v>1</v>
      </c>
      <c r="AW779" s="5">
        <f t="shared" si="164"/>
        <v>1</v>
      </c>
      <c r="AX779" s="5">
        <f t="shared" si="165"/>
        <v>1</v>
      </c>
      <c r="AY779" s="5">
        <f t="shared" si="166"/>
        <v>1</v>
      </c>
      <c r="AZ779" s="5">
        <f t="shared" si="167"/>
        <v>0</v>
      </c>
      <c r="BA779" s="5">
        <f t="shared" si="168"/>
        <v>0</v>
      </c>
      <c r="BB779" s="5">
        <f t="shared" si="169"/>
        <v>0</v>
      </c>
      <c r="BD779">
        <v>7</v>
      </c>
      <c r="BE779">
        <v>7</v>
      </c>
      <c r="BF779">
        <v>7</v>
      </c>
      <c r="BG779">
        <f>SUM(BD779:BF779)</f>
        <v>21</v>
      </c>
    </row>
    <row r="780" spans="38:59" x14ac:dyDescent="0.4">
      <c r="AL780">
        <v>779</v>
      </c>
      <c r="AM780" s="27" t="s">
        <v>801</v>
      </c>
      <c r="AN780" s="5">
        <v>1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f t="shared" si="162"/>
        <v>0</v>
      </c>
      <c r="AV780" s="5">
        <f t="shared" si="163"/>
        <v>1</v>
      </c>
      <c r="AW780" s="5">
        <f t="shared" si="164"/>
        <v>1</v>
      </c>
      <c r="AX780" s="5">
        <f t="shared" si="165"/>
        <v>0</v>
      </c>
      <c r="AY780" s="5">
        <f t="shared" si="166"/>
        <v>0</v>
      </c>
      <c r="AZ780" s="5">
        <f t="shared" si="167"/>
        <v>0</v>
      </c>
      <c r="BA780" s="5">
        <f t="shared" si="168"/>
        <v>0</v>
      </c>
      <c r="BB780" s="5">
        <f t="shared" si="169"/>
        <v>0</v>
      </c>
      <c r="BD780">
        <v>7</v>
      </c>
      <c r="BE780">
        <v>7</v>
      </c>
      <c r="BF780">
        <v>8</v>
      </c>
      <c r="BG780">
        <f>SUM(BD780:BF780)</f>
        <v>22</v>
      </c>
    </row>
    <row r="781" spans="38:59" x14ac:dyDescent="0.4">
      <c r="AL781">
        <v>780</v>
      </c>
      <c r="AM781" s="27" t="s">
        <v>802</v>
      </c>
      <c r="AN781" s="5">
        <v>0</v>
      </c>
      <c r="AO781" s="5">
        <v>1</v>
      </c>
      <c r="AP781" s="5">
        <v>0</v>
      </c>
      <c r="AQ781" s="5">
        <v>0</v>
      </c>
      <c r="AR781" s="5">
        <v>0</v>
      </c>
      <c r="AS781" s="5">
        <v>0</v>
      </c>
      <c r="AT781" s="5">
        <v>1</v>
      </c>
      <c r="AU781" s="5">
        <f t="shared" si="162"/>
        <v>0</v>
      </c>
      <c r="AV781" s="5">
        <f t="shared" si="163"/>
        <v>2</v>
      </c>
      <c r="AW781" s="5">
        <f t="shared" si="164"/>
        <v>1</v>
      </c>
      <c r="AX781" s="5">
        <f t="shared" si="165"/>
        <v>1</v>
      </c>
      <c r="AY781" s="5">
        <f t="shared" si="166"/>
        <v>0</v>
      </c>
      <c r="AZ781" s="5">
        <f t="shared" si="167"/>
        <v>0</v>
      </c>
      <c r="BA781" s="5">
        <f t="shared" si="168"/>
        <v>0</v>
      </c>
      <c r="BB781" s="5">
        <f t="shared" si="169"/>
        <v>0</v>
      </c>
      <c r="BD781">
        <v>7</v>
      </c>
      <c r="BE781">
        <v>7</v>
      </c>
      <c r="BF781">
        <v>9</v>
      </c>
      <c r="BG781">
        <f>SUM(BD781:BF781)</f>
        <v>23</v>
      </c>
    </row>
    <row r="782" spans="38:59" x14ac:dyDescent="0.4">
      <c r="AL782">
        <v>781</v>
      </c>
      <c r="AM782" s="27" t="s">
        <v>803</v>
      </c>
      <c r="AN782" s="5">
        <v>0</v>
      </c>
      <c r="AO782" s="5">
        <v>0</v>
      </c>
      <c r="AP782" s="5">
        <v>1</v>
      </c>
      <c r="AQ782" s="5">
        <v>0</v>
      </c>
      <c r="AR782" s="5">
        <v>0</v>
      </c>
      <c r="AS782" s="5">
        <v>0</v>
      </c>
      <c r="AT782" s="5">
        <v>1</v>
      </c>
      <c r="AU782" s="5">
        <f t="shared" si="162"/>
        <v>0</v>
      </c>
      <c r="AV782" s="5">
        <f t="shared" si="163"/>
        <v>2</v>
      </c>
      <c r="AW782" s="5">
        <f t="shared" si="164"/>
        <v>1</v>
      </c>
      <c r="AX782" s="5">
        <f t="shared" si="165"/>
        <v>1</v>
      </c>
      <c r="AY782" s="5">
        <f t="shared" si="166"/>
        <v>1</v>
      </c>
      <c r="AZ782" s="5">
        <f t="shared" si="167"/>
        <v>0</v>
      </c>
      <c r="BA782" s="5">
        <f t="shared" si="168"/>
        <v>0</v>
      </c>
      <c r="BB782" s="5">
        <f t="shared" si="169"/>
        <v>0</v>
      </c>
      <c r="BD782">
        <v>7</v>
      </c>
      <c r="BE782">
        <v>8</v>
      </c>
      <c r="BF782">
        <v>0</v>
      </c>
      <c r="BG782">
        <f>SUM(BD782:BF782)</f>
        <v>15</v>
      </c>
    </row>
    <row r="783" spans="38:59" x14ac:dyDescent="0.4">
      <c r="AL783">
        <v>782</v>
      </c>
      <c r="AM783" s="27" t="s">
        <v>804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2</v>
      </c>
      <c r="AT783" s="5">
        <v>0</v>
      </c>
      <c r="AU783" s="5">
        <f t="shared" si="162"/>
        <v>0</v>
      </c>
      <c r="AV783" s="5">
        <f t="shared" si="163"/>
        <v>2</v>
      </c>
      <c r="AW783" s="5">
        <f t="shared" si="164"/>
        <v>2</v>
      </c>
      <c r="AX783" s="5">
        <f t="shared" si="165"/>
        <v>2</v>
      </c>
      <c r="AY783" s="5">
        <f t="shared" si="166"/>
        <v>2</v>
      </c>
      <c r="AZ783" s="5">
        <f t="shared" si="167"/>
        <v>2</v>
      </c>
      <c r="BA783" s="5">
        <f t="shared" si="168"/>
        <v>2</v>
      </c>
      <c r="BB783" s="5">
        <f t="shared" si="169"/>
        <v>2</v>
      </c>
      <c r="BD783">
        <v>7</v>
      </c>
      <c r="BE783">
        <v>8</v>
      </c>
      <c r="BF783">
        <v>1</v>
      </c>
      <c r="BG783">
        <f>SUM(BD783:BF783)</f>
        <v>16</v>
      </c>
    </row>
    <row r="784" spans="38:59" x14ac:dyDescent="0.4">
      <c r="AL784">
        <v>783</v>
      </c>
      <c r="AM784" s="27" t="s">
        <v>805</v>
      </c>
      <c r="AN784" s="5">
        <v>0</v>
      </c>
      <c r="AO784" s="5">
        <v>1</v>
      </c>
      <c r="AP784" s="5">
        <v>0</v>
      </c>
      <c r="AQ784" s="5">
        <v>1</v>
      </c>
      <c r="AR784" s="5">
        <v>0</v>
      </c>
      <c r="AS784" s="5">
        <v>0</v>
      </c>
      <c r="AT784" s="5">
        <v>1</v>
      </c>
      <c r="AU784" s="5">
        <f t="shared" si="162"/>
        <v>0</v>
      </c>
      <c r="AV784" s="5">
        <f t="shared" si="163"/>
        <v>3</v>
      </c>
      <c r="AW784" s="5">
        <f t="shared" si="164"/>
        <v>2</v>
      </c>
      <c r="AX784" s="5">
        <f t="shared" si="165"/>
        <v>2</v>
      </c>
      <c r="AY784" s="5">
        <f t="shared" si="166"/>
        <v>1</v>
      </c>
      <c r="AZ784" s="5">
        <f t="shared" si="167"/>
        <v>1</v>
      </c>
      <c r="BA784" s="5">
        <f t="shared" si="168"/>
        <v>0</v>
      </c>
      <c r="BB784" s="5">
        <f t="shared" si="169"/>
        <v>0</v>
      </c>
      <c r="BD784">
        <v>7</v>
      </c>
      <c r="BE784">
        <v>8</v>
      </c>
      <c r="BF784">
        <v>2</v>
      </c>
      <c r="BG784">
        <f>SUM(BD784:BF784)</f>
        <v>17</v>
      </c>
    </row>
    <row r="785" spans="38:59" x14ac:dyDescent="0.4">
      <c r="AL785">
        <v>784</v>
      </c>
      <c r="AM785" s="27" t="s">
        <v>806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f t="shared" si="162"/>
        <v>0</v>
      </c>
      <c r="AV785" s="5">
        <f t="shared" si="163"/>
        <v>0</v>
      </c>
      <c r="AW785" s="5">
        <f t="shared" si="164"/>
        <v>0</v>
      </c>
      <c r="AX785" s="5">
        <f t="shared" si="165"/>
        <v>0</v>
      </c>
      <c r="AY785" s="5">
        <f t="shared" si="166"/>
        <v>0</v>
      </c>
      <c r="AZ785" s="5">
        <f t="shared" si="167"/>
        <v>0</v>
      </c>
      <c r="BA785" s="5">
        <f t="shared" si="168"/>
        <v>0</v>
      </c>
      <c r="BB785" s="5">
        <f t="shared" si="169"/>
        <v>0</v>
      </c>
      <c r="BD785">
        <v>7</v>
      </c>
      <c r="BE785">
        <v>8</v>
      </c>
      <c r="BF785">
        <v>3</v>
      </c>
      <c r="BG785">
        <f>SUM(BD785:BF785)</f>
        <v>18</v>
      </c>
    </row>
    <row r="786" spans="38:59" x14ac:dyDescent="0.4">
      <c r="AL786">
        <v>785</v>
      </c>
      <c r="AM786" s="27" t="s">
        <v>807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f t="shared" si="162"/>
        <v>0</v>
      </c>
      <c r="AV786" s="5">
        <f t="shared" si="163"/>
        <v>0</v>
      </c>
      <c r="AW786" s="5">
        <f t="shared" si="164"/>
        <v>0</v>
      </c>
      <c r="AX786" s="5">
        <f t="shared" si="165"/>
        <v>0</v>
      </c>
      <c r="AY786" s="5">
        <f t="shared" si="166"/>
        <v>0</v>
      </c>
      <c r="AZ786" s="5">
        <f t="shared" si="167"/>
        <v>0</v>
      </c>
      <c r="BA786" s="5">
        <f t="shared" si="168"/>
        <v>0</v>
      </c>
      <c r="BB786" s="5">
        <f t="shared" si="169"/>
        <v>0</v>
      </c>
      <c r="BD786">
        <v>7</v>
      </c>
      <c r="BE786">
        <v>8</v>
      </c>
      <c r="BF786">
        <v>4</v>
      </c>
      <c r="BG786">
        <f>SUM(BD786:BF786)</f>
        <v>19</v>
      </c>
    </row>
    <row r="787" spans="38:59" x14ac:dyDescent="0.4">
      <c r="AL787">
        <v>786</v>
      </c>
      <c r="AM787" s="27" t="s">
        <v>808</v>
      </c>
      <c r="AN787" s="5">
        <v>0</v>
      </c>
      <c r="AO787" s="5">
        <v>0</v>
      </c>
      <c r="AP787" s="5">
        <v>1</v>
      </c>
      <c r="AQ787" s="5">
        <v>1</v>
      </c>
      <c r="AR787" s="5">
        <v>0</v>
      </c>
      <c r="AS787" s="5">
        <v>1</v>
      </c>
      <c r="AT787" s="5">
        <v>0</v>
      </c>
      <c r="AU787" s="5">
        <f t="shared" si="162"/>
        <v>0</v>
      </c>
      <c r="AV787" s="5">
        <f t="shared" si="163"/>
        <v>3</v>
      </c>
      <c r="AW787" s="5">
        <f t="shared" si="164"/>
        <v>3</v>
      </c>
      <c r="AX787" s="5">
        <f t="shared" si="165"/>
        <v>3</v>
      </c>
      <c r="AY787" s="5">
        <f t="shared" si="166"/>
        <v>3</v>
      </c>
      <c r="AZ787" s="5">
        <f t="shared" si="167"/>
        <v>2</v>
      </c>
      <c r="BA787" s="5">
        <f t="shared" si="168"/>
        <v>1</v>
      </c>
      <c r="BB787" s="5">
        <f t="shared" si="169"/>
        <v>1</v>
      </c>
      <c r="BD787">
        <v>7</v>
      </c>
      <c r="BE787">
        <v>8</v>
      </c>
      <c r="BF787">
        <v>5</v>
      </c>
      <c r="BG787">
        <f>SUM(BD787:BF787)</f>
        <v>20</v>
      </c>
    </row>
    <row r="788" spans="38:59" x14ac:dyDescent="0.4">
      <c r="AL788">
        <v>787</v>
      </c>
      <c r="AM788" s="27" t="s">
        <v>809</v>
      </c>
      <c r="AN788" s="5">
        <v>0</v>
      </c>
      <c r="AO788" s="5">
        <v>1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f t="shared" si="162"/>
        <v>0</v>
      </c>
      <c r="AV788" s="5">
        <f t="shared" si="163"/>
        <v>1</v>
      </c>
      <c r="AW788" s="5">
        <f t="shared" si="164"/>
        <v>1</v>
      </c>
      <c r="AX788" s="5">
        <f t="shared" si="165"/>
        <v>1</v>
      </c>
      <c r="AY788" s="5">
        <f t="shared" si="166"/>
        <v>0</v>
      </c>
      <c r="AZ788" s="5">
        <f t="shared" si="167"/>
        <v>0</v>
      </c>
      <c r="BA788" s="5">
        <f t="shared" si="168"/>
        <v>0</v>
      </c>
      <c r="BB788" s="5">
        <f t="shared" si="169"/>
        <v>0</v>
      </c>
      <c r="BD788">
        <v>7</v>
      </c>
      <c r="BE788">
        <v>8</v>
      </c>
      <c r="BF788">
        <v>6</v>
      </c>
      <c r="BG788">
        <f>SUM(BD788:BF788)</f>
        <v>21</v>
      </c>
    </row>
    <row r="789" spans="38:59" x14ac:dyDescent="0.4">
      <c r="AL789">
        <v>788</v>
      </c>
      <c r="AM789" s="27" t="s">
        <v>810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1</v>
      </c>
      <c r="AU789" s="5">
        <f t="shared" si="162"/>
        <v>0</v>
      </c>
      <c r="AV789" s="5">
        <f t="shared" si="163"/>
        <v>1</v>
      </c>
      <c r="AW789" s="5">
        <f t="shared" si="164"/>
        <v>0</v>
      </c>
      <c r="AX789" s="5">
        <f t="shared" si="165"/>
        <v>0</v>
      </c>
      <c r="AY789" s="5">
        <f t="shared" si="166"/>
        <v>0</v>
      </c>
      <c r="AZ789" s="5">
        <f t="shared" si="167"/>
        <v>0</v>
      </c>
      <c r="BA789" s="5">
        <f t="shared" si="168"/>
        <v>0</v>
      </c>
      <c r="BB789" s="5">
        <f t="shared" si="169"/>
        <v>0</v>
      </c>
      <c r="BD789">
        <v>7</v>
      </c>
      <c r="BE789">
        <v>8</v>
      </c>
      <c r="BF789">
        <v>7</v>
      </c>
      <c r="BG789">
        <f>SUM(BD789:BF789)</f>
        <v>22</v>
      </c>
    </row>
    <row r="790" spans="38:59" x14ac:dyDescent="0.4">
      <c r="AL790">
        <v>789</v>
      </c>
      <c r="AM790" s="27" t="s">
        <v>811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1</v>
      </c>
      <c r="AT790" s="5">
        <v>0</v>
      </c>
      <c r="AU790" s="5">
        <f t="shared" si="162"/>
        <v>0</v>
      </c>
      <c r="AV790" s="5">
        <f t="shared" si="163"/>
        <v>1</v>
      </c>
      <c r="AW790" s="5">
        <f t="shared" si="164"/>
        <v>1</v>
      </c>
      <c r="AX790" s="5">
        <f t="shared" si="165"/>
        <v>1</v>
      </c>
      <c r="AY790" s="5">
        <f t="shared" si="166"/>
        <v>1</v>
      </c>
      <c r="AZ790" s="5">
        <f t="shared" si="167"/>
        <v>1</v>
      </c>
      <c r="BA790" s="5">
        <f t="shared" si="168"/>
        <v>1</v>
      </c>
      <c r="BB790" s="5">
        <f t="shared" si="169"/>
        <v>1</v>
      </c>
      <c r="BD790">
        <v>7</v>
      </c>
      <c r="BE790">
        <v>8</v>
      </c>
      <c r="BF790">
        <v>8</v>
      </c>
      <c r="BG790">
        <f>SUM(BD790:BF790)</f>
        <v>23</v>
      </c>
    </row>
    <row r="791" spans="38:59" x14ac:dyDescent="0.4">
      <c r="AL791">
        <v>790</v>
      </c>
      <c r="AM791" s="27" t="s">
        <v>812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f t="shared" si="162"/>
        <v>0</v>
      </c>
      <c r="AV791" s="5">
        <f t="shared" si="163"/>
        <v>0</v>
      </c>
      <c r="AW791" s="5">
        <f t="shared" si="164"/>
        <v>0</v>
      </c>
      <c r="AX791" s="5">
        <f t="shared" si="165"/>
        <v>0</v>
      </c>
      <c r="AY791" s="5">
        <f t="shared" si="166"/>
        <v>0</v>
      </c>
      <c r="AZ791" s="5">
        <f t="shared" si="167"/>
        <v>0</v>
      </c>
      <c r="BA791" s="5">
        <f t="shared" si="168"/>
        <v>0</v>
      </c>
      <c r="BB791" s="5">
        <f t="shared" si="169"/>
        <v>0</v>
      </c>
      <c r="BD791">
        <v>7</v>
      </c>
      <c r="BE791">
        <v>8</v>
      </c>
      <c r="BF791">
        <v>9</v>
      </c>
      <c r="BG791">
        <f>SUM(BD791:BF791)</f>
        <v>24</v>
      </c>
    </row>
    <row r="792" spans="38:59" x14ac:dyDescent="0.4">
      <c r="AL792">
        <v>791</v>
      </c>
      <c r="AM792" s="27" t="s">
        <v>813</v>
      </c>
      <c r="AN792" s="5">
        <v>0</v>
      </c>
      <c r="AO792" s="5">
        <v>0</v>
      </c>
      <c r="AP792" s="5">
        <v>0</v>
      </c>
      <c r="AQ792" s="5">
        <v>0</v>
      </c>
      <c r="AR792" s="5">
        <v>2</v>
      </c>
      <c r="AS792" s="5">
        <v>0</v>
      </c>
      <c r="AT792" s="5">
        <v>1</v>
      </c>
      <c r="AU792" s="5">
        <f t="shared" si="162"/>
        <v>0</v>
      </c>
      <c r="AV792" s="5">
        <f t="shared" si="163"/>
        <v>3</v>
      </c>
      <c r="AW792" s="5">
        <f t="shared" si="164"/>
        <v>2</v>
      </c>
      <c r="AX792" s="5">
        <f t="shared" si="165"/>
        <v>2</v>
      </c>
      <c r="AY792" s="5">
        <f t="shared" si="166"/>
        <v>2</v>
      </c>
      <c r="AZ792" s="5">
        <f t="shared" si="167"/>
        <v>2</v>
      </c>
      <c r="BA792" s="5">
        <f t="shared" si="168"/>
        <v>2</v>
      </c>
      <c r="BB792" s="5">
        <f t="shared" si="169"/>
        <v>0</v>
      </c>
      <c r="BD792">
        <v>7</v>
      </c>
      <c r="BE792">
        <v>9</v>
      </c>
      <c r="BF792">
        <v>0</v>
      </c>
      <c r="BG792">
        <f>SUM(BD792:BF792)</f>
        <v>16</v>
      </c>
    </row>
    <row r="793" spans="38:59" x14ac:dyDescent="0.4">
      <c r="AL793">
        <v>792</v>
      </c>
      <c r="AM793" s="27" t="s">
        <v>814</v>
      </c>
      <c r="AN793" s="5">
        <v>0</v>
      </c>
      <c r="AO793" s="5">
        <v>1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f t="shared" si="162"/>
        <v>0</v>
      </c>
      <c r="AV793" s="5">
        <f t="shared" si="163"/>
        <v>1</v>
      </c>
      <c r="AW793" s="5">
        <f t="shared" si="164"/>
        <v>1</v>
      </c>
      <c r="AX793" s="5">
        <f t="shared" si="165"/>
        <v>1</v>
      </c>
      <c r="AY793" s="5">
        <f t="shared" si="166"/>
        <v>0</v>
      </c>
      <c r="AZ793" s="5">
        <f t="shared" si="167"/>
        <v>0</v>
      </c>
      <c r="BA793" s="5">
        <f t="shared" si="168"/>
        <v>0</v>
      </c>
      <c r="BB793" s="5">
        <f t="shared" si="169"/>
        <v>0</v>
      </c>
      <c r="BD793">
        <v>7</v>
      </c>
      <c r="BE793">
        <v>9</v>
      </c>
      <c r="BF793">
        <v>1</v>
      </c>
      <c r="BG793">
        <f>SUM(BD793:BF793)</f>
        <v>17</v>
      </c>
    </row>
    <row r="794" spans="38:59" x14ac:dyDescent="0.4">
      <c r="AL794">
        <v>793</v>
      </c>
      <c r="AM794" s="27" t="s">
        <v>815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f t="shared" si="162"/>
        <v>0</v>
      </c>
      <c r="AV794" s="5">
        <f t="shared" si="163"/>
        <v>0</v>
      </c>
      <c r="AW794" s="5">
        <f t="shared" si="164"/>
        <v>0</v>
      </c>
      <c r="AX794" s="5">
        <f t="shared" si="165"/>
        <v>0</v>
      </c>
      <c r="AY794" s="5">
        <f t="shared" si="166"/>
        <v>0</v>
      </c>
      <c r="AZ794" s="5">
        <f t="shared" si="167"/>
        <v>0</v>
      </c>
      <c r="BA794" s="5">
        <f t="shared" si="168"/>
        <v>0</v>
      </c>
      <c r="BB794" s="5">
        <f t="shared" si="169"/>
        <v>0</v>
      </c>
      <c r="BD794">
        <v>7</v>
      </c>
      <c r="BE794">
        <v>9</v>
      </c>
      <c r="BF794">
        <v>2</v>
      </c>
      <c r="BG794">
        <f>SUM(BD794:BF794)</f>
        <v>18</v>
      </c>
    </row>
    <row r="795" spans="38:59" x14ac:dyDescent="0.4">
      <c r="AL795">
        <v>794</v>
      </c>
      <c r="AM795" s="27" t="s">
        <v>816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>
        <v>0</v>
      </c>
      <c r="AU795" s="5">
        <f t="shared" si="162"/>
        <v>0</v>
      </c>
      <c r="AV795" s="5">
        <f t="shared" si="163"/>
        <v>1</v>
      </c>
      <c r="AW795" s="5">
        <f t="shared" si="164"/>
        <v>1</v>
      </c>
      <c r="AX795" s="5">
        <f t="shared" si="165"/>
        <v>1</v>
      </c>
      <c r="AY795" s="5">
        <f t="shared" si="166"/>
        <v>1</v>
      </c>
      <c r="AZ795" s="5">
        <f t="shared" si="167"/>
        <v>0</v>
      </c>
      <c r="BA795" s="5">
        <f t="shared" si="168"/>
        <v>0</v>
      </c>
      <c r="BB795" s="5">
        <f t="shared" si="169"/>
        <v>0</v>
      </c>
      <c r="BD795">
        <v>7</v>
      </c>
      <c r="BE795">
        <v>9</v>
      </c>
      <c r="BF795">
        <v>3</v>
      </c>
      <c r="BG795">
        <f>SUM(BD795:BF795)</f>
        <v>19</v>
      </c>
    </row>
    <row r="796" spans="38:59" x14ac:dyDescent="0.4">
      <c r="AL796">
        <v>795</v>
      </c>
      <c r="AM796" s="27" t="s">
        <v>817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f t="shared" si="162"/>
        <v>0</v>
      </c>
      <c r="AV796" s="5">
        <f t="shared" si="163"/>
        <v>0</v>
      </c>
      <c r="AW796" s="5">
        <f t="shared" si="164"/>
        <v>0</v>
      </c>
      <c r="AX796" s="5">
        <f t="shared" si="165"/>
        <v>0</v>
      </c>
      <c r="AY796" s="5">
        <f t="shared" si="166"/>
        <v>0</v>
      </c>
      <c r="AZ796" s="5">
        <f t="shared" si="167"/>
        <v>0</v>
      </c>
      <c r="BA796" s="5">
        <f t="shared" si="168"/>
        <v>0</v>
      </c>
      <c r="BB796" s="5">
        <f t="shared" si="169"/>
        <v>0</v>
      </c>
      <c r="BD796">
        <v>7</v>
      </c>
      <c r="BE796">
        <v>9</v>
      </c>
      <c r="BF796">
        <v>4</v>
      </c>
      <c r="BG796">
        <f>SUM(BD796:BF796)</f>
        <v>20</v>
      </c>
    </row>
    <row r="797" spans="38:59" x14ac:dyDescent="0.4">
      <c r="AL797">
        <v>796</v>
      </c>
      <c r="AM797" s="27" t="s">
        <v>818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f t="shared" si="162"/>
        <v>0</v>
      </c>
      <c r="AV797" s="5">
        <f t="shared" si="163"/>
        <v>2</v>
      </c>
      <c r="AW797" s="5">
        <f t="shared" si="164"/>
        <v>1</v>
      </c>
      <c r="AX797" s="5">
        <f t="shared" si="165"/>
        <v>1</v>
      </c>
      <c r="AY797" s="5">
        <f t="shared" si="166"/>
        <v>1</v>
      </c>
      <c r="AZ797" s="5">
        <f t="shared" si="167"/>
        <v>1</v>
      </c>
      <c r="BA797" s="5">
        <f t="shared" si="168"/>
        <v>1</v>
      </c>
      <c r="BB797" s="5">
        <f t="shared" si="169"/>
        <v>1</v>
      </c>
      <c r="BD797">
        <v>7</v>
      </c>
      <c r="BE797">
        <v>9</v>
      </c>
      <c r="BF797">
        <v>5</v>
      </c>
      <c r="BG797">
        <f>SUM(BD797:BF797)</f>
        <v>21</v>
      </c>
    </row>
    <row r="798" spans="38:59" x14ac:dyDescent="0.4">
      <c r="AL798">
        <v>797</v>
      </c>
      <c r="AM798" s="27" t="s">
        <v>819</v>
      </c>
      <c r="AN798" s="5">
        <v>0</v>
      </c>
      <c r="AO798" s="5">
        <v>0</v>
      </c>
      <c r="AP798" s="5">
        <v>1</v>
      </c>
      <c r="AQ798" s="5">
        <v>0</v>
      </c>
      <c r="AR798" s="5">
        <v>0</v>
      </c>
      <c r="AS798" s="5">
        <v>0</v>
      </c>
      <c r="AT798" s="5">
        <v>0</v>
      </c>
      <c r="AU798" s="5">
        <f t="shared" si="162"/>
        <v>0</v>
      </c>
      <c r="AV798" s="5">
        <f t="shared" si="163"/>
        <v>1</v>
      </c>
      <c r="AW798" s="5">
        <f t="shared" si="164"/>
        <v>1</v>
      </c>
      <c r="AX798" s="5">
        <f t="shared" si="165"/>
        <v>1</v>
      </c>
      <c r="AY798" s="5">
        <f t="shared" si="166"/>
        <v>1</v>
      </c>
      <c r="AZ798" s="5">
        <f t="shared" si="167"/>
        <v>0</v>
      </c>
      <c r="BA798" s="5">
        <f t="shared" si="168"/>
        <v>0</v>
      </c>
      <c r="BB798" s="5">
        <f t="shared" si="169"/>
        <v>0</v>
      </c>
      <c r="BD798">
        <v>7</v>
      </c>
      <c r="BE798">
        <v>9</v>
      </c>
      <c r="BF798">
        <v>6</v>
      </c>
      <c r="BG798">
        <f>SUM(BD798:BF798)</f>
        <v>22</v>
      </c>
    </row>
    <row r="799" spans="38:59" x14ac:dyDescent="0.4">
      <c r="AL799">
        <v>798</v>
      </c>
      <c r="AM799" s="27" t="s">
        <v>820</v>
      </c>
      <c r="AN799" s="5">
        <v>1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f t="shared" si="162"/>
        <v>0</v>
      </c>
      <c r="AV799" s="5">
        <f t="shared" si="163"/>
        <v>1</v>
      </c>
      <c r="AW799" s="5">
        <f t="shared" si="164"/>
        <v>1</v>
      </c>
      <c r="AX799" s="5">
        <f t="shared" si="165"/>
        <v>0</v>
      </c>
      <c r="AY799" s="5">
        <f t="shared" si="166"/>
        <v>0</v>
      </c>
      <c r="AZ799" s="5">
        <f t="shared" si="167"/>
        <v>0</v>
      </c>
      <c r="BA799" s="5">
        <f t="shared" si="168"/>
        <v>0</v>
      </c>
      <c r="BB799" s="5">
        <f t="shared" si="169"/>
        <v>0</v>
      </c>
      <c r="BD799">
        <v>7</v>
      </c>
      <c r="BE799">
        <v>9</v>
      </c>
      <c r="BF799">
        <v>7</v>
      </c>
      <c r="BG799">
        <f>SUM(BD799:BF799)</f>
        <v>23</v>
      </c>
    </row>
    <row r="800" spans="38:59" x14ac:dyDescent="0.4">
      <c r="AL800">
        <v>799</v>
      </c>
      <c r="AM800" s="27" t="s">
        <v>821</v>
      </c>
      <c r="AN800" s="5">
        <v>0</v>
      </c>
      <c r="AO800" s="5">
        <v>0</v>
      </c>
      <c r="AP800" s="5">
        <v>0</v>
      </c>
      <c r="AQ800" s="5">
        <v>0</v>
      </c>
      <c r="AR800" s="5">
        <v>1</v>
      </c>
      <c r="AS800" s="5">
        <v>0</v>
      </c>
      <c r="AT800" s="5">
        <v>0</v>
      </c>
      <c r="AU800" s="5">
        <f t="shared" si="162"/>
        <v>0</v>
      </c>
      <c r="AV800" s="5">
        <f t="shared" si="163"/>
        <v>1</v>
      </c>
      <c r="AW800" s="5">
        <f t="shared" si="164"/>
        <v>1</v>
      </c>
      <c r="AX800" s="5">
        <f t="shared" si="165"/>
        <v>1</v>
      </c>
      <c r="AY800" s="5">
        <f t="shared" si="166"/>
        <v>1</v>
      </c>
      <c r="AZ800" s="5">
        <f t="shared" si="167"/>
        <v>1</v>
      </c>
      <c r="BA800" s="5">
        <f t="shared" si="168"/>
        <v>1</v>
      </c>
      <c r="BB800" s="5">
        <f t="shared" si="169"/>
        <v>0</v>
      </c>
      <c r="BD800">
        <v>7</v>
      </c>
      <c r="BE800">
        <v>9</v>
      </c>
      <c r="BF800">
        <v>8</v>
      </c>
      <c r="BG800">
        <f>SUM(BD800:BF800)</f>
        <v>24</v>
      </c>
    </row>
    <row r="801" spans="38:59" x14ac:dyDescent="0.4">
      <c r="AL801">
        <v>800</v>
      </c>
      <c r="AM801" s="27" t="s">
        <v>822</v>
      </c>
      <c r="AN801" s="5">
        <v>0</v>
      </c>
      <c r="AO801" s="5">
        <v>1</v>
      </c>
      <c r="AP801" s="5">
        <v>0</v>
      </c>
      <c r="AQ801" s="5">
        <v>0</v>
      </c>
      <c r="AR801" s="5">
        <v>1</v>
      </c>
      <c r="AS801" s="5">
        <v>1</v>
      </c>
      <c r="AT801" s="5">
        <v>0</v>
      </c>
      <c r="AU801" s="5">
        <f t="shared" si="162"/>
        <v>0</v>
      </c>
      <c r="AV801" s="5">
        <f t="shared" si="163"/>
        <v>3</v>
      </c>
      <c r="AW801" s="5">
        <f t="shared" si="164"/>
        <v>3</v>
      </c>
      <c r="AX801" s="5">
        <f t="shared" si="165"/>
        <v>3</v>
      </c>
      <c r="AY801" s="5">
        <f t="shared" si="166"/>
        <v>2</v>
      </c>
      <c r="AZ801" s="5">
        <f t="shared" si="167"/>
        <v>2</v>
      </c>
      <c r="BA801" s="5">
        <f t="shared" si="168"/>
        <v>2</v>
      </c>
      <c r="BB801" s="5">
        <f t="shared" si="169"/>
        <v>1</v>
      </c>
      <c r="BD801">
        <v>7</v>
      </c>
      <c r="BE801">
        <v>9</v>
      </c>
      <c r="BF801">
        <v>9</v>
      </c>
      <c r="BG801">
        <f>SUM(BD801:BF801)</f>
        <v>25</v>
      </c>
    </row>
    <row r="802" spans="38:59" x14ac:dyDescent="0.4">
      <c r="AL802">
        <v>801</v>
      </c>
      <c r="AM802" s="27" t="s">
        <v>823</v>
      </c>
      <c r="AN802" s="5">
        <v>2</v>
      </c>
      <c r="AO802" s="5">
        <v>0</v>
      </c>
      <c r="AP802" s="5">
        <v>0</v>
      </c>
      <c r="AQ802" s="5">
        <v>0</v>
      </c>
      <c r="AR802" s="5">
        <v>1</v>
      </c>
      <c r="AS802" s="5">
        <v>1</v>
      </c>
      <c r="AT802" s="5">
        <v>1</v>
      </c>
      <c r="AU802" s="5">
        <f t="shared" si="162"/>
        <v>0</v>
      </c>
      <c r="AV802" s="5">
        <f t="shared" si="163"/>
        <v>5</v>
      </c>
      <c r="AW802" s="5">
        <f t="shared" si="164"/>
        <v>4</v>
      </c>
      <c r="AX802" s="5">
        <f t="shared" si="165"/>
        <v>2</v>
      </c>
      <c r="AY802" s="5">
        <f t="shared" si="166"/>
        <v>2</v>
      </c>
      <c r="AZ802" s="5">
        <f t="shared" si="167"/>
        <v>2</v>
      </c>
      <c r="BA802" s="5">
        <f t="shared" si="168"/>
        <v>2</v>
      </c>
      <c r="BB802" s="5">
        <f t="shared" si="169"/>
        <v>1</v>
      </c>
      <c r="BD802">
        <v>8</v>
      </c>
      <c r="BE802">
        <v>0</v>
      </c>
      <c r="BF802">
        <v>0</v>
      </c>
      <c r="BG802">
        <f>SUM(BD802:BF802)</f>
        <v>8</v>
      </c>
    </row>
    <row r="803" spans="38:59" x14ac:dyDescent="0.4">
      <c r="AL803">
        <v>802</v>
      </c>
      <c r="AM803" s="27" t="s">
        <v>824</v>
      </c>
      <c r="AN803" s="5">
        <v>0</v>
      </c>
      <c r="AO803" s="5">
        <v>0</v>
      </c>
      <c r="AP803" s="5">
        <v>1</v>
      </c>
      <c r="AQ803" s="5">
        <v>0</v>
      </c>
      <c r="AR803" s="5">
        <v>0</v>
      </c>
      <c r="AS803" s="5">
        <v>0</v>
      </c>
      <c r="AT803" s="5">
        <v>2</v>
      </c>
      <c r="AU803" s="5">
        <f t="shared" si="162"/>
        <v>0</v>
      </c>
      <c r="AV803" s="5">
        <f t="shared" si="163"/>
        <v>3</v>
      </c>
      <c r="AW803" s="5">
        <f t="shared" si="164"/>
        <v>1</v>
      </c>
      <c r="AX803" s="5">
        <f t="shared" si="165"/>
        <v>1</v>
      </c>
      <c r="AY803" s="5">
        <f t="shared" si="166"/>
        <v>1</v>
      </c>
      <c r="AZ803" s="5">
        <f t="shared" si="167"/>
        <v>0</v>
      </c>
      <c r="BA803" s="5">
        <f t="shared" si="168"/>
        <v>0</v>
      </c>
      <c r="BB803" s="5">
        <f t="shared" si="169"/>
        <v>0</v>
      </c>
      <c r="BD803">
        <v>8</v>
      </c>
      <c r="BE803">
        <v>0</v>
      </c>
      <c r="BF803">
        <v>1</v>
      </c>
      <c r="BG803">
        <f>SUM(BD803:BF803)</f>
        <v>9</v>
      </c>
    </row>
    <row r="804" spans="38:59" x14ac:dyDescent="0.4">
      <c r="AL804">
        <v>803</v>
      </c>
      <c r="AM804" s="27" t="s">
        <v>825</v>
      </c>
      <c r="AN804" s="5">
        <v>0</v>
      </c>
      <c r="AO804" s="5">
        <v>0</v>
      </c>
      <c r="AP804" s="5">
        <v>1</v>
      </c>
      <c r="AQ804" s="5">
        <v>1</v>
      </c>
      <c r="AR804" s="5">
        <v>1</v>
      </c>
      <c r="AS804" s="5">
        <v>1</v>
      </c>
      <c r="AT804" s="5">
        <v>1</v>
      </c>
      <c r="AU804" s="5">
        <f t="shared" si="162"/>
        <v>0</v>
      </c>
      <c r="AV804" s="5">
        <f t="shared" si="163"/>
        <v>5</v>
      </c>
      <c r="AW804" s="5">
        <f t="shared" si="164"/>
        <v>4</v>
      </c>
      <c r="AX804" s="5">
        <f t="shared" si="165"/>
        <v>4</v>
      </c>
      <c r="AY804" s="5">
        <f t="shared" si="166"/>
        <v>4</v>
      </c>
      <c r="AZ804" s="5">
        <f t="shared" si="167"/>
        <v>3</v>
      </c>
      <c r="BA804" s="5">
        <f t="shared" si="168"/>
        <v>2</v>
      </c>
      <c r="BB804" s="5">
        <f t="shared" si="169"/>
        <v>1</v>
      </c>
      <c r="BD804">
        <v>8</v>
      </c>
      <c r="BE804">
        <v>0</v>
      </c>
      <c r="BF804">
        <v>2</v>
      </c>
      <c r="BG804">
        <f>SUM(BD804:BF804)</f>
        <v>10</v>
      </c>
    </row>
    <row r="805" spans="38:59" x14ac:dyDescent="0.4">
      <c r="AL805">
        <v>804</v>
      </c>
      <c r="AM805" s="27" t="s">
        <v>826</v>
      </c>
      <c r="AN805" s="5">
        <v>0</v>
      </c>
      <c r="AO805" s="5">
        <v>0</v>
      </c>
      <c r="AP805" s="5">
        <v>1</v>
      </c>
      <c r="AQ805" s="5">
        <v>1</v>
      </c>
      <c r="AR805" s="5">
        <v>0</v>
      </c>
      <c r="AS805" s="5">
        <v>0</v>
      </c>
      <c r="AT805" s="5">
        <v>0</v>
      </c>
      <c r="AU805" s="5">
        <f t="shared" si="162"/>
        <v>0</v>
      </c>
      <c r="AV805" s="5">
        <f t="shared" si="163"/>
        <v>2</v>
      </c>
      <c r="AW805" s="5">
        <f t="shared" si="164"/>
        <v>2</v>
      </c>
      <c r="AX805" s="5">
        <f t="shared" si="165"/>
        <v>2</v>
      </c>
      <c r="AY805" s="5">
        <f t="shared" si="166"/>
        <v>2</v>
      </c>
      <c r="AZ805" s="5">
        <f t="shared" si="167"/>
        <v>1</v>
      </c>
      <c r="BA805" s="5">
        <f t="shared" si="168"/>
        <v>0</v>
      </c>
      <c r="BB805" s="5">
        <f t="shared" si="169"/>
        <v>0</v>
      </c>
      <c r="BD805">
        <v>8</v>
      </c>
      <c r="BE805">
        <v>0</v>
      </c>
      <c r="BF805">
        <v>3</v>
      </c>
      <c r="BG805">
        <f>SUM(BD805:BF805)</f>
        <v>11</v>
      </c>
    </row>
    <row r="806" spans="38:59" x14ac:dyDescent="0.4">
      <c r="AL806">
        <v>805</v>
      </c>
      <c r="AM806" s="27" t="s">
        <v>827</v>
      </c>
      <c r="AN806" s="5">
        <v>0</v>
      </c>
      <c r="AO806" s="5">
        <v>1</v>
      </c>
      <c r="AP806" s="5">
        <v>1</v>
      </c>
      <c r="AQ806" s="5">
        <v>0</v>
      </c>
      <c r="AR806" s="5">
        <v>1</v>
      </c>
      <c r="AS806" s="5">
        <v>0</v>
      </c>
      <c r="AT806" s="5">
        <v>0</v>
      </c>
      <c r="AU806" s="5">
        <f t="shared" si="162"/>
        <v>0</v>
      </c>
      <c r="AV806" s="5">
        <f t="shared" si="163"/>
        <v>3</v>
      </c>
      <c r="AW806" s="5">
        <f t="shared" si="164"/>
        <v>3</v>
      </c>
      <c r="AX806" s="5">
        <f t="shared" si="165"/>
        <v>3</v>
      </c>
      <c r="AY806" s="5">
        <f t="shared" si="166"/>
        <v>2</v>
      </c>
      <c r="AZ806" s="5">
        <f t="shared" si="167"/>
        <v>1</v>
      </c>
      <c r="BA806" s="5">
        <f t="shared" si="168"/>
        <v>1</v>
      </c>
      <c r="BB806" s="5">
        <f t="shared" si="169"/>
        <v>0</v>
      </c>
      <c r="BD806">
        <v>8</v>
      </c>
      <c r="BE806">
        <v>0</v>
      </c>
      <c r="BF806">
        <v>4</v>
      </c>
      <c r="BG806">
        <f>SUM(BD806:BF806)</f>
        <v>12</v>
      </c>
    </row>
    <row r="807" spans="38:59" x14ac:dyDescent="0.4">
      <c r="AL807">
        <v>806</v>
      </c>
      <c r="AM807" s="27" t="s">
        <v>828</v>
      </c>
      <c r="AN807" s="5">
        <v>0</v>
      </c>
      <c r="AO807" s="5">
        <v>0</v>
      </c>
      <c r="AP807" s="5">
        <v>0</v>
      </c>
      <c r="AQ807" s="5">
        <v>0</v>
      </c>
      <c r="AR807" s="5">
        <v>1</v>
      </c>
      <c r="AS807" s="5">
        <v>0</v>
      </c>
      <c r="AT807" s="5">
        <v>1</v>
      </c>
      <c r="AU807" s="5">
        <f t="shared" si="162"/>
        <v>0</v>
      </c>
      <c r="AV807" s="5">
        <f t="shared" si="163"/>
        <v>2</v>
      </c>
      <c r="AW807" s="5">
        <f t="shared" si="164"/>
        <v>1</v>
      </c>
      <c r="AX807" s="5">
        <f t="shared" si="165"/>
        <v>1</v>
      </c>
      <c r="AY807" s="5">
        <f t="shared" si="166"/>
        <v>1</v>
      </c>
      <c r="AZ807" s="5">
        <f t="shared" si="167"/>
        <v>1</v>
      </c>
      <c r="BA807" s="5">
        <f t="shared" si="168"/>
        <v>1</v>
      </c>
      <c r="BB807" s="5">
        <f t="shared" si="169"/>
        <v>0</v>
      </c>
      <c r="BD807">
        <v>8</v>
      </c>
      <c r="BE807">
        <v>0</v>
      </c>
      <c r="BF807">
        <v>5</v>
      </c>
      <c r="BG807">
        <f>SUM(BD807:BF807)</f>
        <v>13</v>
      </c>
    </row>
    <row r="808" spans="38:59" x14ac:dyDescent="0.4">
      <c r="AL808">
        <v>807</v>
      </c>
      <c r="AM808" s="27" t="s">
        <v>829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f t="shared" si="162"/>
        <v>0</v>
      </c>
      <c r="AV808" s="5">
        <f t="shared" si="163"/>
        <v>0</v>
      </c>
      <c r="AW808" s="5">
        <f t="shared" si="164"/>
        <v>0</v>
      </c>
      <c r="AX808" s="5">
        <f t="shared" si="165"/>
        <v>0</v>
      </c>
      <c r="AY808" s="5">
        <f t="shared" si="166"/>
        <v>0</v>
      </c>
      <c r="AZ808" s="5">
        <f t="shared" si="167"/>
        <v>0</v>
      </c>
      <c r="BA808" s="5">
        <f t="shared" si="168"/>
        <v>0</v>
      </c>
      <c r="BB808" s="5">
        <f t="shared" si="169"/>
        <v>0</v>
      </c>
      <c r="BD808">
        <v>8</v>
      </c>
      <c r="BE808">
        <v>0</v>
      </c>
      <c r="BF808">
        <v>6</v>
      </c>
      <c r="BG808">
        <f>SUM(BD808:BF808)</f>
        <v>14</v>
      </c>
    </row>
    <row r="809" spans="38:59" x14ac:dyDescent="0.4">
      <c r="AL809">
        <v>808</v>
      </c>
      <c r="AM809" s="27" t="s">
        <v>830</v>
      </c>
      <c r="AN809" s="5">
        <v>0</v>
      </c>
      <c r="AO809" s="5">
        <v>0</v>
      </c>
      <c r="AP809" s="5">
        <v>0</v>
      </c>
      <c r="AQ809" s="5">
        <v>1</v>
      </c>
      <c r="AR809" s="5">
        <v>0</v>
      </c>
      <c r="AS809" s="5">
        <v>0</v>
      </c>
      <c r="AT809" s="5">
        <v>1</v>
      </c>
      <c r="AU809" s="5">
        <f t="shared" si="162"/>
        <v>0</v>
      </c>
      <c r="AV809" s="5">
        <f t="shared" si="163"/>
        <v>2</v>
      </c>
      <c r="AW809" s="5">
        <f t="shared" si="164"/>
        <v>1</v>
      </c>
      <c r="AX809" s="5">
        <f t="shared" si="165"/>
        <v>1</v>
      </c>
      <c r="AY809" s="5">
        <f t="shared" si="166"/>
        <v>1</v>
      </c>
      <c r="AZ809" s="5">
        <f t="shared" si="167"/>
        <v>1</v>
      </c>
      <c r="BA809" s="5">
        <f t="shared" si="168"/>
        <v>0</v>
      </c>
      <c r="BB809" s="5">
        <f t="shared" si="169"/>
        <v>0</v>
      </c>
      <c r="BD809">
        <v>8</v>
      </c>
      <c r="BE809">
        <v>0</v>
      </c>
      <c r="BF809">
        <v>7</v>
      </c>
      <c r="BG809">
        <f>SUM(BD809:BF809)</f>
        <v>15</v>
      </c>
    </row>
    <row r="810" spans="38:59" x14ac:dyDescent="0.4">
      <c r="AL810">
        <v>809</v>
      </c>
      <c r="AM810" s="27" t="s">
        <v>831</v>
      </c>
      <c r="AN810" s="5">
        <v>0</v>
      </c>
      <c r="AO810" s="5">
        <v>2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f t="shared" si="162"/>
        <v>0</v>
      </c>
      <c r="AV810" s="5">
        <f t="shared" si="163"/>
        <v>2</v>
      </c>
      <c r="AW810" s="5">
        <f t="shared" si="164"/>
        <v>2</v>
      </c>
      <c r="AX810" s="5">
        <f t="shared" si="165"/>
        <v>2</v>
      </c>
      <c r="AY810" s="5">
        <f t="shared" si="166"/>
        <v>0</v>
      </c>
      <c r="AZ810" s="5">
        <f t="shared" si="167"/>
        <v>0</v>
      </c>
      <c r="BA810" s="5">
        <f t="shared" si="168"/>
        <v>0</v>
      </c>
      <c r="BB810" s="5">
        <f t="shared" si="169"/>
        <v>0</v>
      </c>
      <c r="BD810">
        <v>8</v>
      </c>
      <c r="BE810">
        <v>0</v>
      </c>
      <c r="BF810">
        <v>8</v>
      </c>
      <c r="BG810">
        <f>SUM(BD810:BF810)</f>
        <v>16</v>
      </c>
    </row>
    <row r="811" spans="38:59" x14ac:dyDescent="0.4">
      <c r="AL811">
        <v>810</v>
      </c>
      <c r="AM811" s="27" t="s">
        <v>832</v>
      </c>
      <c r="AN811" s="5">
        <v>0</v>
      </c>
      <c r="AO811" s="5">
        <v>0</v>
      </c>
      <c r="AP811" s="5">
        <v>1</v>
      </c>
      <c r="AQ811" s="5">
        <v>0</v>
      </c>
      <c r="AR811" s="5">
        <v>1</v>
      </c>
      <c r="AS811" s="5">
        <v>1</v>
      </c>
      <c r="AT811" s="5">
        <v>2</v>
      </c>
      <c r="AU811" s="5">
        <f t="shared" si="162"/>
        <v>0</v>
      </c>
      <c r="AV811" s="5">
        <f t="shared" si="163"/>
        <v>5</v>
      </c>
      <c r="AW811" s="5">
        <f t="shared" si="164"/>
        <v>3</v>
      </c>
      <c r="AX811" s="5">
        <f t="shared" si="165"/>
        <v>3</v>
      </c>
      <c r="AY811" s="5">
        <f t="shared" si="166"/>
        <v>3</v>
      </c>
      <c r="AZ811" s="5">
        <f t="shared" si="167"/>
        <v>2</v>
      </c>
      <c r="BA811" s="5">
        <f t="shared" si="168"/>
        <v>2</v>
      </c>
      <c r="BB811" s="5">
        <f t="shared" si="169"/>
        <v>1</v>
      </c>
      <c r="BD811">
        <v>8</v>
      </c>
      <c r="BE811">
        <v>0</v>
      </c>
      <c r="BF811">
        <v>9</v>
      </c>
      <c r="BG811">
        <f>SUM(BD811:BF811)</f>
        <v>17</v>
      </c>
    </row>
    <row r="812" spans="38:59" x14ac:dyDescent="0.4">
      <c r="AL812">
        <v>811</v>
      </c>
      <c r="AM812" s="27" t="s">
        <v>833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1</v>
      </c>
      <c r="AU812" s="5">
        <f t="shared" si="162"/>
        <v>0</v>
      </c>
      <c r="AV812" s="5">
        <f t="shared" si="163"/>
        <v>1</v>
      </c>
      <c r="AW812" s="5">
        <f t="shared" si="164"/>
        <v>0</v>
      </c>
      <c r="AX812" s="5">
        <f t="shared" si="165"/>
        <v>0</v>
      </c>
      <c r="AY812" s="5">
        <f t="shared" si="166"/>
        <v>0</v>
      </c>
      <c r="AZ812" s="5">
        <f t="shared" si="167"/>
        <v>0</v>
      </c>
      <c r="BA812" s="5">
        <f t="shared" si="168"/>
        <v>0</v>
      </c>
      <c r="BB812" s="5">
        <f t="shared" si="169"/>
        <v>0</v>
      </c>
      <c r="BD812">
        <v>8</v>
      </c>
      <c r="BE812">
        <v>1</v>
      </c>
      <c r="BF812">
        <v>0</v>
      </c>
      <c r="BG812">
        <f>SUM(BD812:BF812)</f>
        <v>9</v>
      </c>
    </row>
    <row r="813" spans="38:59" x14ac:dyDescent="0.4">
      <c r="AL813">
        <v>812</v>
      </c>
      <c r="AM813" s="27" t="s">
        <v>834</v>
      </c>
      <c r="AN813" s="5">
        <v>0</v>
      </c>
      <c r="AO813" s="5">
        <v>0</v>
      </c>
      <c r="AP813" s="5">
        <v>0</v>
      </c>
      <c r="AQ813" s="5">
        <v>0</v>
      </c>
      <c r="AR813" s="5">
        <v>1</v>
      </c>
      <c r="AS813" s="5">
        <v>0</v>
      </c>
      <c r="AT813" s="5">
        <v>0</v>
      </c>
      <c r="AU813" s="5">
        <f t="shared" si="162"/>
        <v>0</v>
      </c>
      <c r="AV813" s="5">
        <f t="shared" si="163"/>
        <v>1</v>
      </c>
      <c r="AW813" s="5">
        <f t="shared" si="164"/>
        <v>1</v>
      </c>
      <c r="AX813" s="5">
        <f t="shared" si="165"/>
        <v>1</v>
      </c>
      <c r="AY813" s="5">
        <f t="shared" si="166"/>
        <v>1</v>
      </c>
      <c r="AZ813" s="5">
        <f t="shared" si="167"/>
        <v>1</v>
      </c>
      <c r="BA813" s="5">
        <f t="shared" si="168"/>
        <v>1</v>
      </c>
      <c r="BB813" s="5">
        <f t="shared" si="169"/>
        <v>0</v>
      </c>
      <c r="BD813">
        <v>8</v>
      </c>
      <c r="BE813">
        <v>1</v>
      </c>
      <c r="BF813">
        <v>1</v>
      </c>
      <c r="BG813">
        <f>SUM(BD813:BF813)</f>
        <v>10</v>
      </c>
    </row>
    <row r="814" spans="38:59" x14ac:dyDescent="0.4">
      <c r="AL814">
        <v>813</v>
      </c>
      <c r="AM814" s="27" t="s">
        <v>835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f t="shared" si="162"/>
        <v>0</v>
      </c>
      <c r="AV814" s="5">
        <f t="shared" si="163"/>
        <v>0</v>
      </c>
      <c r="AW814" s="5">
        <f t="shared" si="164"/>
        <v>0</v>
      </c>
      <c r="AX814" s="5">
        <f t="shared" si="165"/>
        <v>0</v>
      </c>
      <c r="AY814" s="5">
        <f t="shared" si="166"/>
        <v>0</v>
      </c>
      <c r="AZ814" s="5">
        <f t="shared" si="167"/>
        <v>0</v>
      </c>
      <c r="BA814" s="5">
        <f t="shared" si="168"/>
        <v>0</v>
      </c>
      <c r="BB814" s="5">
        <f t="shared" si="169"/>
        <v>0</v>
      </c>
      <c r="BD814">
        <v>8</v>
      </c>
      <c r="BE814">
        <v>1</v>
      </c>
      <c r="BF814">
        <v>2</v>
      </c>
      <c r="BG814">
        <f>SUM(BD814:BF814)</f>
        <v>11</v>
      </c>
    </row>
    <row r="815" spans="38:59" x14ac:dyDescent="0.4">
      <c r="AL815">
        <v>814</v>
      </c>
      <c r="AM815" s="27" t="s">
        <v>836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1</v>
      </c>
      <c r="AU815" s="5">
        <f t="shared" si="162"/>
        <v>0</v>
      </c>
      <c r="AV815" s="5">
        <f t="shared" si="163"/>
        <v>1</v>
      </c>
      <c r="AW815" s="5">
        <f t="shared" si="164"/>
        <v>0</v>
      </c>
      <c r="AX815" s="5">
        <f t="shared" si="165"/>
        <v>0</v>
      </c>
      <c r="AY815" s="5">
        <f t="shared" si="166"/>
        <v>0</v>
      </c>
      <c r="AZ815" s="5">
        <f t="shared" si="167"/>
        <v>0</v>
      </c>
      <c r="BA815" s="5">
        <f t="shared" si="168"/>
        <v>0</v>
      </c>
      <c r="BB815" s="5">
        <f t="shared" si="169"/>
        <v>0</v>
      </c>
      <c r="BD815">
        <v>8</v>
      </c>
      <c r="BE815">
        <v>1</v>
      </c>
      <c r="BF815">
        <v>3</v>
      </c>
      <c r="BG815">
        <f t="shared" ref="BG815:BG878" si="170">SUM(BD815:BF815)</f>
        <v>12</v>
      </c>
    </row>
    <row r="816" spans="38:59" x14ac:dyDescent="0.4">
      <c r="AL816">
        <v>815</v>
      </c>
      <c r="AM816" s="27" t="s">
        <v>837</v>
      </c>
      <c r="AN816" s="5">
        <v>0</v>
      </c>
      <c r="AO816" s="5">
        <v>2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f t="shared" si="162"/>
        <v>0</v>
      </c>
      <c r="AV816" s="5">
        <f t="shared" si="163"/>
        <v>2</v>
      </c>
      <c r="AW816" s="5">
        <f t="shared" si="164"/>
        <v>2</v>
      </c>
      <c r="AX816" s="5">
        <f t="shared" si="165"/>
        <v>2</v>
      </c>
      <c r="AY816" s="5">
        <f t="shared" si="166"/>
        <v>0</v>
      </c>
      <c r="AZ816" s="5">
        <f t="shared" si="167"/>
        <v>0</v>
      </c>
      <c r="BA816" s="5">
        <f t="shared" si="168"/>
        <v>0</v>
      </c>
      <c r="BB816" s="5">
        <f t="shared" si="169"/>
        <v>0</v>
      </c>
      <c r="BD816">
        <v>8</v>
      </c>
      <c r="BE816">
        <v>1</v>
      </c>
      <c r="BF816">
        <v>4</v>
      </c>
      <c r="BG816">
        <f t="shared" si="170"/>
        <v>13</v>
      </c>
    </row>
    <row r="817" spans="38:59" x14ac:dyDescent="0.4">
      <c r="AL817">
        <v>816</v>
      </c>
      <c r="AM817" s="27" t="s">
        <v>838</v>
      </c>
      <c r="AN817" s="5">
        <v>0</v>
      </c>
      <c r="AO817" s="5">
        <v>0</v>
      </c>
      <c r="AP817" s="5">
        <v>1</v>
      </c>
      <c r="AQ817" s="5">
        <v>0</v>
      </c>
      <c r="AR817" s="5">
        <v>0</v>
      </c>
      <c r="AS817" s="5">
        <v>0</v>
      </c>
      <c r="AT817" s="5">
        <v>0</v>
      </c>
      <c r="AU817" s="5">
        <f t="shared" si="162"/>
        <v>0</v>
      </c>
      <c r="AV817" s="5">
        <f t="shared" si="163"/>
        <v>1</v>
      </c>
      <c r="AW817" s="5">
        <f t="shared" si="164"/>
        <v>1</v>
      </c>
      <c r="AX817" s="5">
        <f t="shared" si="165"/>
        <v>1</v>
      </c>
      <c r="AY817" s="5">
        <f t="shared" si="166"/>
        <v>1</v>
      </c>
      <c r="AZ817" s="5">
        <f t="shared" si="167"/>
        <v>0</v>
      </c>
      <c r="BA817" s="5">
        <f t="shared" si="168"/>
        <v>0</v>
      </c>
      <c r="BB817" s="5">
        <f t="shared" si="169"/>
        <v>0</v>
      </c>
      <c r="BD817">
        <v>8</v>
      </c>
      <c r="BE817">
        <v>1</v>
      </c>
      <c r="BF817">
        <v>5</v>
      </c>
      <c r="BG817">
        <f t="shared" si="170"/>
        <v>14</v>
      </c>
    </row>
    <row r="818" spans="38:59" x14ac:dyDescent="0.4">
      <c r="AL818">
        <v>817</v>
      </c>
      <c r="AM818" s="27" t="s">
        <v>839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f t="shared" si="162"/>
        <v>0</v>
      </c>
      <c r="AV818" s="5">
        <f t="shared" si="163"/>
        <v>0</v>
      </c>
      <c r="AW818" s="5">
        <f t="shared" si="164"/>
        <v>0</v>
      </c>
      <c r="AX818" s="5">
        <f t="shared" si="165"/>
        <v>0</v>
      </c>
      <c r="AY818" s="5">
        <f t="shared" si="166"/>
        <v>0</v>
      </c>
      <c r="AZ818" s="5">
        <f t="shared" si="167"/>
        <v>0</v>
      </c>
      <c r="BA818" s="5">
        <f t="shared" si="168"/>
        <v>0</v>
      </c>
      <c r="BB818" s="5">
        <f t="shared" si="169"/>
        <v>0</v>
      </c>
      <c r="BD818">
        <v>8</v>
      </c>
      <c r="BE818">
        <v>1</v>
      </c>
      <c r="BF818">
        <v>6</v>
      </c>
      <c r="BG818">
        <f t="shared" si="170"/>
        <v>15</v>
      </c>
    </row>
    <row r="819" spans="38:59" x14ac:dyDescent="0.4">
      <c r="AL819">
        <v>818</v>
      </c>
      <c r="AM819" s="27" t="s">
        <v>840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f t="shared" si="162"/>
        <v>0</v>
      </c>
      <c r="AV819" s="5">
        <f t="shared" si="163"/>
        <v>0</v>
      </c>
      <c r="AW819" s="5">
        <f t="shared" si="164"/>
        <v>0</v>
      </c>
      <c r="AX819" s="5">
        <f t="shared" si="165"/>
        <v>0</v>
      </c>
      <c r="AY819" s="5">
        <f t="shared" si="166"/>
        <v>0</v>
      </c>
      <c r="AZ819" s="5">
        <f t="shared" si="167"/>
        <v>0</v>
      </c>
      <c r="BA819" s="5">
        <f t="shared" si="168"/>
        <v>0</v>
      </c>
      <c r="BB819" s="5">
        <f t="shared" si="169"/>
        <v>0</v>
      </c>
      <c r="BD819">
        <v>8</v>
      </c>
      <c r="BE819">
        <v>1</v>
      </c>
      <c r="BF819">
        <v>7</v>
      </c>
      <c r="BG819">
        <f t="shared" si="170"/>
        <v>16</v>
      </c>
    </row>
    <row r="820" spans="38:59" x14ac:dyDescent="0.4">
      <c r="AL820">
        <v>819</v>
      </c>
      <c r="AM820" s="27" t="s">
        <v>841</v>
      </c>
      <c r="AN820" s="5">
        <v>0</v>
      </c>
      <c r="AO820" s="5">
        <v>1</v>
      </c>
      <c r="AP820" s="5">
        <v>0</v>
      </c>
      <c r="AQ820" s="5">
        <v>0</v>
      </c>
      <c r="AR820" s="5">
        <v>1</v>
      </c>
      <c r="AS820" s="5">
        <v>0</v>
      </c>
      <c r="AT820" s="5">
        <v>0</v>
      </c>
      <c r="AU820" s="5">
        <f t="shared" si="162"/>
        <v>0</v>
      </c>
      <c r="AV820" s="5">
        <f t="shared" si="163"/>
        <v>2</v>
      </c>
      <c r="AW820" s="5">
        <f t="shared" si="164"/>
        <v>2</v>
      </c>
      <c r="AX820" s="5">
        <f t="shared" si="165"/>
        <v>2</v>
      </c>
      <c r="AY820" s="5">
        <f t="shared" si="166"/>
        <v>1</v>
      </c>
      <c r="AZ820" s="5">
        <f t="shared" si="167"/>
        <v>1</v>
      </c>
      <c r="BA820" s="5">
        <f t="shared" si="168"/>
        <v>1</v>
      </c>
      <c r="BB820" s="5">
        <f t="shared" si="169"/>
        <v>0</v>
      </c>
      <c r="BD820">
        <v>8</v>
      </c>
      <c r="BE820">
        <v>1</v>
      </c>
      <c r="BF820">
        <v>8</v>
      </c>
      <c r="BG820">
        <f t="shared" si="170"/>
        <v>17</v>
      </c>
    </row>
    <row r="821" spans="38:59" x14ac:dyDescent="0.4">
      <c r="AL821">
        <v>820</v>
      </c>
      <c r="AM821" s="27" t="s">
        <v>842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f t="shared" si="162"/>
        <v>0</v>
      </c>
      <c r="AV821" s="5">
        <f t="shared" si="163"/>
        <v>0</v>
      </c>
      <c r="AW821" s="5">
        <f t="shared" si="164"/>
        <v>0</v>
      </c>
      <c r="AX821" s="5">
        <f t="shared" si="165"/>
        <v>0</v>
      </c>
      <c r="AY821" s="5">
        <f t="shared" si="166"/>
        <v>0</v>
      </c>
      <c r="AZ821" s="5">
        <f t="shared" si="167"/>
        <v>0</v>
      </c>
      <c r="BA821" s="5">
        <f t="shared" si="168"/>
        <v>0</v>
      </c>
      <c r="BB821" s="5">
        <f t="shared" si="169"/>
        <v>0</v>
      </c>
      <c r="BD821">
        <v>8</v>
      </c>
      <c r="BE821">
        <v>1</v>
      </c>
      <c r="BF821">
        <v>9</v>
      </c>
      <c r="BG821">
        <f t="shared" si="170"/>
        <v>18</v>
      </c>
    </row>
    <row r="822" spans="38:59" x14ac:dyDescent="0.4">
      <c r="AL822">
        <v>821</v>
      </c>
      <c r="AM822" s="27" t="s">
        <v>843</v>
      </c>
      <c r="AN822" s="5">
        <v>0</v>
      </c>
      <c r="AO822" s="5">
        <v>0</v>
      </c>
      <c r="AP822" s="5">
        <v>1</v>
      </c>
      <c r="AQ822" s="5">
        <v>0</v>
      </c>
      <c r="AR822" s="5">
        <v>0</v>
      </c>
      <c r="AS822" s="5">
        <v>0</v>
      </c>
      <c r="AT822" s="5">
        <v>0</v>
      </c>
      <c r="AU822" s="5">
        <f t="shared" si="162"/>
        <v>0</v>
      </c>
      <c r="AV822" s="5">
        <f t="shared" si="163"/>
        <v>1</v>
      </c>
      <c r="AW822" s="5">
        <f t="shared" si="164"/>
        <v>1</v>
      </c>
      <c r="AX822" s="5">
        <f t="shared" si="165"/>
        <v>1</v>
      </c>
      <c r="AY822" s="5">
        <f t="shared" si="166"/>
        <v>1</v>
      </c>
      <c r="AZ822" s="5">
        <f t="shared" si="167"/>
        <v>0</v>
      </c>
      <c r="BA822" s="5">
        <f t="shared" si="168"/>
        <v>0</v>
      </c>
      <c r="BB822" s="5">
        <f t="shared" si="169"/>
        <v>0</v>
      </c>
      <c r="BD822">
        <v>8</v>
      </c>
      <c r="BE822">
        <v>2</v>
      </c>
      <c r="BF822">
        <v>0</v>
      </c>
      <c r="BG822">
        <f t="shared" si="170"/>
        <v>10</v>
      </c>
    </row>
    <row r="823" spans="38:59" x14ac:dyDescent="0.4">
      <c r="AL823">
        <v>822</v>
      </c>
      <c r="AM823" s="27" t="s">
        <v>844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f t="shared" si="162"/>
        <v>0</v>
      </c>
      <c r="AV823" s="5">
        <f t="shared" si="163"/>
        <v>0</v>
      </c>
      <c r="AW823" s="5">
        <f t="shared" si="164"/>
        <v>0</v>
      </c>
      <c r="AX823" s="5">
        <f t="shared" si="165"/>
        <v>0</v>
      </c>
      <c r="AY823" s="5">
        <f t="shared" si="166"/>
        <v>0</v>
      </c>
      <c r="AZ823" s="5">
        <f t="shared" si="167"/>
        <v>0</v>
      </c>
      <c r="BA823" s="5">
        <f t="shared" si="168"/>
        <v>0</v>
      </c>
      <c r="BB823" s="5">
        <f t="shared" si="169"/>
        <v>0</v>
      </c>
      <c r="BD823">
        <v>8</v>
      </c>
      <c r="BE823">
        <v>2</v>
      </c>
      <c r="BF823">
        <v>1</v>
      </c>
      <c r="BG823">
        <f t="shared" si="170"/>
        <v>11</v>
      </c>
    </row>
    <row r="824" spans="38:59" x14ac:dyDescent="0.4">
      <c r="AL824">
        <v>823</v>
      </c>
      <c r="AM824" s="27" t="s">
        <v>845</v>
      </c>
      <c r="AN824" s="5">
        <v>0</v>
      </c>
      <c r="AO824" s="5">
        <v>1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f t="shared" si="162"/>
        <v>0</v>
      </c>
      <c r="AV824" s="5">
        <f t="shared" si="163"/>
        <v>1</v>
      </c>
      <c r="AW824" s="5">
        <f t="shared" si="164"/>
        <v>1</v>
      </c>
      <c r="AX824" s="5">
        <f t="shared" si="165"/>
        <v>1</v>
      </c>
      <c r="AY824" s="5">
        <f t="shared" si="166"/>
        <v>0</v>
      </c>
      <c r="AZ824" s="5">
        <f t="shared" si="167"/>
        <v>0</v>
      </c>
      <c r="BA824" s="5">
        <f t="shared" si="168"/>
        <v>0</v>
      </c>
      <c r="BB824" s="5">
        <f t="shared" si="169"/>
        <v>0</v>
      </c>
      <c r="BD824">
        <v>8</v>
      </c>
      <c r="BE824">
        <v>2</v>
      </c>
      <c r="BF824">
        <v>2</v>
      </c>
      <c r="BG824">
        <f t="shared" si="170"/>
        <v>12</v>
      </c>
    </row>
    <row r="825" spans="38:59" x14ac:dyDescent="0.4">
      <c r="AL825">
        <v>824</v>
      </c>
      <c r="AM825" s="27" t="s">
        <v>846</v>
      </c>
      <c r="AN825" s="5">
        <v>0</v>
      </c>
      <c r="AO825" s="5">
        <v>0</v>
      </c>
      <c r="AP825" s="5">
        <v>1</v>
      </c>
      <c r="AQ825" s="5">
        <v>0</v>
      </c>
      <c r="AR825" s="5">
        <v>0</v>
      </c>
      <c r="AS825" s="5">
        <v>0</v>
      </c>
      <c r="AT825" s="5">
        <v>0</v>
      </c>
      <c r="AU825" s="5">
        <f t="shared" si="162"/>
        <v>0</v>
      </c>
      <c r="AV825" s="5">
        <f t="shared" si="163"/>
        <v>1</v>
      </c>
      <c r="AW825" s="5">
        <f t="shared" si="164"/>
        <v>1</v>
      </c>
      <c r="AX825" s="5">
        <f t="shared" si="165"/>
        <v>1</v>
      </c>
      <c r="AY825" s="5">
        <f t="shared" si="166"/>
        <v>1</v>
      </c>
      <c r="AZ825" s="5">
        <f t="shared" si="167"/>
        <v>0</v>
      </c>
      <c r="BA825" s="5">
        <f t="shared" si="168"/>
        <v>0</v>
      </c>
      <c r="BB825" s="5">
        <f t="shared" si="169"/>
        <v>0</v>
      </c>
      <c r="BD825">
        <v>8</v>
      </c>
      <c r="BE825">
        <v>2</v>
      </c>
      <c r="BF825">
        <v>3</v>
      </c>
      <c r="BG825">
        <f t="shared" si="170"/>
        <v>13</v>
      </c>
    </row>
    <row r="826" spans="38:59" x14ac:dyDescent="0.4">
      <c r="AL826">
        <v>825</v>
      </c>
      <c r="AM826" s="27" t="s">
        <v>847</v>
      </c>
      <c r="AN826" s="5">
        <v>0</v>
      </c>
      <c r="AO826" s="5">
        <v>0</v>
      </c>
      <c r="AP826" s="5">
        <v>0</v>
      </c>
      <c r="AQ826" s="5">
        <v>0</v>
      </c>
      <c r="AR826" s="5">
        <v>1</v>
      </c>
      <c r="AS826" s="5">
        <v>0</v>
      </c>
      <c r="AT826" s="5">
        <v>0</v>
      </c>
      <c r="AU826" s="5">
        <f t="shared" si="162"/>
        <v>0</v>
      </c>
      <c r="AV826" s="5">
        <f t="shared" si="163"/>
        <v>1</v>
      </c>
      <c r="AW826" s="5">
        <f t="shared" si="164"/>
        <v>1</v>
      </c>
      <c r="AX826" s="5">
        <f t="shared" si="165"/>
        <v>1</v>
      </c>
      <c r="AY826" s="5">
        <f t="shared" si="166"/>
        <v>1</v>
      </c>
      <c r="AZ826" s="5">
        <f t="shared" si="167"/>
        <v>1</v>
      </c>
      <c r="BA826" s="5">
        <f t="shared" si="168"/>
        <v>1</v>
      </c>
      <c r="BB826" s="5">
        <f t="shared" si="169"/>
        <v>0</v>
      </c>
      <c r="BD826">
        <v>8</v>
      </c>
      <c r="BE826">
        <v>2</v>
      </c>
      <c r="BF826">
        <v>4</v>
      </c>
      <c r="BG826">
        <f t="shared" si="170"/>
        <v>14</v>
      </c>
    </row>
    <row r="827" spans="38:59" x14ac:dyDescent="0.4">
      <c r="AL827">
        <v>826</v>
      </c>
      <c r="AM827" s="27" t="s">
        <v>848</v>
      </c>
      <c r="AN827" s="5">
        <v>0</v>
      </c>
      <c r="AO827" s="5">
        <v>1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f t="shared" si="162"/>
        <v>0</v>
      </c>
      <c r="AV827" s="5">
        <f t="shared" si="163"/>
        <v>1</v>
      </c>
      <c r="AW827" s="5">
        <f t="shared" si="164"/>
        <v>1</v>
      </c>
      <c r="AX827" s="5">
        <f t="shared" si="165"/>
        <v>1</v>
      </c>
      <c r="AY827" s="5">
        <f t="shared" si="166"/>
        <v>0</v>
      </c>
      <c r="AZ827" s="5">
        <f t="shared" si="167"/>
        <v>0</v>
      </c>
      <c r="BA827" s="5">
        <f t="shared" si="168"/>
        <v>0</v>
      </c>
      <c r="BB827" s="5">
        <f t="shared" si="169"/>
        <v>0</v>
      </c>
      <c r="BD827">
        <v>8</v>
      </c>
      <c r="BE827">
        <v>2</v>
      </c>
      <c r="BF827">
        <v>5</v>
      </c>
      <c r="BG827">
        <f t="shared" si="170"/>
        <v>15</v>
      </c>
    </row>
    <row r="828" spans="38:59" x14ac:dyDescent="0.4">
      <c r="AL828">
        <v>827</v>
      </c>
      <c r="AM828" s="27" t="s">
        <v>849</v>
      </c>
      <c r="AN828" s="5">
        <v>0</v>
      </c>
      <c r="AO828" s="5">
        <v>0</v>
      </c>
      <c r="AP828" s="5">
        <v>1</v>
      </c>
      <c r="AQ828" s="5">
        <v>0</v>
      </c>
      <c r="AR828" s="5">
        <v>0</v>
      </c>
      <c r="AS828" s="5">
        <v>0</v>
      </c>
      <c r="AT828" s="5">
        <v>2</v>
      </c>
      <c r="AU828" s="5">
        <f t="shared" si="162"/>
        <v>0</v>
      </c>
      <c r="AV828" s="5">
        <f t="shared" si="163"/>
        <v>3</v>
      </c>
      <c r="AW828" s="5">
        <f t="shared" si="164"/>
        <v>1</v>
      </c>
      <c r="AX828" s="5">
        <f t="shared" si="165"/>
        <v>1</v>
      </c>
      <c r="AY828" s="5">
        <f t="shared" si="166"/>
        <v>1</v>
      </c>
      <c r="AZ828" s="5">
        <f t="shared" si="167"/>
        <v>0</v>
      </c>
      <c r="BA828" s="5">
        <f t="shared" si="168"/>
        <v>0</v>
      </c>
      <c r="BB828" s="5">
        <f t="shared" si="169"/>
        <v>0</v>
      </c>
      <c r="BD828">
        <v>8</v>
      </c>
      <c r="BE828">
        <v>2</v>
      </c>
      <c r="BF828">
        <v>6</v>
      </c>
      <c r="BG828">
        <f t="shared" si="170"/>
        <v>16</v>
      </c>
    </row>
    <row r="829" spans="38:59" x14ac:dyDescent="0.4">
      <c r="AL829">
        <v>828</v>
      </c>
      <c r="AM829" s="27" t="s">
        <v>850</v>
      </c>
      <c r="AN829" s="5">
        <v>0</v>
      </c>
      <c r="AO829" s="5">
        <v>0</v>
      </c>
      <c r="AP829" s="5">
        <v>0</v>
      </c>
      <c r="AQ829" s="5">
        <v>0</v>
      </c>
      <c r="AR829" s="5">
        <v>1</v>
      </c>
      <c r="AS829" s="5">
        <v>0</v>
      </c>
      <c r="AT829" s="5">
        <v>0</v>
      </c>
      <c r="AU829" s="5">
        <f t="shared" si="162"/>
        <v>0</v>
      </c>
      <c r="AV829" s="5">
        <f t="shared" si="163"/>
        <v>1</v>
      </c>
      <c r="AW829" s="5">
        <f t="shared" si="164"/>
        <v>1</v>
      </c>
      <c r="AX829" s="5">
        <f t="shared" si="165"/>
        <v>1</v>
      </c>
      <c r="AY829" s="5">
        <f t="shared" si="166"/>
        <v>1</v>
      </c>
      <c r="AZ829" s="5">
        <f t="shared" si="167"/>
        <v>1</v>
      </c>
      <c r="BA829" s="5">
        <f t="shared" si="168"/>
        <v>1</v>
      </c>
      <c r="BB829" s="5">
        <f t="shared" si="169"/>
        <v>0</v>
      </c>
      <c r="BD829">
        <v>8</v>
      </c>
      <c r="BE829">
        <v>2</v>
      </c>
      <c r="BF829">
        <v>7</v>
      </c>
      <c r="BG829">
        <f t="shared" si="170"/>
        <v>17</v>
      </c>
    </row>
    <row r="830" spans="38:59" x14ac:dyDescent="0.4">
      <c r="AL830">
        <v>829</v>
      </c>
      <c r="AM830" s="27" t="s">
        <v>851</v>
      </c>
      <c r="AN830" s="5">
        <v>0</v>
      </c>
      <c r="AO830" s="5">
        <v>1</v>
      </c>
      <c r="AP830" s="5">
        <v>0</v>
      </c>
      <c r="AQ830" s="5">
        <v>0</v>
      </c>
      <c r="AR830" s="5">
        <v>0</v>
      </c>
      <c r="AS830" s="5">
        <v>1</v>
      </c>
      <c r="AT830" s="5">
        <v>0</v>
      </c>
      <c r="AU830" s="5">
        <f t="shared" si="162"/>
        <v>0</v>
      </c>
      <c r="AV830" s="5">
        <f t="shared" si="163"/>
        <v>2</v>
      </c>
      <c r="AW830" s="5">
        <f t="shared" si="164"/>
        <v>2</v>
      </c>
      <c r="AX830" s="5">
        <f t="shared" si="165"/>
        <v>2</v>
      </c>
      <c r="AY830" s="5">
        <f t="shared" si="166"/>
        <v>1</v>
      </c>
      <c r="AZ830" s="5">
        <f t="shared" si="167"/>
        <v>1</v>
      </c>
      <c r="BA830" s="5">
        <f t="shared" si="168"/>
        <v>1</v>
      </c>
      <c r="BB830" s="5">
        <f t="shared" si="169"/>
        <v>1</v>
      </c>
      <c r="BD830">
        <v>8</v>
      </c>
      <c r="BE830">
        <v>2</v>
      </c>
      <c r="BF830">
        <v>8</v>
      </c>
      <c r="BG830">
        <f t="shared" si="170"/>
        <v>18</v>
      </c>
    </row>
    <row r="831" spans="38:59" x14ac:dyDescent="0.4">
      <c r="AL831">
        <v>830</v>
      </c>
      <c r="AM831" s="27" t="s">
        <v>852</v>
      </c>
      <c r="AN831" s="5">
        <v>0</v>
      </c>
      <c r="AO831" s="5">
        <v>0</v>
      </c>
      <c r="AP831" s="5">
        <v>1</v>
      </c>
      <c r="AQ831" s="5">
        <v>0</v>
      </c>
      <c r="AR831" s="5">
        <v>0</v>
      </c>
      <c r="AS831" s="5">
        <v>0</v>
      </c>
      <c r="AT831" s="5">
        <v>1</v>
      </c>
      <c r="AU831" s="5">
        <f t="shared" si="162"/>
        <v>0</v>
      </c>
      <c r="AV831" s="5">
        <f t="shared" si="163"/>
        <v>2</v>
      </c>
      <c r="AW831" s="5">
        <f t="shared" si="164"/>
        <v>1</v>
      </c>
      <c r="AX831" s="5">
        <f t="shared" si="165"/>
        <v>1</v>
      </c>
      <c r="AY831" s="5">
        <f t="shared" si="166"/>
        <v>1</v>
      </c>
      <c r="AZ831" s="5">
        <f t="shared" si="167"/>
        <v>0</v>
      </c>
      <c r="BA831" s="5">
        <f t="shared" si="168"/>
        <v>0</v>
      </c>
      <c r="BB831" s="5">
        <f t="shared" si="169"/>
        <v>0</v>
      </c>
      <c r="BD831">
        <v>8</v>
      </c>
      <c r="BE831">
        <v>2</v>
      </c>
      <c r="BF831">
        <v>9</v>
      </c>
      <c r="BG831">
        <f t="shared" si="170"/>
        <v>19</v>
      </c>
    </row>
    <row r="832" spans="38:59" x14ac:dyDescent="0.4">
      <c r="AL832">
        <v>831</v>
      </c>
      <c r="AM832" s="27" t="s">
        <v>853</v>
      </c>
      <c r="AN832" s="5">
        <v>0</v>
      </c>
      <c r="AO832" s="5">
        <v>1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f t="shared" si="162"/>
        <v>0</v>
      </c>
      <c r="AV832" s="5">
        <f t="shared" si="163"/>
        <v>1</v>
      </c>
      <c r="AW832" s="5">
        <f t="shared" si="164"/>
        <v>1</v>
      </c>
      <c r="AX832" s="5">
        <f t="shared" si="165"/>
        <v>1</v>
      </c>
      <c r="AY832" s="5">
        <f t="shared" si="166"/>
        <v>0</v>
      </c>
      <c r="AZ832" s="5">
        <f t="shared" si="167"/>
        <v>0</v>
      </c>
      <c r="BA832" s="5">
        <f t="shared" si="168"/>
        <v>0</v>
      </c>
      <c r="BB832" s="5">
        <f t="shared" si="169"/>
        <v>0</v>
      </c>
      <c r="BD832">
        <v>8</v>
      </c>
      <c r="BE832">
        <v>3</v>
      </c>
      <c r="BF832">
        <v>0</v>
      </c>
      <c r="BG832">
        <f t="shared" si="170"/>
        <v>11</v>
      </c>
    </row>
    <row r="833" spans="38:59" x14ac:dyDescent="0.4">
      <c r="AL833">
        <v>832</v>
      </c>
      <c r="AM833" s="27" t="s">
        <v>854</v>
      </c>
      <c r="AN833" s="5">
        <v>0</v>
      </c>
      <c r="AO833" s="5">
        <v>2</v>
      </c>
      <c r="AP833" s="5">
        <v>1</v>
      </c>
      <c r="AQ833" s="5">
        <v>1</v>
      </c>
      <c r="AR833" s="5">
        <v>0</v>
      </c>
      <c r="AS833" s="5">
        <v>1</v>
      </c>
      <c r="AT833" s="5">
        <v>0</v>
      </c>
      <c r="AU833" s="5">
        <f t="shared" si="162"/>
        <v>0</v>
      </c>
      <c r="AV833" s="5">
        <f t="shared" si="163"/>
        <v>5</v>
      </c>
      <c r="AW833" s="5">
        <f t="shared" si="164"/>
        <v>5</v>
      </c>
      <c r="AX833" s="5">
        <f t="shared" si="165"/>
        <v>5</v>
      </c>
      <c r="AY833" s="5">
        <f t="shared" si="166"/>
        <v>3</v>
      </c>
      <c r="AZ833" s="5">
        <f t="shared" si="167"/>
        <v>2</v>
      </c>
      <c r="BA833" s="5">
        <f t="shared" si="168"/>
        <v>1</v>
      </c>
      <c r="BB833" s="5">
        <f t="shared" si="169"/>
        <v>1</v>
      </c>
      <c r="BD833">
        <v>8</v>
      </c>
      <c r="BE833">
        <v>3</v>
      </c>
      <c r="BF833">
        <v>1</v>
      </c>
      <c r="BG833">
        <f t="shared" si="170"/>
        <v>12</v>
      </c>
    </row>
    <row r="834" spans="38:59" x14ac:dyDescent="0.4">
      <c r="AL834">
        <v>833</v>
      </c>
      <c r="AM834" s="27" t="s">
        <v>855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2</v>
      </c>
      <c r="AU834" s="5">
        <f t="shared" si="162"/>
        <v>0</v>
      </c>
      <c r="AV834" s="5">
        <f t="shared" si="163"/>
        <v>2</v>
      </c>
      <c r="AW834" s="5">
        <f t="shared" si="164"/>
        <v>0</v>
      </c>
      <c r="AX834" s="5">
        <f t="shared" si="165"/>
        <v>0</v>
      </c>
      <c r="AY834" s="5">
        <f t="shared" si="166"/>
        <v>0</v>
      </c>
      <c r="AZ834" s="5">
        <f t="shared" si="167"/>
        <v>0</v>
      </c>
      <c r="BA834" s="5">
        <f t="shared" si="168"/>
        <v>0</v>
      </c>
      <c r="BB834" s="5">
        <f t="shared" si="169"/>
        <v>0</v>
      </c>
      <c r="BD834">
        <v>8</v>
      </c>
      <c r="BE834">
        <v>3</v>
      </c>
      <c r="BF834">
        <v>2</v>
      </c>
      <c r="BG834">
        <f t="shared" si="170"/>
        <v>13</v>
      </c>
    </row>
    <row r="835" spans="38:59" x14ac:dyDescent="0.4">
      <c r="AL835">
        <v>834</v>
      </c>
      <c r="AM835" s="27" t="s">
        <v>856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2</v>
      </c>
      <c r="AU835" s="5">
        <f t="shared" ref="AU835:AU898" si="171">COUNTIFS($D$2:$D$259,AM835)</f>
        <v>0</v>
      </c>
      <c r="AV835" s="5">
        <f t="shared" ref="AV835:AV898" si="172">SUM(AN835:AT835)</f>
        <v>2</v>
      </c>
      <c r="AW835" s="5">
        <f t="shared" ref="AW835:AW898" si="173">SUM(AN835:AS835)</f>
        <v>0</v>
      </c>
      <c r="AX835" s="5">
        <f t="shared" ref="AX835:AX898" si="174">SUM(AO835:AS835)</f>
        <v>0</v>
      </c>
      <c r="AY835" s="5">
        <f t="shared" ref="AY835:AY898" si="175">SUM(AP835:AS835)</f>
        <v>0</v>
      </c>
      <c r="AZ835" s="5">
        <f t="shared" ref="AZ835:AZ898" si="176">SUM(AQ835:AS835)</f>
        <v>0</v>
      </c>
      <c r="BA835" s="5">
        <f t="shared" ref="BA835:BA898" si="177">SUM(AR835:AS835)</f>
        <v>0</v>
      </c>
      <c r="BB835" s="5">
        <f t="shared" ref="BB835:BB898" si="178">SUM(AS835)</f>
        <v>0</v>
      </c>
      <c r="BD835">
        <v>8</v>
      </c>
      <c r="BE835">
        <v>3</v>
      </c>
      <c r="BF835">
        <v>3</v>
      </c>
      <c r="BG835">
        <f t="shared" si="170"/>
        <v>14</v>
      </c>
    </row>
    <row r="836" spans="38:59" x14ac:dyDescent="0.4">
      <c r="AL836">
        <v>835</v>
      </c>
      <c r="AM836" s="27" t="s">
        <v>857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1</v>
      </c>
      <c r="AU836" s="5">
        <f t="shared" si="171"/>
        <v>0</v>
      </c>
      <c r="AV836" s="5">
        <f t="shared" si="172"/>
        <v>1</v>
      </c>
      <c r="AW836" s="5">
        <f t="shared" si="173"/>
        <v>0</v>
      </c>
      <c r="AX836" s="5">
        <f t="shared" si="174"/>
        <v>0</v>
      </c>
      <c r="AY836" s="5">
        <f t="shared" si="175"/>
        <v>0</v>
      </c>
      <c r="AZ836" s="5">
        <f t="shared" si="176"/>
        <v>0</v>
      </c>
      <c r="BA836" s="5">
        <f t="shared" si="177"/>
        <v>0</v>
      </c>
      <c r="BB836" s="5">
        <f t="shared" si="178"/>
        <v>0</v>
      </c>
      <c r="BD836">
        <v>8</v>
      </c>
      <c r="BE836">
        <v>3</v>
      </c>
      <c r="BF836">
        <v>4</v>
      </c>
      <c r="BG836">
        <f t="shared" si="170"/>
        <v>15</v>
      </c>
    </row>
    <row r="837" spans="38:59" x14ac:dyDescent="0.4">
      <c r="AL837">
        <v>836</v>
      </c>
      <c r="AM837" s="27" t="s">
        <v>858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f t="shared" si="171"/>
        <v>0</v>
      </c>
      <c r="AV837" s="5">
        <f t="shared" si="172"/>
        <v>0</v>
      </c>
      <c r="AW837" s="5">
        <f t="shared" si="173"/>
        <v>0</v>
      </c>
      <c r="AX837" s="5">
        <f t="shared" si="174"/>
        <v>0</v>
      </c>
      <c r="AY837" s="5">
        <f t="shared" si="175"/>
        <v>0</v>
      </c>
      <c r="AZ837" s="5">
        <f t="shared" si="176"/>
        <v>0</v>
      </c>
      <c r="BA837" s="5">
        <f t="shared" si="177"/>
        <v>0</v>
      </c>
      <c r="BB837" s="5">
        <f t="shared" si="178"/>
        <v>0</v>
      </c>
      <c r="BD837">
        <v>8</v>
      </c>
      <c r="BE837">
        <v>3</v>
      </c>
      <c r="BF837">
        <v>5</v>
      </c>
      <c r="BG837">
        <f t="shared" si="170"/>
        <v>16</v>
      </c>
    </row>
    <row r="838" spans="38:59" x14ac:dyDescent="0.4">
      <c r="AL838">
        <v>837</v>
      </c>
      <c r="AM838" s="27" t="s">
        <v>859</v>
      </c>
      <c r="AN838" s="5">
        <v>0</v>
      </c>
      <c r="AO838" s="5">
        <v>0</v>
      </c>
      <c r="AP838" s="5">
        <v>0</v>
      </c>
      <c r="AQ838" s="5">
        <v>1</v>
      </c>
      <c r="AR838" s="5">
        <v>0</v>
      </c>
      <c r="AS838" s="5">
        <v>0</v>
      </c>
      <c r="AT838" s="5">
        <v>0</v>
      </c>
      <c r="AU838" s="5">
        <f t="shared" si="171"/>
        <v>0</v>
      </c>
      <c r="AV838" s="5">
        <f t="shared" si="172"/>
        <v>1</v>
      </c>
      <c r="AW838" s="5">
        <f t="shared" si="173"/>
        <v>1</v>
      </c>
      <c r="AX838" s="5">
        <f t="shared" si="174"/>
        <v>1</v>
      </c>
      <c r="AY838" s="5">
        <f t="shared" si="175"/>
        <v>1</v>
      </c>
      <c r="AZ838" s="5">
        <f t="shared" si="176"/>
        <v>1</v>
      </c>
      <c r="BA838" s="5">
        <f t="shared" si="177"/>
        <v>0</v>
      </c>
      <c r="BB838" s="5">
        <f t="shared" si="178"/>
        <v>0</v>
      </c>
      <c r="BD838">
        <v>8</v>
      </c>
      <c r="BE838">
        <v>3</v>
      </c>
      <c r="BF838">
        <v>6</v>
      </c>
      <c r="BG838">
        <f t="shared" si="170"/>
        <v>17</v>
      </c>
    </row>
    <row r="839" spans="38:59" x14ac:dyDescent="0.4">
      <c r="AL839">
        <v>838</v>
      </c>
      <c r="AM839" s="27" t="s">
        <v>860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>
        <v>0</v>
      </c>
      <c r="AU839" s="5">
        <f t="shared" si="171"/>
        <v>0</v>
      </c>
      <c r="AV839" s="5">
        <f t="shared" si="172"/>
        <v>1</v>
      </c>
      <c r="AW839" s="5">
        <f t="shared" si="173"/>
        <v>1</v>
      </c>
      <c r="AX839" s="5">
        <f t="shared" si="174"/>
        <v>1</v>
      </c>
      <c r="AY839" s="5">
        <f t="shared" si="175"/>
        <v>1</v>
      </c>
      <c r="AZ839" s="5">
        <f t="shared" si="176"/>
        <v>0</v>
      </c>
      <c r="BA839" s="5">
        <f t="shared" si="177"/>
        <v>0</v>
      </c>
      <c r="BB839" s="5">
        <f t="shared" si="178"/>
        <v>0</v>
      </c>
      <c r="BD839">
        <v>8</v>
      </c>
      <c r="BE839">
        <v>3</v>
      </c>
      <c r="BF839">
        <v>7</v>
      </c>
      <c r="BG839">
        <f t="shared" si="170"/>
        <v>18</v>
      </c>
    </row>
    <row r="840" spans="38:59" x14ac:dyDescent="0.4">
      <c r="AL840">
        <v>839</v>
      </c>
      <c r="AM840" s="27" t="s">
        <v>861</v>
      </c>
      <c r="AN840" s="5">
        <v>0</v>
      </c>
      <c r="AO840" s="5">
        <v>0</v>
      </c>
      <c r="AP840" s="5">
        <v>1</v>
      </c>
      <c r="AQ840" s="5">
        <v>0</v>
      </c>
      <c r="AR840" s="5">
        <v>0</v>
      </c>
      <c r="AS840" s="5">
        <v>0</v>
      </c>
      <c r="AT840" s="5">
        <v>0</v>
      </c>
      <c r="AU840" s="5">
        <f t="shared" si="171"/>
        <v>0</v>
      </c>
      <c r="AV840" s="5">
        <f t="shared" si="172"/>
        <v>1</v>
      </c>
      <c r="AW840" s="5">
        <f t="shared" si="173"/>
        <v>1</v>
      </c>
      <c r="AX840" s="5">
        <f t="shared" si="174"/>
        <v>1</v>
      </c>
      <c r="AY840" s="5">
        <f t="shared" si="175"/>
        <v>1</v>
      </c>
      <c r="AZ840" s="5">
        <f t="shared" si="176"/>
        <v>0</v>
      </c>
      <c r="BA840" s="5">
        <f t="shared" si="177"/>
        <v>0</v>
      </c>
      <c r="BB840" s="5">
        <f t="shared" si="178"/>
        <v>0</v>
      </c>
      <c r="BD840">
        <v>8</v>
      </c>
      <c r="BE840">
        <v>3</v>
      </c>
      <c r="BF840">
        <v>8</v>
      </c>
      <c r="BG840">
        <f t="shared" si="170"/>
        <v>19</v>
      </c>
    </row>
    <row r="841" spans="38:59" x14ac:dyDescent="0.4">
      <c r="AL841">
        <v>840</v>
      </c>
      <c r="AM841" s="27" t="s">
        <v>862</v>
      </c>
      <c r="AN841" s="5">
        <v>1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>
        <v>0</v>
      </c>
      <c r="AU841" s="5">
        <f t="shared" si="171"/>
        <v>0</v>
      </c>
      <c r="AV841" s="5">
        <f t="shared" si="172"/>
        <v>3</v>
      </c>
      <c r="AW841" s="5">
        <f t="shared" si="173"/>
        <v>3</v>
      </c>
      <c r="AX841" s="5">
        <f t="shared" si="174"/>
        <v>2</v>
      </c>
      <c r="AY841" s="5">
        <f t="shared" si="175"/>
        <v>2</v>
      </c>
      <c r="AZ841" s="5">
        <f t="shared" si="176"/>
        <v>2</v>
      </c>
      <c r="BA841" s="5">
        <f t="shared" si="177"/>
        <v>2</v>
      </c>
      <c r="BB841" s="5">
        <f t="shared" si="178"/>
        <v>1</v>
      </c>
      <c r="BD841">
        <v>8</v>
      </c>
      <c r="BE841">
        <v>3</v>
      </c>
      <c r="BF841">
        <v>9</v>
      </c>
      <c r="BG841">
        <f t="shared" si="170"/>
        <v>20</v>
      </c>
    </row>
    <row r="842" spans="38:59" x14ac:dyDescent="0.4">
      <c r="AL842">
        <v>841</v>
      </c>
      <c r="AM842" s="27" t="s">
        <v>863</v>
      </c>
      <c r="AN842" s="5">
        <v>0</v>
      </c>
      <c r="AO842" s="5">
        <v>0</v>
      </c>
      <c r="AP842" s="5">
        <v>0</v>
      </c>
      <c r="AQ842" s="5">
        <v>1</v>
      </c>
      <c r="AR842" s="5">
        <v>0</v>
      </c>
      <c r="AS842" s="5">
        <v>2</v>
      </c>
      <c r="AT842" s="5">
        <v>1</v>
      </c>
      <c r="AU842" s="5">
        <f t="shared" si="171"/>
        <v>0</v>
      </c>
      <c r="AV842" s="5">
        <f t="shared" si="172"/>
        <v>4</v>
      </c>
      <c r="AW842" s="5">
        <f t="shared" si="173"/>
        <v>3</v>
      </c>
      <c r="AX842" s="5">
        <f t="shared" si="174"/>
        <v>3</v>
      </c>
      <c r="AY842" s="5">
        <f t="shared" si="175"/>
        <v>3</v>
      </c>
      <c r="AZ842" s="5">
        <f t="shared" si="176"/>
        <v>3</v>
      </c>
      <c r="BA842" s="5">
        <f t="shared" si="177"/>
        <v>2</v>
      </c>
      <c r="BB842" s="5">
        <f t="shared" si="178"/>
        <v>2</v>
      </c>
      <c r="BD842">
        <v>8</v>
      </c>
      <c r="BE842">
        <v>4</v>
      </c>
      <c r="BF842">
        <v>0</v>
      </c>
      <c r="BG842">
        <f t="shared" si="170"/>
        <v>12</v>
      </c>
    </row>
    <row r="843" spans="38:59" x14ac:dyDescent="0.4">
      <c r="AL843">
        <v>842</v>
      </c>
      <c r="AM843" s="27" t="s">
        <v>864</v>
      </c>
      <c r="AN843" s="5">
        <v>0</v>
      </c>
      <c r="AO843" s="5">
        <v>0</v>
      </c>
      <c r="AP843" s="5">
        <v>0</v>
      </c>
      <c r="AQ843" s="5">
        <v>2</v>
      </c>
      <c r="AR843" s="5">
        <v>0</v>
      </c>
      <c r="AS843" s="5">
        <v>0</v>
      </c>
      <c r="AT843" s="5">
        <v>0</v>
      </c>
      <c r="AU843" s="5">
        <f t="shared" si="171"/>
        <v>0</v>
      </c>
      <c r="AV843" s="5">
        <f t="shared" si="172"/>
        <v>2</v>
      </c>
      <c r="AW843" s="5">
        <f t="shared" si="173"/>
        <v>2</v>
      </c>
      <c r="AX843" s="5">
        <f t="shared" si="174"/>
        <v>2</v>
      </c>
      <c r="AY843" s="5">
        <f t="shared" si="175"/>
        <v>2</v>
      </c>
      <c r="AZ843" s="5">
        <f t="shared" si="176"/>
        <v>2</v>
      </c>
      <c r="BA843" s="5">
        <f t="shared" si="177"/>
        <v>0</v>
      </c>
      <c r="BB843" s="5">
        <f t="shared" si="178"/>
        <v>0</v>
      </c>
      <c r="BD843">
        <v>8</v>
      </c>
      <c r="BE843">
        <v>4</v>
      </c>
      <c r="BF843">
        <v>1</v>
      </c>
      <c r="BG843">
        <f t="shared" si="170"/>
        <v>13</v>
      </c>
    </row>
    <row r="844" spans="38:59" x14ac:dyDescent="0.4">
      <c r="AL844">
        <v>843</v>
      </c>
      <c r="AM844" s="27" t="s">
        <v>865</v>
      </c>
      <c r="AN844" s="5">
        <v>0</v>
      </c>
      <c r="AO844" s="5">
        <v>0</v>
      </c>
      <c r="AP844" s="5">
        <v>1</v>
      </c>
      <c r="AQ844" s="5">
        <v>0</v>
      </c>
      <c r="AR844" s="5">
        <v>0</v>
      </c>
      <c r="AS844" s="5">
        <v>0</v>
      </c>
      <c r="AT844" s="5">
        <v>0</v>
      </c>
      <c r="AU844" s="5">
        <f t="shared" si="171"/>
        <v>0</v>
      </c>
      <c r="AV844" s="5">
        <f t="shared" si="172"/>
        <v>1</v>
      </c>
      <c r="AW844" s="5">
        <f t="shared" si="173"/>
        <v>1</v>
      </c>
      <c r="AX844" s="5">
        <f t="shared" si="174"/>
        <v>1</v>
      </c>
      <c r="AY844" s="5">
        <f t="shared" si="175"/>
        <v>1</v>
      </c>
      <c r="AZ844" s="5">
        <f t="shared" si="176"/>
        <v>0</v>
      </c>
      <c r="BA844" s="5">
        <f t="shared" si="177"/>
        <v>0</v>
      </c>
      <c r="BB844" s="5">
        <f t="shared" si="178"/>
        <v>0</v>
      </c>
      <c r="BD844">
        <v>8</v>
      </c>
      <c r="BE844">
        <v>4</v>
      </c>
      <c r="BF844">
        <v>2</v>
      </c>
      <c r="BG844">
        <f t="shared" si="170"/>
        <v>14</v>
      </c>
    </row>
    <row r="845" spans="38:59" x14ac:dyDescent="0.4">
      <c r="AL845">
        <v>844</v>
      </c>
      <c r="AM845" s="27" t="s">
        <v>866</v>
      </c>
      <c r="AN845" s="5">
        <v>0</v>
      </c>
      <c r="AO845" s="5">
        <v>0</v>
      </c>
      <c r="AP845" s="5">
        <v>2</v>
      </c>
      <c r="AQ845" s="5">
        <v>1</v>
      </c>
      <c r="AR845" s="5">
        <v>0</v>
      </c>
      <c r="AS845" s="5">
        <v>0</v>
      </c>
      <c r="AT845" s="5">
        <v>1</v>
      </c>
      <c r="AU845" s="5">
        <f t="shared" si="171"/>
        <v>0</v>
      </c>
      <c r="AV845" s="5">
        <f t="shared" si="172"/>
        <v>4</v>
      </c>
      <c r="AW845" s="5">
        <f t="shared" si="173"/>
        <v>3</v>
      </c>
      <c r="AX845" s="5">
        <f t="shared" si="174"/>
        <v>3</v>
      </c>
      <c r="AY845" s="5">
        <f t="shared" si="175"/>
        <v>3</v>
      </c>
      <c r="AZ845" s="5">
        <f t="shared" si="176"/>
        <v>1</v>
      </c>
      <c r="BA845" s="5">
        <f t="shared" si="177"/>
        <v>0</v>
      </c>
      <c r="BB845" s="5">
        <f t="shared" si="178"/>
        <v>0</v>
      </c>
      <c r="BD845">
        <v>8</v>
      </c>
      <c r="BE845">
        <v>4</v>
      </c>
      <c r="BF845">
        <v>3</v>
      </c>
      <c r="BG845">
        <f t="shared" si="170"/>
        <v>15</v>
      </c>
    </row>
    <row r="846" spans="38:59" x14ac:dyDescent="0.4">
      <c r="AL846">
        <v>845</v>
      </c>
      <c r="AM846" s="27" t="s">
        <v>867</v>
      </c>
      <c r="AN846" s="5">
        <v>0</v>
      </c>
      <c r="AO846" s="5">
        <v>1</v>
      </c>
      <c r="AP846" s="5">
        <v>0</v>
      </c>
      <c r="AQ846" s="5">
        <v>0</v>
      </c>
      <c r="AR846" s="5">
        <v>1</v>
      </c>
      <c r="AS846" s="5">
        <v>1</v>
      </c>
      <c r="AT846" s="5">
        <v>0</v>
      </c>
      <c r="AU846" s="5">
        <f t="shared" si="171"/>
        <v>0</v>
      </c>
      <c r="AV846" s="5">
        <f t="shared" si="172"/>
        <v>3</v>
      </c>
      <c r="AW846" s="5">
        <f t="shared" si="173"/>
        <v>3</v>
      </c>
      <c r="AX846" s="5">
        <f t="shared" si="174"/>
        <v>3</v>
      </c>
      <c r="AY846" s="5">
        <f t="shared" si="175"/>
        <v>2</v>
      </c>
      <c r="AZ846" s="5">
        <f t="shared" si="176"/>
        <v>2</v>
      </c>
      <c r="BA846" s="5">
        <f t="shared" si="177"/>
        <v>2</v>
      </c>
      <c r="BB846" s="5">
        <f t="shared" si="178"/>
        <v>1</v>
      </c>
      <c r="BD846">
        <v>8</v>
      </c>
      <c r="BE846">
        <v>4</v>
      </c>
      <c r="BF846">
        <v>4</v>
      </c>
      <c r="BG846">
        <f t="shared" si="170"/>
        <v>16</v>
      </c>
    </row>
    <row r="847" spans="38:59" x14ac:dyDescent="0.4">
      <c r="AL847">
        <v>846</v>
      </c>
      <c r="AM847" s="27" t="s">
        <v>868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f t="shared" si="171"/>
        <v>0</v>
      </c>
      <c r="AV847" s="5">
        <f t="shared" si="172"/>
        <v>0</v>
      </c>
      <c r="AW847" s="5">
        <f t="shared" si="173"/>
        <v>0</v>
      </c>
      <c r="AX847" s="5">
        <f t="shared" si="174"/>
        <v>0</v>
      </c>
      <c r="AY847" s="5">
        <f t="shared" si="175"/>
        <v>0</v>
      </c>
      <c r="AZ847" s="5">
        <f t="shared" si="176"/>
        <v>0</v>
      </c>
      <c r="BA847" s="5">
        <f t="shared" si="177"/>
        <v>0</v>
      </c>
      <c r="BB847" s="5">
        <f t="shared" si="178"/>
        <v>0</v>
      </c>
      <c r="BD847" s="5">
        <v>8</v>
      </c>
      <c r="BE847" s="5">
        <v>4</v>
      </c>
      <c r="BF847" s="5">
        <v>5</v>
      </c>
      <c r="BG847" s="5">
        <f t="shared" si="170"/>
        <v>17</v>
      </c>
    </row>
    <row r="848" spans="38:59" x14ac:dyDescent="0.4">
      <c r="AL848">
        <v>847</v>
      </c>
      <c r="AM848" s="27" t="s">
        <v>869</v>
      </c>
      <c r="AN848" s="5">
        <v>0</v>
      </c>
      <c r="AO848" s="5">
        <v>0</v>
      </c>
      <c r="AP848" s="5">
        <v>1</v>
      </c>
      <c r="AQ848" s="5">
        <v>0</v>
      </c>
      <c r="AR848" s="5">
        <v>0</v>
      </c>
      <c r="AS848" s="5">
        <v>1</v>
      </c>
      <c r="AT848" s="5">
        <v>0</v>
      </c>
      <c r="AU848" s="5">
        <f t="shared" si="171"/>
        <v>0</v>
      </c>
      <c r="AV848" s="5">
        <f t="shared" si="172"/>
        <v>2</v>
      </c>
      <c r="AW848" s="5">
        <f t="shared" si="173"/>
        <v>2</v>
      </c>
      <c r="AX848" s="5">
        <f t="shared" si="174"/>
        <v>2</v>
      </c>
      <c r="AY848" s="5">
        <f t="shared" si="175"/>
        <v>2</v>
      </c>
      <c r="AZ848" s="5">
        <f t="shared" si="176"/>
        <v>1</v>
      </c>
      <c r="BA848" s="5">
        <f t="shared" si="177"/>
        <v>1</v>
      </c>
      <c r="BB848" s="5">
        <f t="shared" si="178"/>
        <v>1</v>
      </c>
      <c r="BD848">
        <v>8</v>
      </c>
      <c r="BE848">
        <v>4</v>
      </c>
      <c r="BF848">
        <v>6</v>
      </c>
      <c r="BG848">
        <f t="shared" si="170"/>
        <v>18</v>
      </c>
    </row>
    <row r="849" spans="38:61" x14ac:dyDescent="0.4">
      <c r="AL849">
        <v>848</v>
      </c>
      <c r="AM849" s="27" t="s">
        <v>870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1</v>
      </c>
      <c r="AT849" s="5">
        <v>0</v>
      </c>
      <c r="AU849" s="5">
        <f t="shared" si="171"/>
        <v>0</v>
      </c>
      <c r="AV849" s="5">
        <f t="shared" si="172"/>
        <v>1</v>
      </c>
      <c r="AW849" s="5">
        <f t="shared" si="173"/>
        <v>1</v>
      </c>
      <c r="AX849" s="5">
        <f t="shared" si="174"/>
        <v>1</v>
      </c>
      <c r="AY849" s="5">
        <f t="shared" si="175"/>
        <v>1</v>
      </c>
      <c r="AZ849" s="5">
        <f t="shared" si="176"/>
        <v>1</v>
      </c>
      <c r="BA849" s="5">
        <f t="shared" si="177"/>
        <v>1</v>
      </c>
      <c r="BB849" s="5">
        <f t="shared" si="178"/>
        <v>1</v>
      </c>
      <c r="BD849">
        <v>8</v>
      </c>
      <c r="BE849">
        <v>4</v>
      </c>
      <c r="BF849">
        <v>7</v>
      </c>
      <c r="BG849">
        <f t="shared" si="170"/>
        <v>19</v>
      </c>
      <c r="BH849" s="5"/>
      <c r="BI849" s="5"/>
    </row>
    <row r="850" spans="38:61" x14ac:dyDescent="0.4">
      <c r="AL850">
        <v>849</v>
      </c>
      <c r="AM850" s="27" t="s">
        <v>871</v>
      </c>
      <c r="AN850" s="5">
        <v>0</v>
      </c>
      <c r="AO850" s="5">
        <v>1</v>
      </c>
      <c r="AP850" s="5">
        <v>1</v>
      </c>
      <c r="AQ850" s="5">
        <v>0</v>
      </c>
      <c r="AR850" s="5">
        <v>0</v>
      </c>
      <c r="AS850" s="5">
        <v>0</v>
      </c>
      <c r="AT850" s="5">
        <v>0</v>
      </c>
      <c r="AU850" s="5">
        <f t="shared" si="171"/>
        <v>0</v>
      </c>
      <c r="AV850" s="5">
        <f t="shared" si="172"/>
        <v>2</v>
      </c>
      <c r="AW850" s="5">
        <f t="shared" si="173"/>
        <v>2</v>
      </c>
      <c r="AX850" s="5">
        <f t="shared" si="174"/>
        <v>2</v>
      </c>
      <c r="AY850" s="5">
        <f t="shared" si="175"/>
        <v>1</v>
      </c>
      <c r="AZ850" s="5">
        <f t="shared" si="176"/>
        <v>0</v>
      </c>
      <c r="BA850" s="5">
        <f t="shared" si="177"/>
        <v>0</v>
      </c>
      <c r="BB850" s="5">
        <f t="shared" si="178"/>
        <v>0</v>
      </c>
      <c r="BD850">
        <v>8</v>
      </c>
      <c r="BE850">
        <v>4</v>
      </c>
      <c r="BF850">
        <v>8</v>
      </c>
      <c r="BG850">
        <f t="shared" si="170"/>
        <v>20</v>
      </c>
    </row>
    <row r="851" spans="38:61" x14ac:dyDescent="0.4">
      <c r="AL851">
        <v>850</v>
      </c>
      <c r="AM851" s="27" t="s">
        <v>872</v>
      </c>
      <c r="AN851" s="5">
        <v>0</v>
      </c>
      <c r="AO851" s="5">
        <v>0</v>
      </c>
      <c r="AP851" s="5">
        <v>0</v>
      </c>
      <c r="AQ851" s="5">
        <v>0</v>
      </c>
      <c r="AR851" s="5">
        <v>2</v>
      </c>
      <c r="AS851" s="5">
        <v>0</v>
      </c>
      <c r="AT851" s="5">
        <v>0</v>
      </c>
      <c r="AU851" s="5">
        <f t="shared" si="171"/>
        <v>0</v>
      </c>
      <c r="AV851" s="5">
        <f t="shared" si="172"/>
        <v>2</v>
      </c>
      <c r="AW851" s="5">
        <f t="shared" si="173"/>
        <v>2</v>
      </c>
      <c r="AX851" s="5">
        <f t="shared" si="174"/>
        <v>2</v>
      </c>
      <c r="AY851" s="5">
        <f t="shared" si="175"/>
        <v>2</v>
      </c>
      <c r="AZ851" s="5">
        <f t="shared" si="176"/>
        <v>2</v>
      </c>
      <c r="BA851" s="5">
        <f t="shared" si="177"/>
        <v>2</v>
      </c>
      <c r="BB851" s="5">
        <f t="shared" si="178"/>
        <v>0</v>
      </c>
      <c r="BD851">
        <v>8</v>
      </c>
      <c r="BE851">
        <v>4</v>
      </c>
      <c r="BF851">
        <v>9</v>
      </c>
      <c r="BG851">
        <f t="shared" si="170"/>
        <v>21</v>
      </c>
    </row>
    <row r="852" spans="38:61" x14ac:dyDescent="0.4">
      <c r="AL852">
        <v>851</v>
      </c>
      <c r="AM852" s="27" t="s">
        <v>873</v>
      </c>
      <c r="AN852" s="5">
        <v>0</v>
      </c>
      <c r="AO852" s="5">
        <v>0</v>
      </c>
      <c r="AP852" s="5">
        <v>0</v>
      </c>
      <c r="AQ852" s="5">
        <v>0</v>
      </c>
      <c r="AR852" s="5">
        <v>1</v>
      </c>
      <c r="AS852" s="5">
        <v>1</v>
      </c>
      <c r="AT852" s="5">
        <v>0</v>
      </c>
      <c r="AU852" s="5">
        <f t="shared" si="171"/>
        <v>0</v>
      </c>
      <c r="AV852" s="5">
        <f t="shared" si="172"/>
        <v>2</v>
      </c>
      <c r="AW852" s="5">
        <f t="shared" si="173"/>
        <v>2</v>
      </c>
      <c r="AX852" s="5">
        <f t="shared" si="174"/>
        <v>2</v>
      </c>
      <c r="AY852" s="5">
        <f t="shared" si="175"/>
        <v>2</v>
      </c>
      <c r="AZ852" s="5">
        <f t="shared" si="176"/>
        <v>2</v>
      </c>
      <c r="BA852" s="5">
        <f t="shared" si="177"/>
        <v>2</v>
      </c>
      <c r="BB852" s="5">
        <f t="shared" si="178"/>
        <v>1</v>
      </c>
      <c r="BD852">
        <v>8</v>
      </c>
      <c r="BE852">
        <v>5</v>
      </c>
      <c r="BF852">
        <v>0</v>
      </c>
      <c r="BG852">
        <f t="shared" si="170"/>
        <v>13</v>
      </c>
    </row>
    <row r="853" spans="38:61" x14ac:dyDescent="0.4">
      <c r="AL853">
        <v>852</v>
      </c>
      <c r="AM853" s="27" t="s">
        <v>874</v>
      </c>
      <c r="AN853" s="5">
        <v>1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f t="shared" si="171"/>
        <v>0</v>
      </c>
      <c r="AV853" s="5">
        <f t="shared" si="172"/>
        <v>1</v>
      </c>
      <c r="AW853" s="5">
        <f t="shared" si="173"/>
        <v>1</v>
      </c>
      <c r="AX853" s="5">
        <f t="shared" si="174"/>
        <v>0</v>
      </c>
      <c r="AY853" s="5">
        <f t="shared" si="175"/>
        <v>0</v>
      </c>
      <c r="AZ853" s="5">
        <f t="shared" si="176"/>
        <v>0</v>
      </c>
      <c r="BA853" s="5">
        <f t="shared" si="177"/>
        <v>0</v>
      </c>
      <c r="BB853" s="5">
        <f t="shared" si="178"/>
        <v>0</v>
      </c>
      <c r="BD853">
        <v>8</v>
      </c>
      <c r="BE853">
        <v>5</v>
      </c>
      <c r="BF853">
        <v>1</v>
      </c>
      <c r="BG853">
        <f t="shared" si="170"/>
        <v>14</v>
      </c>
    </row>
    <row r="854" spans="38:61" x14ac:dyDescent="0.4">
      <c r="AL854">
        <v>853</v>
      </c>
      <c r="AM854" s="27" t="s">
        <v>875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1</v>
      </c>
      <c r="AU854" s="5">
        <f t="shared" si="171"/>
        <v>0</v>
      </c>
      <c r="AV854" s="5">
        <f t="shared" si="172"/>
        <v>1</v>
      </c>
      <c r="AW854" s="5">
        <f t="shared" si="173"/>
        <v>0</v>
      </c>
      <c r="AX854" s="5">
        <f t="shared" si="174"/>
        <v>0</v>
      </c>
      <c r="AY854" s="5">
        <f t="shared" si="175"/>
        <v>0</v>
      </c>
      <c r="AZ854" s="5">
        <f t="shared" si="176"/>
        <v>0</v>
      </c>
      <c r="BA854" s="5">
        <f t="shared" si="177"/>
        <v>0</v>
      </c>
      <c r="BB854" s="5">
        <f t="shared" si="178"/>
        <v>0</v>
      </c>
      <c r="BD854">
        <v>8</v>
      </c>
      <c r="BE854">
        <v>5</v>
      </c>
      <c r="BF854">
        <v>2</v>
      </c>
      <c r="BG854">
        <f t="shared" si="170"/>
        <v>15</v>
      </c>
    </row>
    <row r="855" spans="38:61" x14ac:dyDescent="0.4">
      <c r="AL855">
        <v>854</v>
      </c>
      <c r="AM855" s="27" t="s">
        <v>876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f t="shared" si="171"/>
        <v>0</v>
      </c>
      <c r="AV855" s="5">
        <f t="shared" si="172"/>
        <v>0</v>
      </c>
      <c r="AW855" s="5">
        <f t="shared" si="173"/>
        <v>0</v>
      </c>
      <c r="AX855" s="5">
        <f t="shared" si="174"/>
        <v>0</v>
      </c>
      <c r="AY855" s="5">
        <f t="shared" si="175"/>
        <v>0</v>
      </c>
      <c r="AZ855" s="5">
        <f t="shared" si="176"/>
        <v>0</v>
      </c>
      <c r="BA855" s="5">
        <f t="shared" si="177"/>
        <v>0</v>
      </c>
      <c r="BB855" s="5">
        <f t="shared" si="178"/>
        <v>0</v>
      </c>
      <c r="BD855">
        <v>8</v>
      </c>
      <c r="BE855">
        <v>5</v>
      </c>
      <c r="BF855">
        <v>3</v>
      </c>
      <c r="BG855">
        <f t="shared" si="170"/>
        <v>16</v>
      </c>
    </row>
    <row r="856" spans="38:61" x14ac:dyDescent="0.4">
      <c r="AL856">
        <v>855</v>
      </c>
      <c r="AM856" s="27" t="s">
        <v>877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f t="shared" si="171"/>
        <v>0</v>
      </c>
      <c r="AV856" s="5">
        <f t="shared" si="172"/>
        <v>0</v>
      </c>
      <c r="AW856" s="5">
        <f t="shared" si="173"/>
        <v>0</v>
      </c>
      <c r="AX856" s="5">
        <f t="shared" si="174"/>
        <v>0</v>
      </c>
      <c r="AY856" s="5">
        <f t="shared" si="175"/>
        <v>0</v>
      </c>
      <c r="AZ856" s="5">
        <f t="shared" si="176"/>
        <v>0</v>
      </c>
      <c r="BA856" s="5">
        <f t="shared" si="177"/>
        <v>0</v>
      </c>
      <c r="BB856" s="5">
        <f t="shared" si="178"/>
        <v>0</v>
      </c>
      <c r="BD856">
        <v>8</v>
      </c>
      <c r="BE856">
        <v>5</v>
      </c>
      <c r="BF856">
        <v>4</v>
      </c>
      <c r="BG856">
        <f t="shared" si="170"/>
        <v>17</v>
      </c>
    </row>
    <row r="857" spans="38:61" x14ac:dyDescent="0.4">
      <c r="AL857">
        <v>856</v>
      </c>
      <c r="AM857" s="27" t="s">
        <v>878</v>
      </c>
      <c r="AN857" s="5">
        <v>0</v>
      </c>
      <c r="AO857" s="5">
        <v>0</v>
      </c>
      <c r="AP857" s="5">
        <v>0</v>
      </c>
      <c r="AQ857" s="5">
        <v>1</v>
      </c>
      <c r="AR857" s="5">
        <v>0</v>
      </c>
      <c r="AS857" s="5">
        <v>0</v>
      </c>
      <c r="AT857" s="5">
        <v>0</v>
      </c>
      <c r="AU857" s="5">
        <f t="shared" si="171"/>
        <v>0</v>
      </c>
      <c r="AV857" s="5">
        <f t="shared" si="172"/>
        <v>1</v>
      </c>
      <c r="AW857" s="5">
        <f t="shared" si="173"/>
        <v>1</v>
      </c>
      <c r="AX857" s="5">
        <f t="shared" si="174"/>
        <v>1</v>
      </c>
      <c r="AY857" s="5">
        <f t="shared" si="175"/>
        <v>1</v>
      </c>
      <c r="AZ857" s="5">
        <f t="shared" si="176"/>
        <v>1</v>
      </c>
      <c r="BA857" s="5">
        <f t="shared" si="177"/>
        <v>0</v>
      </c>
      <c r="BB857" s="5">
        <f t="shared" si="178"/>
        <v>0</v>
      </c>
      <c r="BD857">
        <v>8</v>
      </c>
      <c r="BE857">
        <v>5</v>
      </c>
      <c r="BF857">
        <v>5</v>
      </c>
      <c r="BG857">
        <f t="shared" si="170"/>
        <v>18</v>
      </c>
    </row>
    <row r="858" spans="38:61" x14ac:dyDescent="0.4">
      <c r="AL858">
        <v>857</v>
      </c>
      <c r="AM858" s="27" t="s">
        <v>879</v>
      </c>
      <c r="AN858" s="5">
        <v>0</v>
      </c>
      <c r="AO858" s="5">
        <v>3</v>
      </c>
      <c r="AP858" s="5">
        <v>0</v>
      </c>
      <c r="AQ858" s="5">
        <v>1</v>
      </c>
      <c r="AR858" s="5">
        <v>0</v>
      </c>
      <c r="AS858" s="5">
        <v>0</v>
      </c>
      <c r="AT858" s="5">
        <v>0</v>
      </c>
      <c r="AU858" s="5">
        <f t="shared" si="171"/>
        <v>0</v>
      </c>
      <c r="AV858" s="5">
        <f t="shared" si="172"/>
        <v>4</v>
      </c>
      <c r="AW858" s="5">
        <f t="shared" si="173"/>
        <v>4</v>
      </c>
      <c r="AX858" s="5">
        <f t="shared" si="174"/>
        <v>4</v>
      </c>
      <c r="AY858" s="5">
        <f t="shared" si="175"/>
        <v>1</v>
      </c>
      <c r="AZ858" s="5">
        <f t="shared" si="176"/>
        <v>1</v>
      </c>
      <c r="BA858" s="5">
        <f t="shared" si="177"/>
        <v>0</v>
      </c>
      <c r="BB858" s="5">
        <f t="shared" si="178"/>
        <v>0</v>
      </c>
      <c r="BD858">
        <v>8</v>
      </c>
      <c r="BE858">
        <v>5</v>
      </c>
      <c r="BF858">
        <v>6</v>
      </c>
      <c r="BG858">
        <f t="shared" si="170"/>
        <v>19</v>
      </c>
    </row>
    <row r="859" spans="38:61" x14ac:dyDescent="0.4">
      <c r="AL859">
        <v>858</v>
      </c>
      <c r="AM859" s="27" t="s">
        <v>880</v>
      </c>
      <c r="AN859" s="5">
        <v>0</v>
      </c>
      <c r="AO859" s="5">
        <v>0</v>
      </c>
      <c r="AP859" s="5">
        <v>0</v>
      </c>
      <c r="AQ859" s="5">
        <v>0</v>
      </c>
      <c r="AR859" s="5">
        <v>1</v>
      </c>
      <c r="AS859" s="5">
        <v>1</v>
      </c>
      <c r="AT859" s="5">
        <v>0</v>
      </c>
      <c r="AU859" s="5">
        <f t="shared" si="171"/>
        <v>0</v>
      </c>
      <c r="AV859" s="5">
        <f t="shared" si="172"/>
        <v>2</v>
      </c>
      <c r="AW859" s="5">
        <f t="shared" si="173"/>
        <v>2</v>
      </c>
      <c r="AX859" s="5">
        <f t="shared" si="174"/>
        <v>2</v>
      </c>
      <c r="AY859" s="5">
        <f t="shared" si="175"/>
        <v>2</v>
      </c>
      <c r="AZ859" s="5">
        <f t="shared" si="176"/>
        <v>2</v>
      </c>
      <c r="BA859" s="5">
        <f t="shared" si="177"/>
        <v>2</v>
      </c>
      <c r="BB859" s="5">
        <f t="shared" si="178"/>
        <v>1</v>
      </c>
      <c r="BD859">
        <v>8</v>
      </c>
      <c r="BE859">
        <v>5</v>
      </c>
      <c r="BF859">
        <v>7</v>
      </c>
      <c r="BG859">
        <f t="shared" si="170"/>
        <v>20</v>
      </c>
    </row>
    <row r="860" spans="38:61" x14ac:dyDescent="0.4">
      <c r="AL860">
        <v>859</v>
      </c>
      <c r="AM860" s="27" t="s">
        <v>881</v>
      </c>
      <c r="AN860" s="5">
        <v>1</v>
      </c>
      <c r="AO860" s="5">
        <v>0</v>
      </c>
      <c r="AP860" s="5">
        <v>1</v>
      </c>
      <c r="AQ860" s="5">
        <v>1</v>
      </c>
      <c r="AR860" s="5">
        <v>0</v>
      </c>
      <c r="AS860" s="5">
        <v>0</v>
      </c>
      <c r="AT860" s="5">
        <v>0</v>
      </c>
      <c r="AU860" s="5">
        <f t="shared" si="171"/>
        <v>0</v>
      </c>
      <c r="AV860" s="5">
        <f t="shared" si="172"/>
        <v>3</v>
      </c>
      <c r="AW860" s="5">
        <f t="shared" si="173"/>
        <v>3</v>
      </c>
      <c r="AX860" s="5">
        <f t="shared" si="174"/>
        <v>2</v>
      </c>
      <c r="AY860" s="5">
        <f t="shared" si="175"/>
        <v>2</v>
      </c>
      <c r="AZ860" s="5">
        <f t="shared" si="176"/>
        <v>1</v>
      </c>
      <c r="BA860" s="5">
        <f t="shared" si="177"/>
        <v>0</v>
      </c>
      <c r="BB860" s="5">
        <f t="shared" si="178"/>
        <v>0</v>
      </c>
      <c r="BD860">
        <v>8</v>
      </c>
      <c r="BE860">
        <v>5</v>
      </c>
      <c r="BF860">
        <v>8</v>
      </c>
      <c r="BG860">
        <f t="shared" si="170"/>
        <v>21</v>
      </c>
    </row>
    <row r="861" spans="38:61" x14ac:dyDescent="0.4">
      <c r="AL861">
        <v>860</v>
      </c>
      <c r="AM861" s="27" t="s">
        <v>882</v>
      </c>
      <c r="AN861" s="5">
        <v>0</v>
      </c>
      <c r="AO861" s="5">
        <v>1</v>
      </c>
      <c r="AP861" s="5">
        <v>0</v>
      </c>
      <c r="AQ861" s="5">
        <v>0</v>
      </c>
      <c r="AR861" s="5">
        <v>1</v>
      </c>
      <c r="AS861" s="5">
        <v>0</v>
      </c>
      <c r="AT861" s="5">
        <v>0</v>
      </c>
      <c r="AU861" s="5">
        <f t="shared" si="171"/>
        <v>0</v>
      </c>
      <c r="AV861" s="5">
        <f t="shared" si="172"/>
        <v>2</v>
      </c>
      <c r="AW861" s="5">
        <f t="shared" si="173"/>
        <v>2</v>
      </c>
      <c r="AX861" s="5">
        <f t="shared" si="174"/>
        <v>2</v>
      </c>
      <c r="AY861" s="5">
        <f t="shared" si="175"/>
        <v>1</v>
      </c>
      <c r="AZ861" s="5">
        <f t="shared" si="176"/>
        <v>1</v>
      </c>
      <c r="BA861" s="5">
        <f t="shared" si="177"/>
        <v>1</v>
      </c>
      <c r="BB861" s="5">
        <f t="shared" si="178"/>
        <v>0</v>
      </c>
      <c r="BD861">
        <v>8</v>
      </c>
      <c r="BE861">
        <v>5</v>
      </c>
      <c r="BF861">
        <v>9</v>
      </c>
      <c r="BG861">
        <f t="shared" si="170"/>
        <v>22</v>
      </c>
    </row>
    <row r="862" spans="38:61" x14ac:dyDescent="0.4">
      <c r="AL862">
        <v>861</v>
      </c>
      <c r="AM862" s="27" t="s">
        <v>883</v>
      </c>
      <c r="AN862" s="5">
        <v>0</v>
      </c>
      <c r="AO862" s="5">
        <v>0</v>
      </c>
      <c r="AP862" s="5">
        <v>1</v>
      </c>
      <c r="AQ862" s="5">
        <v>1</v>
      </c>
      <c r="AR862" s="5">
        <v>0</v>
      </c>
      <c r="AS862" s="5">
        <v>0</v>
      </c>
      <c r="AT862" s="5">
        <v>0</v>
      </c>
      <c r="AU862" s="5">
        <f t="shared" si="171"/>
        <v>0</v>
      </c>
      <c r="AV862" s="5">
        <f t="shared" si="172"/>
        <v>2</v>
      </c>
      <c r="AW862" s="5">
        <f t="shared" si="173"/>
        <v>2</v>
      </c>
      <c r="AX862" s="5">
        <f t="shared" si="174"/>
        <v>2</v>
      </c>
      <c r="AY862" s="5">
        <f t="shared" si="175"/>
        <v>2</v>
      </c>
      <c r="AZ862" s="5">
        <f t="shared" si="176"/>
        <v>1</v>
      </c>
      <c r="BA862" s="5">
        <f t="shared" si="177"/>
        <v>0</v>
      </c>
      <c r="BB862" s="5">
        <f t="shared" si="178"/>
        <v>0</v>
      </c>
      <c r="BD862">
        <v>8</v>
      </c>
      <c r="BE862">
        <v>6</v>
      </c>
      <c r="BF862">
        <v>0</v>
      </c>
      <c r="BG862">
        <f t="shared" si="170"/>
        <v>14</v>
      </c>
    </row>
    <row r="863" spans="38:61" x14ac:dyDescent="0.4">
      <c r="AL863">
        <v>862</v>
      </c>
      <c r="AM863" s="27" t="s">
        <v>884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1</v>
      </c>
      <c r="AU863" s="5">
        <f t="shared" si="171"/>
        <v>0</v>
      </c>
      <c r="AV863" s="5">
        <f t="shared" si="172"/>
        <v>1</v>
      </c>
      <c r="AW863" s="5">
        <f t="shared" si="173"/>
        <v>0</v>
      </c>
      <c r="AX863" s="5">
        <f t="shared" si="174"/>
        <v>0</v>
      </c>
      <c r="AY863" s="5">
        <f t="shared" si="175"/>
        <v>0</v>
      </c>
      <c r="AZ863" s="5">
        <f t="shared" si="176"/>
        <v>0</v>
      </c>
      <c r="BA863" s="5">
        <f t="shared" si="177"/>
        <v>0</v>
      </c>
      <c r="BB863" s="5">
        <f t="shared" si="178"/>
        <v>0</v>
      </c>
      <c r="BD863">
        <v>8</v>
      </c>
      <c r="BE863">
        <v>6</v>
      </c>
      <c r="BF863">
        <v>1</v>
      </c>
      <c r="BG863">
        <f t="shared" si="170"/>
        <v>15</v>
      </c>
    </row>
    <row r="864" spans="38:61" x14ac:dyDescent="0.4">
      <c r="AL864">
        <v>863</v>
      </c>
      <c r="AM864" s="27" t="s">
        <v>885</v>
      </c>
      <c r="AN864" s="5">
        <v>0</v>
      </c>
      <c r="AO864" s="5">
        <v>0</v>
      </c>
      <c r="AP864" s="5">
        <v>1</v>
      </c>
      <c r="AQ864" s="5">
        <v>2</v>
      </c>
      <c r="AR864" s="5">
        <v>0</v>
      </c>
      <c r="AS864" s="5">
        <v>0</v>
      </c>
      <c r="AT864" s="5">
        <v>0</v>
      </c>
      <c r="AU864" s="5">
        <f t="shared" si="171"/>
        <v>0</v>
      </c>
      <c r="AV864" s="5">
        <f t="shared" si="172"/>
        <v>3</v>
      </c>
      <c r="AW864" s="5">
        <f t="shared" si="173"/>
        <v>3</v>
      </c>
      <c r="AX864" s="5">
        <f t="shared" si="174"/>
        <v>3</v>
      </c>
      <c r="AY864" s="5">
        <f t="shared" si="175"/>
        <v>3</v>
      </c>
      <c r="AZ864" s="5">
        <f t="shared" si="176"/>
        <v>2</v>
      </c>
      <c r="BA864" s="5">
        <f t="shared" si="177"/>
        <v>0</v>
      </c>
      <c r="BB864" s="5">
        <f t="shared" si="178"/>
        <v>0</v>
      </c>
      <c r="BD864">
        <v>8</v>
      </c>
      <c r="BE864">
        <v>6</v>
      </c>
      <c r="BF864">
        <v>2</v>
      </c>
      <c r="BG864">
        <f t="shared" si="170"/>
        <v>16</v>
      </c>
    </row>
    <row r="865" spans="38:61" x14ac:dyDescent="0.4">
      <c r="AL865">
        <v>864</v>
      </c>
      <c r="AM865" s="27" t="s">
        <v>886</v>
      </c>
      <c r="AN865" s="5">
        <v>0</v>
      </c>
      <c r="AO865" s="5">
        <v>0</v>
      </c>
      <c r="AP865" s="5">
        <v>1</v>
      </c>
      <c r="AQ865" s="5">
        <v>1</v>
      </c>
      <c r="AR865" s="5">
        <v>0</v>
      </c>
      <c r="AS865" s="5">
        <v>0</v>
      </c>
      <c r="AT865" s="5">
        <v>2</v>
      </c>
      <c r="AU865" s="5">
        <f t="shared" si="171"/>
        <v>0</v>
      </c>
      <c r="AV865" s="5">
        <f t="shared" si="172"/>
        <v>4</v>
      </c>
      <c r="AW865" s="5">
        <f t="shared" si="173"/>
        <v>2</v>
      </c>
      <c r="AX865" s="5">
        <f t="shared" si="174"/>
        <v>2</v>
      </c>
      <c r="AY865" s="5">
        <f t="shared" si="175"/>
        <v>2</v>
      </c>
      <c r="AZ865" s="5">
        <f t="shared" si="176"/>
        <v>1</v>
      </c>
      <c r="BA865" s="5">
        <f t="shared" si="177"/>
        <v>0</v>
      </c>
      <c r="BB865" s="5">
        <f t="shared" si="178"/>
        <v>0</v>
      </c>
      <c r="BD865">
        <v>8</v>
      </c>
      <c r="BE865">
        <v>6</v>
      </c>
      <c r="BF865">
        <v>3</v>
      </c>
      <c r="BG865">
        <f t="shared" si="170"/>
        <v>17</v>
      </c>
    </row>
    <row r="866" spans="38:61" x14ac:dyDescent="0.4">
      <c r="AL866">
        <v>865</v>
      </c>
      <c r="AM866" s="27" t="s">
        <v>887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f t="shared" si="171"/>
        <v>0</v>
      </c>
      <c r="AV866" s="5">
        <f t="shared" si="172"/>
        <v>0</v>
      </c>
      <c r="AW866" s="5">
        <f t="shared" si="173"/>
        <v>0</v>
      </c>
      <c r="AX866" s="5">
        <f t="shared" si="174"/>
        <v>0</v>
      </c>
      <c r="AY866" s="5">
        <f t="shared" si="175"/>
        <v>0</v>
      </c>
      <c r="AZ866" s="5">
        <f t="shared" si="176"/>
        <v>0</v>
      </c>
      <c r="BA866" s="5">
        <f t="shared" si="177"/>
        <v>0</v>
      </c>
      <c r="BB866" s="5">
        <f t="shared" si="178"/>
        <v>0</v>
      </c>
      <c r="BD866">
        <v>8</v>
      </c>
      <c r="BE866">
        <v>6</v>
      </c>
      <c r="BF866">
        <v>4</v>
      </c>
      <c r="BG866">
        <f t="shared" si="170"/>
        <v>18</v>
      </c>
    </row>
    <row r="867" spans="38:61" x14ac:dyDescent="0.4">
      <c r="AL867">
        <v>866</v>
      </c>
      <c r="AM867" s="27" t="s">
        <v>888</v>
      </c>
      <c r="AN867" s="5">
        <v>0</v>
      </c>
      <c r="AO867" s="5">
        <v>1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f t="shared" si="171"/>
        <v>0</v>
      </c>
      <c r="AV867" s="5">
        <f t="shared" si="172"/>
        <v>1</v>
      </c>
      <c r="AW867" s="5">
        <f t="shared" si="173"/>
        <v>1</v>
      </c>
      <c r="AX867" s="5">
        <f t="shared" si="174"/>
        <v>1</v>
      </c>
      <c r="AY867" s="5">
        <f t="shared" si="175"/>
        <v>0</v>
      </c>
      <c r="AZ867" s="5">
        <f t="shared" si="176"/>
        <v>0</v>
      </c>
      <c r="BA867" s="5">
        <f t="shared" si="177"/>
        <v>0</v>
      </c>
      <c r="BB867" s="5">
        <f t="shared" si="178"/>
        <v>0</v>
      </c>
      <c r="BD867">
        <v>8</v>
      </c>
      <c r="BE867">
        <v>6</v>
      </c>
      <c r="BF867">
        <v>5</v>
      </c>
      <c r="BG867">
        <f t="shared" si="170"/>
        <v>19</v>
      </c>
    </row>
    <row r="868" spans="38:61" x14ac:dyDescent="0.4">
      <c r="AL868">
        <v>867</v>
      </c>
      <c r="AM868" s="27" t="s">
        <v>889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1</v>
      </c>
      <c r="AT868" s="5">
        <v>0</v>
      </c>
      <c r="AU868" s="5">
        <f t="shared" si="171"/>
        <v>0</v>
      </c>
      <c r="AV868" s="5">
        <f t="shared" si="172"/>
        <v>1</v>
      </c>
      <c r="AW868" s="5">
        <f t="shared" si="173"/>
        <v>1</v>
      </c>
      <c r="AX868" s="5">
        <f t="shared" si="174"/>
        <v>1</v>
      </c>
      <c r="AY868" s="5">
        <f t="shared" si="175"/>
        <v>1</v>
      </c>
      <c r="AZ868" s="5">
        <f t="shared" si="176"/>
        <v>1</v>
      </c>
      <c r="BA868" s="5">
        <f t="shared" si="177"/>
        <v>1</v>
      </c>
      <c r="BB868" s="5">
        <f t="shared" si="178"/>
        <v>1</v>
      </c>
      <c r="BD868">
        <v>8</v>
      </c>
      <c r="BE868">
        <v>6</v>
      </c>
      <c r="BF868">
        <v>6</v>
      </c>
      <c r="BG868">
        <f t="shared" si="170"/>
        <v>20</v>
      </c>
    </row>
    <row r="869" spans="38:61" x14ac:dyDescent="0.4">
      <c r="AL869">
        <v>868</v>
      </c>
      <c r="AM869" s="27" t="s">
        <v>890</v>
      </c>
      <c r="AN869" s="5">
        <v>0</v>
      </c>
      <c r="AO869" s="5">
        <v>0</v>
      </c>
      <c r="AP869" s="5">
        <v>1</v>
      </c>
      <c r="AQ869" s="5">
        <v>0</v>
      </c>
      <c r="AR869" s="5">
        <v>0</v>
      </c>
      <c r="AS869" s="5">
        <v>0</v>
      </c>
      <c r="AT869" s="5">
        <v>0</v>
      </c>
      <c r="AU869" s="5">
        <f t="shared" si="171"/>
        <v>0</v>
      </c>
      <c r="AV869" s="5">
        <f t="shared" si="172"/>
        <v>1</v>
      </c>
      <c r="AW869" s="5">
        <f t="shared" si="173"/>
        <v>1</v>
      </c>
      <c r="AX869" s="5">
        <f t="shared" si="174"/>
        <v>1</v>
      </c>
      <c r="AY869" s="5">
        <f t="shared" si="175"/>
        <v>1</v>
      </c>
      <c r="AZ869" s="5">
        <f t="shared" si="176"/>
        <v>0</v>
      </c>
      <c r="BA869" s="5">
        <f t="shared" si="177"/>
        <v>0</v>
      </c>
      <c r="BB869" s="5">
        <f t="shared" si="178"/>
        <v>0</v>
      </c>
      <c r="BD869">
        <v>8</v>
      </c>
      <c r="BE869">
        <v>6</v>
      </c>
      <c r="BF869">
        <v>7</v>
      </c>
      <c r="BG869">
        <f t="shared" si="170"/>
        <v>21</v>
      </c>
    </row>
    <row r="870" spans="38:61" x14ac:dyDescent="0.4">
      <c r="AL870">
        <v>869</v>
      </c>
      <c r="AM870" s="27" t="s">
        <v>891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f t="shared" si="171"/>
        <v>0</v>
      </c>
      <c r="AV870" s="5">
        <f t="shared" si="172"/>
        <v>0</v>
      </c>
      <c r="AW870" s="5">
        <f t="shared" si="173"/>
        <v>0</v>
      </c>
      <c r="AX870" s="5">
        <f t="shared" si="174"/>
        <v>0</v>
      </c>
      <c r="AY870" s="5">
        <f t="shared" si="175"/>
        <v>0</v>
      </c>
      <c r="AZ870" s="5">
        <f t="shared" si="176"/>
        <v>0</v>
      </c>
      <c r="BA870" s="5">
        <f t="shared" si="177"/>
        <v>0</v>
      </c>
      <c r="BB870" s="5">
        <f t="shared" si="178"/>
        <v>0</v>
      </c>
      <c r="BD870">
        <v>8</v>
      </c>
      <c r="BE870">
        <v>6</v>
      </c>
      <c r="BF870">
        <v>8</v>
      </c>
      <c r="BG870">
        <f t="shared" si="170"/>
        <v>22</v>
      </c>
    </row>
    <row r="871" spans="38:61" x14ac:dyDescent="0.4">
      <c r="AL871">
        <v>870</v>
      </c>
      <c r="AM871" s="27" t="s">
        <v>892</v>
      </c>
      <c r="AN871" s="5">
        <v>0</v>
      </c>
      <c r="AO871" s="5">
        <v>1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f t="shared" si="171"/>
        <v>0</v>
      </c>
      <c r="AV871" s="5">
        <f t="shared" si="172"/>
        <v>1</v>
      </c>
      <c r="AW871" s="5">
        <f t="shared" si="173"/>
        <v>1</v>
      </c>
      <c r="AX871" s="5">
        <f t="shared" si="174"/>
        <v>1</v>
      </c>
      <c r="AY871" s="5">
        <f t="shared" si="175"/>
        <v>0</v>
      </c>
      <c r="AZ871" s="5">
        <f t="shared" si="176"/>
        <v>0</v>
      </c>
      <c r="BA871" s="5">
        <f t="shared" si="177"/>
        <v>0</v>
      </c>
      <c r="BB871" s="5">
        <f t="shared" si="178"/>
        <v>0</v>
      </c>
      <c r="BD871">
        <v>8</v>
      </c>
      <c r="BE871">
        <v>6</v>
      </c>
      <c r="BF871">
        <v>9</v>
      </c>
      <c r="BG871">
        <f t="shared" si="170"/>
        <v>23</v>
      </c>
    </row>
    <row r="872" spans="38:61" x14ac:dyDescent="0.4">
      <c r="AL872">
        <v>871</v>
      </c>
      <c r="AM872" s="27" t="s">
        <v>893</v>
      </c>
      <c r="AN872" s="5">
        <v>2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f t="shared" si="171"/>
        <v>0</v>
      </c>
      <c r="AV872" s="5">
        <f t="shared" si="172"/>
        <v>2</v>
      </c>
      <c r="AW872" s="5">
        <f t="shared" si="173"/>
        <v>2</v>
      </c>
      <c r="AX872" s="5">
        <f t="shared" si="174"/>
        <v>0</v>
      </c>
      <c r="AY872" s="5">
        <f t="shared" si="175"/>
        <v>0</v>
      </c>
      <c r="AZ872" s="5">
        <f t="shared" si="176"/>
        <v>0</v>
      </c>
      <c r="BA872" s="5">
        <f t="shared" si="177"/>
        <v>0</v>
      </c>
      <c r="BB872" s="5">
        <f t="shared" si="178"/>
        <v>0</v>
      </c>
      <c r="BD872">
        <v>8</v>
      </c>
      <c r="BE872">
        <v>7</v>
      </c>
      <c r="BF872">
        <v>0</v>
      </c>
      <c r="BG872">
        <f t="shared" si="170"/>
        <v>15</v>
      </c>
    </row>
    <row r="873" spans="38:61" x14ac:dyDescent="0.4">
      <c r="AL873">
        <v>872</v>
      </c>
      <c r="AM873" s="27" t="s">
        <v>894</v>
      </c>
      <c r="AN873" s="5">
        <v>1</v>
      </c>
      <c r="AO873" s="5">
        <v>0</v>
      </c>
      <c r="AP873" s="5">
        <v>1</v>
      </c>
      <c r="AQ873" s="5">
        <v>1</v>
      </c>
      <c r="AR873" s="5">
        <v>0</v>
      </c>
      <c r="AS873" s="5">
        <v>0</v>
      </c>
      <c r="AT873" s="5">
        <v>1</v>
      </c>
      <c r="AU873" s="5">
        <f t="shared" si="171"/>
        <v>0</v>
      </c>
      <c r="AV873" s="5">
        <f t="shared" si="172"/>
        <v>4</v>
      </c>
      <c r="AW873" s="5">
        <f t="shared" si="173"/>
        <v>3</v>
      </c>
      <c r="AX873" s="5">
        <f t="shared" si="174"/>
        <v>2</v>
      </c>
      <c r="AY873" s="5">
        <f t="shared" si="175"/>
        <v>2</v>
      </c>
      <c r="AZ873" s="5">
        <f t="shared" si="176"/>
        <v>1</v>
      </c>
      <c r="BA873" s="5">
        <f t="shared" si="177"/>
        <v>0</v>
      </c>
      <c r="BB873" s="5">
        <f t="shared" si="178"/>
        <v>0</v>
      </c>
      <c r="BD873">
        <v>8</v>
      </c>
      <c r="BE873">
        <v>7</v>
      </c>
      <c r="BF873">
        <v>1</v>
      </c>
      <c r="BG873">
        <f t="shared" si="170"/>
        <v>16</v>
      </c>
    </row>
    <row r="874" spans="38:61" x14ac:dyDescent="0.4">
      <c r="AL874">
        <v>873</v>
      </c>
      <c r="AM874" s="27" t="s">
        <v>895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1</v>
      </c>
      <c r="AU874" s="5">
        <f t="shared" si="171"/>
        <v>0</v>
      </c>
      <c r="AV874" s="5">
        <f t="shared" si="172"/>
        <v>1</v>
      </c>
      <c r="AW874" s="5">
        <f t="shared" si="173"/>
        <v>0</v>
      </c>
      <c r="AX874" s="5">
        <f t="shared" si="174"/>
        <v>0</v>
      </c>
      <c r="AY874" s="5">
        <f t="shared" si="175"/>
        <v>0</v>
      </c>
      <c r="AZ874" s="5">
        <f t="shared" si="176"/>
        <v>0</v>
      </c>
      <c r="BA874" s="5">
        <f t="shared" si="177"/>
        <v>0</v>
      </c>
      <c r="BB874" s="5">
        <f t="shared" si="178"/>
        <v>0</v>
      </c>
      <c r="BD874" s="5">
        <v>8</v>
      </c>
      <c r="BE874" s="5">
        <v>7</v>
      </c>
      <c r="BF874" s="5">
        <v>2</v>
      </c>
      <c r="BG874" s="5">
        <f t="shared" si="170"/>
        <v>17</v>
      </c>
    </row>
    <row r="875" spans="38:61" x14ac:dyDescent="0.4">
      <c r="AL875">
        <v>874</v>
      </c>
      <c r="AM875" s="27" t="s">
        <v>896</v>
      </c>
      <c r="AN875" s="5">
        <v>1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f t="shared" si="171"/>
        <v>0</v>
      </c>
      <c r="AV875" s="5">
        <f t="shared" si="172"/>
        <v>1</v>
      </c>
      <c r="AW875" s="5">
        <f t="shared" si="173"/>
        <v>1</v>
      </c>
      <c r="AX875" s="5">
        <f t="shared" si="174"/>
        <v>0</v>
      </c>
      <c r="AY875" s="5">
        <f t="shared" si="175"/>
        <v>0</v>
      </c>
      <c r="AZ875" s="5">
        <f t="shared" si="176"/>
        <v>0</v>
      </c>
      <c r="BA875" s="5">
        <f t="shared" si="177"/>
        <v>0</v>
      </c>
      <c r="BB875" s="5">
        <f t="shared" si="178"/>
        <v>0</v>
      </c>
      <c r="BD875">
        <v>8</v>
      </c>
      <c r="BE875">
        <v>7</v>
      </c>
      <c r="BF875">
        <v>3</v>
      </c>
      <c r="BG875">
        <f t="shared" si="170"/>
        <v>18</v>
      </c>
    </row>
    <row r="876" spans="38:61" x14ac:dyDescent="0.4">
      <c r="AL876">
        <v>875</v>
      </c>
      <c r="AM876" s="27" t="s">
        <v>897</v>
      </c>
      <c r="AN876" s="5">
        <v>0</v>
      </c>
      <c r="AO876" s="5">
        <v>1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f t="shared" si="171"/>
        <v>0</v>
      </c>
      <c r="AV876" s="5">
        <f t="shared" si="172"/>
        <v>1</v>
      </c>
      <c r="AW876" s="5">
        <f t="shared" si="173"/>
        <v>1</v>
      </c>
      <c r="AX876" s="5">
        <f t="shared" si="174"/>
        <v>1</v>
      </c>
      <c r="AY876" s="5">
        <f t="shared" si="175"/>
        <v>0</v>
      </c>
      <c r="AZ876" s="5">
        <f t="shared" si="176"/>
        <v>0</v>
      </c>
      <c r="BA876" s="5">
        <f t="shared" si="177"/>
        <v>0</v>
      </c>
      <c r="BB876" s="5">
        <f t="shared" si="178"/>
        <v>0</v>
      </c>
      <c r="BD876">
        <v>8</v>
      </c>
      <c r="BE876">
        <v>7</v>
      </c>
      <c r="BF876">
        <v>4</v>
      </c>
      <c r="BG876">
        <f t="shared" si="170"/>
        <v>19</v>
      </c>
      <c r="BH876" s="5"/>
      <c r="BI876" s="5"/>
    </row>
    <row r="877" spans="38:61" x14ac:dyDescent="0.4">
      <c r="AL877">
        <v>876</v>
      </c>
      <c r="AM877" s="27" t="s">
        <v>898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f t="shared" si="171"/>
        <v>0</v>
      </c>
      <c r="AV877" s="5">
        <f t="shared" si="172"/>
        <v>0</v>
      </c>
      <c r="AW877" s="5">
        <f t="shared" si="173"/>
        <v>0</v>
      </c>
      <c r="AX877" s="5">
        <f t="shared" si="174"/>
        <v>0</v>
      </c>
      <c r="AY877" s="5">
        <f t="shared" si="175"/>
        <v>0</v>
      </c>
      <c r="AZ877" s="5">
        <f t="shared" si="176"/>
        <v>0</v>
      </c>
      <c r="BA877" s="5">
        <f t="shared" si="177"/>
        <v>0</v>
      </c>
      <c r="BB877" s="5">
        <f t="shared" si="178"/>
        <v>0</v>
      </c>
      <c r="BD877">
        <v>8</v>
      </c>
      <c r="BE877">
        <v>7</v>
      </c>
      <c r="BF877">
        <v>5</v>
      </c>
      <c r="BG877">
        <f t="shared" si="170"/>
        <v>20</v>
      </c>
    </row>
    <row r="878" spans="38:61" x14ac:dyDescent="0.4">
      <c r="AL878">
        <v>877</v>
      </c>
      <c r="AM878" s="27" t="s">
        <v>899</v>
      </c>
      <c r="AN878" s="5">
        <v>1</v>
      </c>
      <c r="AO878" s="5">
        <v>1</v>
      </c>
      <c r="AP878" s="5">
        <v>0</v>
      </c>
      <c r="AQ878" s="5">
        <v>2</v>
      </c>
      <c r="AR878" s="5">
        <v>0</v>
      </c>
      <c r="AS878" s="5">
        <v>1</v>
      </c>
      <c r="AT878" s="5">
        <v>0</v>
      </c>
      <c r="AU878" s="5">
        <f t="shared" si="171"/>
        <v>0</v>
      </c>
      <c r="AV878" s="5">
        <f t="shared" si="172"/>
        <v>5</v>
      </c>
      <c r="AW878" s="5">
        <f t="shared" si="173"/>
        <v>5</v>
      </c>
      <c r="AX878" s="5">
        <f t="shared" si="174"/>
        <v>4</v>
      </c>
      <c r="AY878" s="5">
        <f t="shared" si="175"/>
        <v>3</v>
      </c>
      <c r="AZ878" s="5">
        <f t="shared" si="176"/>
        <v>3</v>
      </c>
      <c r="BA878" s="5">
        <f t="shared" si="177"/>
        <v>1</v>
      </c>
      <c r="BB878" s="5">
        <f t="shared" si="178"/>
        <v>1</v>
      </c>
      <c r="BD878">
        <v>8</v>
      </c>
      <c r="BE878">
        <v>7</v>
      </c>
      <c r="BF878">
        <v>6</v>
      </c>
      <c r="BG878">
        <f t="shared" si="170"/>
        <v>21</v>
      </c>
    </row>
    <row r="879" spans="38:61" x14ac:dyDescent="0.4">
      <c r="AL879">
        <v>878</v>
      </c>
      <c r="AM879" s="27" t="s">
        <v>900</v>
      </c>
      <c r="AN879" s="5">
        <v>2</v>
      </c>
      <c r="AO879" s="5">
        <v>0</v>
      </c>
      <c r="AP879" s="5">
        <v>0</v>
      </c>
      <c r="AQ879" s="5">
        <v>0</v>
      </c>
      <c r="AR879" s="5">
        <v>1</v>
      </c>
      <c r="AS879" s="5">
        <v>0</v>
      </c>
      <c r="AT879" s="5">
        <v>1</v>
      </c>
      <c r="AU879" s="5">
        <f t="shared" si="171"/>
        <v>0</v>
      </c>
      <c r="AV879" s="5">
        <f t="shared" si="172"/>
        <v>4</v>
      </c>
      <c r="AW879" s="5">
        <f t="shared" si="173"/>
        <v>3</v>
      </c>
      <c r="AX879" s="5">
        <f t="shared" si="174"/>
        <v>1</v>
      </c>
      <c r="AY879" s="5">
        <f t="shared" si="175"/>
        <v>1</v>
      </c>
      <c r="AZ879" s="5">
        <f t="shared" si="176"/>
        <v>1</v>
      </c>
      <c r="BA879" s="5">
        <f t="shared" si="177"/>
        <v>1</v>
      </c>
      <c r="BB879" s="5">
        <f t="shared" si="178"/>
        <v>0</v>
      </c>
      <c r="BD879">
        <v>8</v>
      </c>
      <c r="BE879">
        <v>7</v>
      </c>
      <c r="BF879">
        <v>7</v>
      </c>
      <c r="BG879">
        <f>SUM(BD879:BF879)</f>
        <v>22</v>
      </c>
    </row>
    <row r="880" spans="38:61" x14ac:dyDescent="0.4">
      <c r="AL880">
        <v>879</v>
      </c>
      <c r="AM880" s="27" t="s">
        <v>901</v>
      </c>
      <c r="AN880" s="5">
        <v>0</v>
      </c>
      <c r="AO880" s="5">
        <v>1</v>
      </c>
      <c r="AP880" s="5">
        <v>0</v>
      </c>
      <c r="AQ880" s="5">
        <v>0</v>
      </c>
      <c r="AR880" s="5">
        <v>0</v>
      </c>
      <c r="AS880" s="5">
        <v>1</v>
      </c>
      <c r="AT880" s="5">
        <v>0</v>
      </c>
      <c r="AU880" s="5">
        <f t="shared" si="171"/>
        <v>0</v>
      </c>
      <c r="AV880" s="5">
        <f t="shared" si="172"/>
        <v>2</v>
      </c>
      <c r="AW880" s="5">
        <f t="shared" si="173"/>
        <v>2</v>
      </c>
      <c r="AX880" s="5">
        <f t="shared" si="174"/>
        <v>2</v>
      </c>
      <c r="AY880" s="5">
        <f t="shared" si="175"/>
        <v>1</v>
      </c>
      <c r="AZ880" s="5">
        <f t="shared" si="176"/>
        <v>1</v>
      </c>
      <c r="BA880" s="5">
        <f t="shared" si="177"/>
        <v>1</v>
      </c>
      <c r="BB880" s="5">
        <f t="shared" si="178"/>
        <v>1</v>
      </c>
      <c r="BD880">
        <v>8</v>
      </c>
      <c r="BE880">
        <v>7</v>
      </c>
      <c r="BF880">
        <v>8</v>
      </c>
      <c r="BG880">
        <f>SUM(BD880:BF880)</f>
        <v>23</v>
      </c>
    </row>
    <row r="881" spans="38:59" x14ac:dyDescent="0.4">
      <c r="AL881">
        <v>880</v>
      </c>
      <c r="AM881" s="27" t="s">
        <v>902</v>
      </c>
      <c r="AN881" s="5">
        <v>1</v>
      </c>
      <c r="AO881" s="5">
        <v>0</v>
      </c>
      <c r="AP881" s="5">
        <v>0</v>
      </c>
      <c r="AQ881" s="5">
        <v>0</v>
      </c>
      <c r="AR881" s="5">
        <v>1</v>
      </c>
      <c r="AS881" s="5">
        <v>0</v>
      </c>
      <c r="AT881" s="5">
        <v>0</v>
      </c>
      <c r="AU881" s="5">
        <f t="shared" si="171"/>
        <v>0</v>
      </c>
      <c r="AV881" s="5">
        <f t="shared" si="172"/>
        <v>2</v>
      </c>
      <c r="AW881" s="5">
        <f t="shared" si="173"/>
        <v>2</v>
      </c>
      <c r="AX881" s="5">
        <f t="shared" si="174"/>
        <v>1</v>
      </c>
      <c r="AY881" s="5">
        <f t="shared" si="175"/>
        <v>1</v>
      </c>
      <c r="AZ881" s="5">
        <f t="shared" si="176"/>
        <v>1</v>
      </c>
      <c r="BA881" s="5">
        <f t="shared" si="177"/>
        <v>1</v>
      </c>
      <c r="BB881" s="5">
        <f t="shared" si="178"/>
        <v>0</v>
      </c>
      <c r="BD881">
        <v>8</v>
      </c>
      <c r="BE881">
        <v>7</v>
      </c>
      <c r="BF881">
        <v>9</v>
      </c>
      <c r="BG881">
        <f>SUM(BD881:BF881)</f>
        <v>24</v>
      </c>
    </row>
    <row r="882" spans="38:59" x14ac:dyDescent="0.4">
      <c r="AL882">
        <v>881</v>
      </c>
      <c r="AM882" s="27" t="s">
        <v>903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f t="shared" si="171"/>
        <v>0</v>
      </c>
      <c r="AV882" s="5">
        <f t="shared" si="172"/>
        <v>2</v>
      </c>
      <c r="AW882" s="5">
        <f t="shared" si="173"/>
        <v>1</v>
      </c>
      <c r="AX882" s="5">
        <f t="shared" si="174"/>
        <v>1</v>
      </c>
      <c r="AY882" s="5">
        <f t="shared" si="175"/>
        <v>1</v>
      </c>
      <c r="AZ882" s="5">
        <f t="shared" si="176"/>
        <v>1</v>
      </c>
      <c r="BA882" s="5">
        <f t="shared" si="177"/>
        <v>1</v>
      </c>
      <c r="BB882" s="5">
        <f t="shared" si="178"/>
        <v>1</v>
      </c>
      <c r="BD882">
        <v>8</v>
      </c>
      <c r="BE882">
        <v>8</v>
      </c>
      <c r="BF882">
        <v>0</v>
      </c>
      <c r="BG882">
        <f>SUM(BD882:BF882)</f>
        <v>16</v>
      </c>
    </row>
    <row r="883" spans="38:59" x14ac:dyDescent="0.4">
      <c r="AL883">
        <v>882</v>
      </c>
      <c r="AM883" s="27" t="s">
        <v>904</v>
      </c>
      <c r="AN883" s="5">
        <v>1</v>
      </c>
      <c r="AO883" s="5">
        <v>0</v>
      </c>
      <c r="AP883" s="5">
        <v>0</v>
      </c>
      <c r="AQ883" s="5">
        <v>1</v>
      </c>
      <c r="AR883" s="5">
        <v>0</v>
      </c>
      <c r="AS883" s="5">
        <v>0</v>
      </c>
      <c r="AT883" s="5">
        <v>0</v>
      </c>
      <c r="AU883" s="5">
        <f t="shared" si="171"/>
        <v>0</v>
      </c>
      <c r="AV883" s="5">
        <f t="shared" si="172"/>
        <v>2</v>
      </c>
      <c r="AW883" s="5">
        <f t="shared" si="173"/>
        <v>2</v>
      </c>
      <c r="AX883" s="5">
        <f t="shared" si="174"/>
        <v>1</v>
      </c>
      <c r="AY883" s="5">
        <f t="shared" si="175"/>
        <v>1</v>
      </c>
      <c r="AZ883" s="5">
        <f t="shared" si="176"/>
        <v>1</v>
      </c>
      <c r="BA883" s="5">
        <f t="shared" si="177"/>
        <v>0</v>
      </c>
      <c r="BB883" s="5">
        <f t="shared" si="178"/>
        <v>0</v>
      </c>
      <c r="BD883">
        <v>8</v>
      </c>
      <c r="BE883">
        <v>8</v>
      </c>
      <c r="BF883">
        <v>1</v>
      </c>
      <c r="BG883">
        <f>SUM(BD883:BF883)</f>
        <v>17</v>
      </c>
    </row>
    <row r="884" spans="38:59" x14ac:dyDescent="0.4">
      <c r="AL884">
        <v>883</v>
      </c>
      <c r="AM884" s="27" t="s">
        <v>905</v>
      </c>
      <c r="AN884" s="5">
        <v>0</v>
      </c>
      <c r="AO884" s="5">
        <v>2</v>
      </c>
      <c r="AP884" s="5">
        <v>0</v>
      </c>
      <c r="AQ884" s="5">
        <v>0</v>
      </c>
      <c r="AR884" s="5">
        <v>1</v>
      </c>
      <c r="AS884" s="5">
        <v>0</v>
      </c>
      <c r="AT884" s="5">
        <v>0</v>
      </c>
      <c r="AU884" s="5">
        <f t="shared" si="171"/>
        <v>0</v>
      </c>
      <c r="AV884" s="5">
        <f t="shared" si="172"/>
        <v>3</v>
      </c>
      <c r="AW884" s="5">
        <f t="shared" si="173"/>
        <v>3</v>
      </c>
      <c r="AX884" s="5">
        <f t="shared" si="174"/>
        <v>3</v>
      </c>
      <c r="AY884" s="5">
        <f t="shared" si="175"/>
        <v>1</v>
      </c>
      <c r="AZ884" s="5">
        <f t="shared" si="176"/>
        <v>1</v>
      </c>
      <c r="BA884" s="5">
        <f t="shared" si="177"/>
        <v>1</v>
      </c>
      <c r="BB884" s="5">
        <f t="shared" si="178"/>
        <v>0</v>
      </c>
      <c r="BD884">
        <v>8</v>
      </c>
      <c r="BE884">
        <v>8</v>
      </c>
      <c r="BF884">
        <v>2</v>
      </c>
      <c r="BG884">
        <f>SUM(BD884:BF884)</f>
        <v>18</v>
      </c>
    </row>
    <row r="885" spans="38:59" x14ac:dyDescent="0.4">
      <c r="AL885">
        <v>884</v>
      </c>
      <c r="AM885" s="27" t="s">
        <v>906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1</v>
      </c>
      <c r="AU885" s="5">
        <f t="shared" si="171"/>
        <v>0</v>
      </c>
      <c r="AV885" s="5">
        <f t="shared" si="172"/>
        <v>1</v>
      </c>
      <c r="AW885" s="5">
        <f t="shared" si="173"/>
        <v>0</v>
      </c>
      <c r="AX885" s="5">
        <f t="shared" si="174"/>
        <v>0</v>
      </c>
      <c r="AY885" s="5">
        <f t="shared" si="175"/>
        <v>0</v>
      </c>
      <c r="AZ885" s="5">
        <f t="shared" si="176"/>
        <v>0</v>
      </c>
      <c r="BA885" s="5">
        <f t="shared" si="177"/>
        <v>0</v>
      </c>
      <c r="BB885" s="5">
        <f t="shared" si="178"/>
        <v>0</v>
      </c>
      <c r="BD885">
        <v>8</v>
      </c>
      <c r="BE885">
        <v>8</v>
      </c>
      <c r="BF885">
        <v>3</v>
      </c>
      <c r="BG885">
        <f>SUM(BD885:BF885)</f>
        <v>19</v>
      </c>
    </row>
    <row r="886" spans="38:59" x14ac:dyDescent="0.4">
      <c r="AL886">
        <v>885</v>
      </c>
      <c r="AM886" s="27" t="s">
        <v>907</v>
      </c>
      <c r="AN886" s="5">
        <v>0</v>
      </c>
      <c r="AO886" s="5">
        <v>0</v>
      </c>
      <c r="AP886" s="5">
        <v>1</v>
      </c>
      <c r="AQ886" s="5">
        <v>0</v>
      </c>
      <c r="AR886" s="5">
        <v>0</v>
      </c>
      <c r="AS886" s="5">
        <v>0</v>
      </c>
      <c r="AT886" s="5">
        <v>0</v>
      </c>
      <c r="AU886" s="5">
        <f t="shared" si="171"/>
        <v>0</v>
      </c>
      <c r="AV886" s="5">
        <f t="shared" si="172"/>
        <v>1</v>
      </c>
      <c r="AW886" s="5">
        <f t="shared" si="173"/>
        <v>1</v>
      </c>
      <c r="AX886" s="5">
        <f t="shared" si="174"/>
        <v>1</v>
      </c>
      <c r="AY886" s="5">
        <f t="shared" si="175"/>
        <v>1</v>
      </c>
      <c r="AZ886" s="5">
        <f t="shared" si="176"/>
        <v>0</v>
      </c>
      <c r="BA886" s="5">
        <f t="shared" si="177"/>
        <v>0</v>
      </c>
      <c r="BB886" s="5">
        <f t="shared" si="178"/>
        <v>0</v>
      </c>
      <c r="BD886">
        <v>8</v>
      </c>
      <c r="BE886">
        <v>8</v>
      </c>
      <c r="BF886">
        <v>4</v>
      </c>
      <c r="BG886">
        <f>SUM(BD886:BF886)</f>
        <v>20</v>
      </c>
    </row>
    <row r="887" spans="38:59" x14ac:dyDescent="0.4">
      <c r="AL887">
        <v>886</v>
      </c>
      <c r="AM887" s="27" t="s">
        <v>908</v>
      </c>
      <c r="AN887" s="5">
        <v>1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f t="shared" si="171"/>
        <v>0</v>
      </c>
      <c r="AV887" s="5">
        <f t="shared" si="172"/>
        <v>1</v>
      </c>
      <c r="AW887" s="5">
        <f t="shared" si="173"/>
        <v>1</v>
      </c>
      <c r="AX887" s="5">
        <f t="shared" si="174"/>
        <v>0</v>
      </c>
      <c r="AY887" s="5">
        <f t="shared" si="175"/>
        <v>0</v>
      </c>
      <c r="AZ887" s="5">
        <f t="shared" si="176"/>
        <v>0</v>
      </c>
      <c r="BA887" s="5">
        <f t="shared" si="177"/>
        <v>0</v>
      </c>
      <c r="BB887" s="5">
        <f t="shared" si="178"/>
        <v>0</v>
      </c>
      <c r="BD887">
        <v>8</v>
      </c>
      <c r="BE887">
        <v>8</v>
      </c>
      <c r="BF887">
        <v>5</v>
      </c>
      <c r="BG887">
        <f>SUM(BD887:BF887)</f>
        <v>21</v>
      </c>
    </row>
    <row r="888" spans="38:59" x14ac:dyDescent="0.4">
      <c r="AL888">
        <v>887</v>
      </c>
      <c r="AM888" s="27" t="s">
        <v>909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f t="shared" si="171"/>
        <v>0</v>
      </c>
      <c r="AV888" s="5">
        <f t="shared" si="172"/>
        <v>0</v>
      </c>
      <c r="AW888" s="5">
        <f t="shared" si="173"/>
        <v>0</v>
      </c>
      <c r="AX888" s="5">
        <f t="shared" si="174"/>
        <v>0</v>
      </c>
      <c r="AY888" s="5">
        <f t="shared" si="175"/>
        <v>0</v>
      </c>
      <c r="AZ888" s="5">
        <f t="shared" si="176"/>
        <v>0</v>
      </c>
      <c r="BA888" s="5">
        <f t="shared" si="177"/>
        <v>0</v>
      </c>
      <c r="BB888" s="5">
        <f t="shared" si="178"/>
        <v>0</v>
      </c>
      <c r="BD888">
        <v>8</v>
      </c>
      <c r="BE888">
        <v>8</v>
      </c>
      <c r="BF888">
        <v>6</v>
      </c>
      <c r="BG888">
        <f>SUM(BD888:BF888)</f>
        <v>22</v>
      </c>
    </row>
    <row r="889" spans="38:59" x14ac:dyDescent="0.4">
      <c r="AL889">
        <v>888</v>
      </c>
      <c r="AM889" s="27" t="s">
        <v>910</v>
      </c>
      <c r="AN889" s="5">
        <v>0</v>
      </c>
      <c r="AO889" s="5">
        <v>1</v>
      </c>
      <c r="AP889" s="5">
        <v>1</v>
      </c>
      <c r="AQ889" s="5">
        <v>0</v>
      </c>
      <c r="AR889" s="5">
        <v>0</v>
      </c>
      <c r="AS889" s="5">
        <v>0</v>
      </c>
      <c r="AT889" s="5">
        <v>0</v>
      </c>
      <c r="AU889" s="5">
        <f t="shared" si="171"/>
        <v>0</v>
      </c>
      <c r="AV889" s="5">
        <f t="shared" si="172"/>
        <v>2</v>
      </c>
      <c r="AW889" s="5">
        <f t="shared" si="173"/>
        <v>2</v>
      </c>
      <c r="AX889" s="5">
        <f t="shared" si="174"/>
        <v>2</v>
      </c>
      <c r="AY889" s="5">
        <f t="shared" si="175"/>
        <v>1</v>
      </c>
      <c r="AZ889" s="5">
        <f t="shared" si="176"/>
        <v>0</v>
      </c>
      <c r="BA889" s="5">
        <f t="shared" si="177"/>
        <v>0</v>
      </c>
      <c r="BB889" s="5">
        <f t="shared" si="178"/>
        <v>0</v>
      </c>
      <c r="BD889">
        <v>8</v>
      </c>
      <c r="BE889">
        <v>8</v>
      </c>
      <c r="BF889">
        <v>7</v>
      </c>
      <c r="BG889">
        <f>SUM(BD889:BF889)</f>
        <v>23</v>
      </c>
    </row>
    <row r="890" spans="38:59" x14ac:dyDescent="0.4">
      <c r="AL890">
        <v>889</v>
      </c>
      <c r="AM890" s="27" t="s">
        <v>911</v>
      </c>
      <c r="AN890" s="5">
        <v>0</v>
      </c>
      <c r="AO890" s="5">
        <v>0</v>
      </c>
      <c r="AP890" s="5">
        <v>0</v>
      </c>
      <c r="AQ890" s="5">
        <v>1</v>
      </c>
      <c r="AR890" s="5">
        <v>1</v>
      </c>
      <c r="AS890" s="5">
        <v>1</v>
      </c>
      <c r="AT890" s="5">
        <v>0</v>
      </c>
      <c r="AU890" s="5">
        <f t="shared" si="171"/>
        <v>0</v>
      </c>
      <c r="AV890" s="5">
        <f t="shared" si="172"/>
        <v>3</v>
      </c>
      <c r="AW890" s="5">
        <f t="shared" si="173"/>
        <v>3</v>
      </c>
      <c r="AX890" s="5">
        <f t="shared" si="174"/>
        <v>3</v>
      </c>
      <c r="AY890" s="5">
        <f t="shared" si="175"/>
        <v>3</v>
      </c>
      <c r="AZ890" s="5">
        <f t="shared" si="176"/>
        <v>3</v>
      </c>
      <c r="BA890" s="5">
        <f t="shared" si="177"/>
        <v>2</v>
      </c>
      <c r="BB890" s="5">
        <f t="shared" si="178"/>
        <v>1</v>
      </c>
      <c r="BD890">
        <v>8</v>
      </c>
      <c r="BE890">
        <v>8</v>
      </c>
      <c r="BF890">
        <v>8</v>
      </c>
      <c r="BG890">
        <f>SUM(BD890:BF890)</f>
        <v>24</v>
      </c>
    </row>
    <row r="891" spans="38:59" x14ac:dyDescent="0.4">
      <c r="AL891">
        <v>890</v>
      </c>
      <c r="AM891" s="27" t="s">
        <v>912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>
        <v>0</v>
      </c>
      <c r="AU891" s="5">
        <f t="shared" si="171"/>
        <v>0</v>
      </c>
      <c r="AV891" s="5">
        <f t="shared" si="172"/>
        <v>1</v>
      </c>
      <c r="AW891" s="5">
        <f t="shared" si="173"/>
        <v>1</v>
      </c>
      <c r="AX891" s="5">
        <f t="shared" si="174"/>
        <v>1</v>
      </c>
      <c r="AY891" s="5">
        <f t="shared" si="175"/>
        <v>1</v>
      </c>
      <c r="AZ891" s="5">
        <f t="shared" si="176"/>
        <v>0</v>
      </c>
      <c r="BA891" s="5">
        <f t="shared" si="177"/>
        <v>0</v>
      </c>
      <c r="BB891" s="5">
        <f t="shared" si="178"/>
        <v>0</v>
      </c>
      <c r="BD891">
        <v>8</v>
      </c>
      <c r="BE891">
        <v>8</v>
      </c>
      <c r="BF891">
        <v>9</v>
      </c>
      <c r="BG891">
        <f>SUM(BD891:BF891)</f>
        <v>25</v>
      </c>
    </row>
    <row r="892" spans="38:59" x14ac:dyDescent="0.4">
      <c r="AL892">
        <v>891</v>
      </c>
      <c r="AM892" s="27" t="s">
        <v>913</v>
      </c>
      <c r="AN892" s="5">
        <v>1</v>
      </c>
      <c r="AO892" s="5">
        <v>0</v>
      </c>
      <c r="AP892" s="5">
        <v>0</v>
      </c>
      <c r="AQ892" s="5">
        <v>0</v>
      </c>
      <c r="AR892" s="5">
        <v>1</v>
      </c>
      <c r="AS892" s="5">
        <v>1</v>
      </c>
      <c r="AT892" s="5">
        <v>0</v>
      </c>
      <c r="AU892" s="5">
        <f t="shared" si="171"/>
        <v>0</v>
      </c>
      <c r="AV892" s="5">
        <f t="shared" si="172"/>
        <v>3</v>
      </c>
      <c r="AW892" s="5">
        <f t="shared" si="173"/>
        <v>3</v>
      </c>
      <c r="AX892" s="5">
        <f t="shared" si="174"/>
        <v>2</v>
      </c>
      <c r="AY892" s="5">
        <f t="shared" si="175"/>
        <v>2</v>
      </c>
      <c r="AZ892" s="5">
        <f t="shared" si="176"/>
        <v>2</v>
      </c>
      <c r="BA892" s="5">
        <f t="shared" si="177"/>
        <v>2</v>
      </c>
      <c r="BB892" s="5">
        <f t="shared" si="178"/>
        <v>1</v>
      </c>
      <c r="BD892">
        <v>8</v>
      </c>
      <c r="BE892">
        <v>9</v>
      </c>
      <c r="BF892">
        <v>0</v>
      </c>
      <c r="BG892">
        <f>SUM(BD892:BF892)</f>
        <v>17</v>
      </c>
    </row>
    <row r="893" spans="38:59" x14ac:dyDescent="0.4">
      <c r="AL893">
        <v>892</v>
      </c>
      <c r="AM893" s="27" t="s">
        <v>914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f t="shared" si="171"/>
        <v>0</v>
      </c>
      <c r="AV893" s="5">
        <f t="shared" si="172"/>
        <v>0</v>
      </c>
      <c r="AW893" s="5">
        <f t="shared" si="173"/>
        <v>0</v>
      </c>
      <c r="AX893" s="5">
        <f t="shared" si="174"/>
        <v>0</v>
      </c>
      <c r="AY893" s="5">
        <f t="shared" si="175"/>
        <v>0</v>
      </c>
      <c r="AZ893" s="5">
        <f t="shared" si="176"/>
        <v>0</v>
      </c>
      <c r="BA893" s="5">
        <f t="shared" si="177"/>
        <v>0</v>
      </c>
      <c r="BB893" s="5">
        <f t="shared" si="178"/>
        <v>0</v>
      </c>
      <c r="BD893">
        <v>8</v>
      </c>
      <c r="BE893">
        <v>9</v>
      </c>
      <c r="BF893">
        <v>1</v>
      </c>
      <c r="BG893">
        <f>SUM(BD893:BF893)</f>
        <v>18</v>
      </c>
    </row>
    <row r="894" spans="38:59" x14ac:dyDescent="0.4">
      <c r="AL894">
        <v>893</v>
      </c>
      <c r="AM894" s="27" t="s">
        <v>915</v>
      </c>
      <c r="AN894" s="5">
        <v>0</v>
      </c>
      <c r="AO894" s="5">
        <v>1</v>
      </c>
      <c r="AP894" s="5">
        <v>1</v>
      </c>
      <c r="AQ894" s="5">
        <v>0</v>
      </c>
      <c r="AR894" s="5">
        <v>1</v>
      </c>
      <c r="AS894" s="5">
        <v>0</v>
      </c>
      <c r="AT894" s="5">
        <v>0</v>
      </c>
      <c r="AU894" s="5">
        <f t="shared" si="171"/>
        <v>0</v>
      </c>
      <c r="AV894" s="5">
        <f t="shared" si="172"/>
        <v>3</v>
      </c>
      <c r="AW894" s="5">
        <f t="shared" si="173"/>
        <v>3</v>
      </c>
      <c r="AX894" s="5">
        <f t="shared" si="174"/>
        <v>3</v>
      </c>
      <c r="AY894" s="5">
        <f t="shared" si="175"/>
        <v>2</v>
      </c>
      <c r="AZ894" s="5">
        <f t="shared" si="176"/>
        <v>1</v>
      </c>
      <c r="BA894" s="5">
        <f t="shared" si="177"/>
        <v>1</v>
      </c>
      <c r="BB894" s="5">
        <f t="shared" si="178"/>
        <v>0</v>
      </c>
      <c r="BD894">
        <v>8</v>
      </c>
      <c r="BE894">
        <v>9</v>
      </c>
      <c r="BF894">
        <v>2</v>
      </c>
      <c r="BG894">
        <f>SUM(BD894:BF894)</f>
        <v>19</v>
      </c>
    </row>
    <row r="895" spans="38:59" x14ac:dyDescent="0.4">
      <c r="AL895">
        <v>894</v>
      </c>
      <c r="AM895" s="27" t="s">
        <v>916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2</v>
      </c>
      <c r="AT895" s="5">
        <v>0</v>
      </c>
      <c r="AU895" s="5">
        <f t="shared" si="171"/>
        <v>0</v>
      </c>
      <c r="AV895" s="5">
        <f t="shared" si="172"/>
        <v>2</v>
      </c>
      <c r="AW895" s="5">
        <f t="shared" si="173"/>
        <v>2</v>
      </c>
      <c r="AX895" s="5">
        <f t="shared" si="174"/>
        <v>2</v>
      </c>
      <c r="AY895" s="5">
        <f t="shared" si="175"/>
        <v>2</v>
      </c>
      <c r="AZ895" s="5">
        <f t="shared" si="176"/>
        <v>2</v>
      </c>
      <c r="BA895" s="5">
        <f t="shared" si="177"/>
        <v>2</v>
      </c>
      <c r="BB895" s="5">
        <f t="shared" si="178"/>
        <v>2</v>
      </c>
      <c r="BD895">
        <v>8</v>
      </c>
      <c r="BE895">
        <v>9</v>
      </c>
      <c r="BF895">
        <v>3</v>
      </c>
      <c r="BG895">
        <f>SUM(BD895:BF895)</f>
        <v>20</v>
      </c>
    </row>
    <row r="896" spans="38:59" x14ac:dyDescent="0.4">
      <c r="AL896">
        <v>895</v>
      </c>
      <c r="AM896" s="27" t="s">
        <v>917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f t="shared" si="171"/>
        <v>0</v>
      </c>
      <c r="AV896" s="5">
        <f t="shared" si="172"/>
        <v>0</v>
      </c>
      <c r="AW896" s="5">
        <f t="shared" si="173"/>
        <v>0</v>
      </c>
      <c r="AX896" s="5">
        <f t="shared" si="174"/>
        <v>0</v>
      </c>
      <c r="AY896" s="5">
        <f t="shared" si="175"/>
        <v>0</v>
      </c>
      <c r="AZ896" s="5">
        <f t="shared" si="176"/>
        <v>0</v>
      </c>
      <c r="BA896" s="5">
        <f t="shared" si="177"/>
        <v>0</v>
      </c>
      <c r="BB896" s="5">
        <f t="shared" si="178"/>
        <v>0</v>
      </c>
      <c r="BD896">
        <v>8</v>
      </c>
      <c r="BE896">
        <v>9</v>
      </c>
      <c r="BF896">
        <v>4</v>
      </c>
      <c r="BG896">
        <f>SUM(BD896:BF896)</f>
        <v>21</v>
      </c>
    </row>
    <row r="897" spans="38:59" x14ac:dyDescent="0.4">
      <c r="AL897">
        <v>896</v>
      </c>
      <c r="AM897" s="27" t="s">
        <v>918</v>
      </c>
      <c r="AN897" s="5">
        <v>0</v>
      </c>
      <c r="AO897" s="5">
        <v>1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f t="shared" si="171"/>
        <v>0</v>
      </c>
      <c r="AV897" s="5">
        <f t="shared" si="172"/>
        <v>1</v>
      </c>
      <c r="AW897" s="5">
        <f t="shared" si="173"/>
        <v>1</v>
      </c>
      <c r="AX897" s="5">
        <f t="shared" si="174"/>
        <v>1</v>
      </c>
      <c r="AY897" s="5">
        <f t="shared" si="175"/>
        <v>0</v>
      </c>
      <c r="AZ897" s="5">
        <f t="shared" si="176"/>
        <v>0</v>
      </c>
      <c r="BA897" s="5">
        <f t="shared" si="177"/>
        <v>0</v>
      </c>
      <c r="BB897" s="5">
        <f t="shared" si="178"/>
        <v>0</v>
      </c>
      <c r="BD897">
        <v>8</v>
      </c>
      <c r="BE897">
        <v>9</v>
      </c>
      <c r="BF897">
        <v>5</v>
      </c>
      <c r="BG897">
        <f>SUM(BD897:BF897)</f>
        <v>22</v>
      </c>
    </row>
    <row r="898" spans="38:59" x14ac:dyDescent="0.4">
      <c r="AL898">
        <v>897</v>
      </c>
      <c r="AM898" s="27" t="s">
        <v>919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f t="shared" si="171"/>
        <v>0</v>
      </c>
      <c r="AV898" s="5">
        <f t="shared" si="172"/>
        <v>0</v>
      </c>
      <c r="AW898" s="5">
        <f t="shared" si="173"/>
        <v>0</v>
      </c>
      <c r="AX898" s="5">
        <f t="shared" si="174"/>
        <v>0</v>
      </c>
      <c r="AY898" s="5">
        <f t="shared" si="175"/>
        <v>0</v>
      </c>
      <c r="AZ898" s="5">
        <f t="shared" si="176"/>
        <v>0</v>
      </c>
      <c r="BA898" s="5">
        <f t="shared" si="177"/>
        <v>0</v>
      </c>
      <c r="BB898" s="5">
        <f t="shared" si="178"/>
        <v>0</v>
      </c>
      <c r="BD898">
        <v>8</v>
      </c>
      <c r="BE898">
        <v>9</v>
      </c>
      <c r="BF898">
        <v>6</v>
      </c>
      <c r="BG898">
        <f>SUM(BD898:BF898)</f>
        <v>23</v>
      </c>
    </row>
    <row r="899" spans="38:59" x14ac:dyDescent="0.4">
      <c r="AL899">
        <v>898</v>
      </c>
      <c r="AM899" s="27" t="s">
        <v>920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1</v>
      </c>
      <c r="AU899" s="5">
        <f t="shared" ref="AU899:AU962" si="179">COUNTIFS($D$2:$D$259,AM899)</f>
        <v>0</v>
      </c>
      <c r="AV899" s="5">
        <f t="shared" ref="AV899:AV962" si="180">SUM(AN899:AT899)</f>
        <v>1</v>
      </c>
      <c r="AW899" s="5">
        <f t="shared" ref="AW899:AW962" si="181">SUM(AN899:AS899)</f>
        <v>0</v>
      </c>
      <c r="AX899" s="5">
        <f t="shared" ref="AX899:AX962" si="182">SUM(AO899:AS899)</f>
        <v>0</v>
      </c>
      <c r="AY899" s="5">
        <f t="shared" ref="AY899:AY962" si="183">SUM(AP899:AS899)</f>
        <v>0</v>
      </c>
      <c r="AZ899" s="5">
        <f t="shared" ref="AZ899:AZ962" si="184">SUM(AQ899:AS899)</f>
        <v>0</v>
      </c>
      <c r="BA899" s="5">
        <f t="shared" ref="BA899:BA962" si="185">SUM(AR899:AS899)</f>
        <v>0</v>
      </c>
      <c r="BB899" s="5">
        <f t="shared" ref="BB899:BB962" si="186">SUM(AS899)</f>
        <v>0</v>
      </c>
      <c r="BD899">
        <v>8</v>
      </c>
      <c r="BE899">
        <v>9</v>
      </c>
      <c r="BF899">
        <v>7</v>
      </c>
      <c r="BG899">
        <f>SUM(BD899:BF899)</f>
        <v>24</v>
      </c>
    </row>
    <row r="900" spans="38:59" x14ac:dyDescent="0.4">
      <c r="AL900">
        <v>899</v>
      </c>
      <c r="AM900" s="27" t="s">
        <v>921</v>
      </c>
      <c r="AN900" s="5">
        <v>0</v>
      </c>
      <c r="AO900" s="5">
        <v>0</v>
      </c>
      <c r="AP900" s="5">
        <v>1</v>
      </c>
      <c r="AQ900" s="5">
        <v>0</v>
      </c>
      <c r="AR900" s="5">
        <v>0</v>
      </c>
      <c r="AS900" s="5">
        <v>0</v>
      </c>
      <c r="AT900" s="5">
        <v>0</v>
      </c>
      <c r="AU900" s="5">
        <f t="shared" si="179"/>
        <v>0</v>
      </c>
      <c r="AV900" s="5">
        <f t="shared" si="180"/>
        <v>1</v>
      </c>
      <c r="AW900" s="5">
        <f t="shared" si="181"/>
        <v>1</v>
      </c>
      <c r="AX900" s="5">
        <f t="shared" si="182"/>
        <v>1</v>
      </c>
      <c r="AY900" s="5">
        <f t="shared" si="183"/>
        <v>1</v>
      </c>
      <c r="AZ900" s="5">
        <f t="shared" si="184"/>
        <v>0</v>
      </c>
      <c r="BA900" s="5">
        <f t="shared" si="185"/>
        <v>0</v>
      </c>
      <c r="BB900" s="5">
        <f t="shared" si="186"/>
        <v>0</v>
      </c>
      <c r="BD900">
        <v>8</v>
      </c>
      <c r="BE900">
        <v>9</v>
      </c>
      <c r="BF900">
        <v>8</v>
      </c>
      <c r="BG900">
        <f>SUM(BD900:BF900)</f>
        <v>25</v>
      </c>
    </row>
    <row r="901" spans="38:59" x14ac:dyDescent="0.4">
      <c r="AL901">
        <v>900</v>
      </c>
      <c r="AM901" s="27" t="s">
        <v>922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>
        <v>1</v>
      </c>
      <c r="AU901" s="5">
        <f t="shared" si="179"/>
        <v>0</v>
      </c>
      <c r="AV901" s="5">
        <f t="shared" si="180"/>
        <v>2</v>
      </c>
      <c r="AW901" s="5">
        <f t="shared" si="181"/>
        <v>1</v>
      </c>
      <c r="AX901" s="5">
        <f t="shared" si="182"/>
        <v>1</v>
      </c>
      <c r="AY901" s="5">
        <f t="shared" si="183"/>
        <v>1</v>
      </c>
      <c r="AZ901" s="5">
        <f t="shared" si="184"/>
        <v>0</v>
      </c>
      <c r="BA901" s="5">
        <f t="shared" si="185"/>
        <v>0</v>
      </c>
      <c r="BB901" s="5">
        <f t="shared" si="186"/>
        <v>0</v>
      </c>
      <c r="BD901">
        <v>8</v>
      </c>
      <c r="BE901">
        <v>9</v>
      </c>
      <c r="BF901">
        <v>9</v>
      </c>
      <c r="BG901">
        <f>SUM(BD901:BF901)</f>
        <v>26</v>
      </c>
    </row>
    <row r="902" spans="38:59" x14ac:dyDescent="0.4">
      <c r="AL902">
        <v>901</v>
      </c>
      <c r="AM902" s="27" t="s">
        <v>923</v>
      </c>
      <c r="AN902" s="5">
        <v>1</v>
      </c>
      <c r="AO902" s="5">
        <v>0</v>
      </c>
      <c r="AP902" s="5">
        <v>0</v>
      </c>
      <c r="AQ902" s="5">
        <v>1</v>
      </c>
      <c r="AR902" s="5">
        <v>0</v>
      </c>
      <c r="AS902" s="5">
        <v>0</v>
      </c>
      <c r="AT902" s="5">
        <v>0</v>
      </c>
      <c r="AU902" s="5">
        <f t="shared" si="179"/>
        <v>0</v>
      </c>
      <c r="AV902" s="5">
        <f t="shared" si="180"/>
        <v>2</v>
      </c>
      <c r="AW902" s="5">
        <f t="shared" si="181"/>
        <v>2</v>
      </c>
      <c r="AX902" s="5">
        <f t="shared" si="182"/>
        <v>1</v>
      </c>
      <c r="AY902" s="5">
        <f t="shared" si="183"/>
        <v>1</v>
      </c>
      <c r="AZ902" s="5">
        <f t="shared" si="184"/>
        <v>1</v>
      </c>
      <c r="BA902" s="5">
        <f t="shared" si="185"/>
        <v>0</v>
      </c>
      <c r="BB902" s="5">
        <f t="shared" si="186"/>
        <v>0</v>
      </c>
      <c r="BD902">
        <v>9</v>
      </c>
      <c r="BE902">
        <v>0</v>
      </c>
      <c r="BF902">
        <v>0</v>
      </c>
      <c r="BG902">
        <f>SUM(BD902:BF902)</f>
        <v>9</v>
      </c>
    </row>
    <row r="903" spans="38:59" x14ac:dyDescent="0.4">
      <c r="AL903">
        <v>902</v>
      </c>
      <c r="AM903" s="27" t="s">
        <v>924</v>
      </c>
      <c r="AN903" s="5">
        <v>1</v>
      </c>
      <c r="AO903" s="5">
        <v>0</v>
      </c>
      <c r="AP903" s="5">
        <v>0</v>
      </c>
      <c r="AQ903" s="5">
        <v>1</v>
      </c>
      <c r="AR903" s="5">
        <v>0</v>
      </c>
      <c r="AS903" s="5">
        <v>0</v>
      </c>
      <c r="AT903" s="5">
        <v>0</v>
      </c>
      <c r="AU903" s="5">
        <f t="shared" si="179"/>
        <v>0</v>
      </c>
      <c r="AV903" s="5">
        <f t="shared" si="180"/>
        <v>2</v>
      </c>
      <c r="AW903" s="5">
        <f t="shared" si="181"/>
        <v>2</v>
      </c>
      <c r="AX903" s="5">
        <f t="shared" si="182"/>
        <v>1</v>
      </c>
      <c r="AY903" s="5">
        <f t="shared" si="183"/>
        <v>1</v>
      </c>
      <c r="AZ903" s="5">
        <f t="shared" si="184"/>
        <v>1</v>
      </c>
      <c r="BA903" s="5">
        <f t="shared" si="185"/>
        <v>0</v>
      </c>
      <c r="BB903" s="5">
        <f t="shared" si="186"/>
        <v>0</v>
      </c>
      <c r="BD903">
        <v>9</v>
      </c>
      <c r="BE903">
        <v>0</v>
      </c>
      <c r="BF903">
        <v>1</v>
      </c>
      <c r="BG903">
        <f>SUM(BD903:BF903)</f>
        <v>10</v>
      </c>
    </row>
    <row r="904" spans="38:59" x14ac:dyDescent="0.4">
      <c r="AL904">
        <v>903</v>
      </c>
      <c r="AM904" s="27" t="s">
        <v>925</v>
      </c>
      <c r="AN904" s="5">
        <v>0</v>
      </c>
      <c r="AO904" s="5">
        <v>1</v>
      </c>
      <c r="AP904" s="5">
        <v>1</v>
      </c>
      <c r="AQ904" s="5">
        <v>0</v>
      </c>
      <c r="AR904" s="5">
        <v>0</v>
      </c>
      <c r="AS904" s="5">
        <v>0</v>
      </c>
      <c r="AT904" s="5">
        <v>0</v>
      </c>
      <c r="AU904" s="5">
        <f t="shared" si="179"/>
        <v>0</v>
      </c>
      <c r="AV904" s="5">
        <f t="shared" si="180"/>
        <v>2</v>
      </c>
      <c r="AW904" s="5">
        <f t="shared" si="181"/>
        <v>2</v>
      </c>
      <c r="AX904" s="5">
        <f t="shared" si="182"/>
        <v>2</v>
      </c>
      <c r="AY904" s="5">
        <f t="shared" si="183"/>
        <v>1</v>
      </c>
      <c r="AZ904" s="5">
        <f t="shared" si="184"/>
        <v>0</v>
      </c>
      <c r="BA904" s="5">
        <f t="shared" si="185"/>
        <v>0</v>
      </c>
      <c r="BB904" s="5">
        <f t="shared" si="186"/>
        <v>0</v>
      </c>
      <c r="BD904">
        <v>9</v>
      </c>
      <c r="BE904">
        <v>0</v>
      </c>
      <c r="BF904">
        <v>2</v>
      </c>
      <c r="BG904">
        <f>SUM(BD904:BF904)</f>
        <v>11</v>
      </c>
    </row>
    <row r="905" spans="38:59" x14ac:dyDescent="0.4">
      <c r="AL905">
        <v>904</v>
      </c>
      <c r="AM905" s="27" t="s">
        <v>926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1</v>
      </c>
      <c r="AU905" s="5">
        <f t="shared" si="179"/>
        <v>0</v>
      </c>
      <c r="AV905" s="5">
        <f t="shared" si="180"/>
        <v>1</v>
      </c>
      <c r="AW905" s="5">
        <f t="shared" si="181"/>
        <v>0</v>
      </c>
      <c r="AX905" s="5">
        <f t="shared" si="182"/>
        <v>0</v>
      </c>
      <c r="AY905" s="5">
        <f t="shared" si="183"/>
        <v>0</v>
      </c>
      <c r="AZ905" s="5">
        <f t="shared" si="184"/>
        <v>0</v>
      </c>
      <c r="BA905" s="5">
        <f t="shared" si="185"/>
        <v>0</v>
      </c>
      <c r="BB905" s="5">
        <f t="shared" si="186"/>
        <v>0</v>
      </c>
      <c r="BD905">
        <v>9</v>
      </c>
      <c r="BE905">
        <v>0</v>
      </c>
      <c r="BF905">
        <v>3</v>
      </c>
      <c r="BG905">
        <f>SUM(BD905:BF905)</f>
        <v>12</v>
      </c>
    </row>
    <row r="906" spans="38:59" x14ac:dyDescent="0.4">
      <c r="AL906">
        <v>905</v>
      </c>
      <c r="AM906" s="27" t="s">
        <v>927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f t="shared" si="179"/>
        <v>0</v>
      </c>
      <c r="AV906" s="5">
        <f t="shared" si="180"/>
        <v>0</v>
      </c>
      <c r="AW906" s="5">
        <f t="shared" si="181"/>
        <v>0</v>
      </c>
      <c r="AX906" s="5">
        <f t="shared" si="182"/>
        <v>0</v>
      </c>
      <c r="AY906" s="5">
        <f t="shared" si="183"/>
        <v>0</v>
      </c>
      <c r="AZ906" s="5">
        <f t="shared" si="184"/>
        <v>0</v>
      </c>
      <c r="BA906" s="5">
        <f t="shared" si="185"/>
        <v>0</v>
      </c>
      <c r="BB906" s="5">
        <f t="shared" si="186"/>
        <v>0</v>
      </c>
      <c r="BD906">
        <v>9</v>
      </c>
      <c r="BE906">
        <v>0</v>
      </c>
      <c r="BF906">
        <v>4</v>
      </c>
      <c r="BG906">
        <f>SUM(BD906:BF906)</f>
        <v>13</v>
      </c>
    </row>
    <row r="907" spans="38:59" x14ac:dyDescent="0.4">
      <c r="AL907">
        <v>906</v>
      </c>
      <c r="AM907" s="27" t="s">
        <v>928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0</v>
      </c>
      <c r="AT907" s="5">
        <v>0</v>
      </c>
      <c r="AU907" s="5">
        <f t="shared" si="179"/>
        <v>0</v>
      </c>
      <c r="AV907" s="5">
        <f t="shared" si="180"/>
        <v>2</v>
      </c>
      <c r="AW907" s="5">
        <f t="shared" si="181"/>
        <v>2</v>
      </c>
      <c r="AX907" s="5">
        <f t="shared" si="182"/>
        <v>1</v>
      </c>
      <c r="AY907" s="5">
        <f t="shared" si="183"/>
        <v>1</v>
      </c>
      <c r="AZ907" s="5">
        <f t="shared" si="184"/>
        <v>1</v>
      </c>
      <c r="BA907" s="5">
        <f t="shared" si="185"/>
        <v>0</v>
      </c>
      <c r="BB907" s="5">
        <f t="shared" si="186"/>
        <v>0</v>
      </c>
      <c r="BD907">
        <v>9</v>
      </c>
      <c r="BE907">
        <v>0</v>
      </c>
      <c r="BF907">
        <v>5</v>
      </c>
      <c r="BG907">
        <f>SUM(BD907:BF907)</f>
        <v>14</v>
      </c>
    </row>
    <row r="908" spans="38:59" x14ac:dyDescent="0.4">
      <c r="AL908">
        <v>907</v>
      </c>
      <c r="AM908" s="27" t="s">
        <v>929</v>
      </c>
      <c r="AN908" s="5">
        <v>0</v>
      </c>
      <c r="AO908" s="5">
        <v>1</v>
      </c>
      <c r="AP908" s="5">
        <v>0</v>
      </c>
      <c r="AQ908" s="5">
        <v>0</v>
      </c>
      <c r="AR908" s="5">
        <v>1</v>
      </c>
      <c r="AS908" s="5">
        <v>1</v>
      </c>
      <c r="AT908" s="5">
        <v>1</v>
      </c>
      <c r="AU908" s="5">
        <f t="shared" si="179"/>
        <v>0</v>
      </c>
      <c r="AV908" s="5">
        <f t="shared" si="180"/>
        <v>4</v>
      </c>
      <c r="AW908" s="5">
        <f t="shared" si="181"/>
        <v>3</v>
      </c>
      <c r="AX908" s="5">
        <f t="shared" si="182"/>
        <v>3</v>
      </c>
      <c r="AY908" s="5">
        <f t="shared" si="183"/>
        <v>2</v>
      </c>
      <c r="AZ908" s="5">
        <f t="shared" si="184"/>
        <v>2</v>
      </c>
      <c r="BA908" s="5">
        <f t="shared" si="185"/>
        <v>2</v>
      </c>
      <c r="BB908" s="5">
        <f t="shared" si="186"/>
        <v>1</v>
      </c>
      <c r="BD908">
        <v>9</v>
      </c>
      <c r="BE908">
        <v>0</v>
      </c>
      <c r="BF908">
        <v>6</v>
      </c>
      <c r="BG908">
        <f>SUM(BD908:BF908)</f>
        <v>15</v>
      </c>
    </row>
    <row r="909" spans="38:59" x14ac:dyDescent="0.4">
      <c r="AL909">
        <v>908</v>
      </c>
      <c r="AM909" s="27" t="s">
        <v>930</v>
      </c>
      <c r="AN909" s="5">
        <v>0</v>
      </c>
      <c r="AO909" s="5">
        <v>0</v>
      </c>
      <c r="AP909" s="5">
        <v>1</v>
      </c>
      <c r="AQ909" s="5">
        <v>0</v>
      </c>
      <c r="AR909" s="5">
        <v>1</v>
      </c>
      <c r="AS909" s="5">
        <v>0</v>
      </c>
      <c r="AT909" s="5">
        <v>0</v>
      </c>
      <c r="AU909" s="5">
        <f t="shared" si="179"/>
        <v>0</v>
      </c>
      <c r="AV909" s="5">
        <f t="shared" si="180"/>
        <v>2</v>
      </c>
      <c r="AW909" s="5">
        <f t="shared" si="181"/>
        <v>2</v>
      </c>
      <c r="AX909" s="5">
        <f t="shared" si="182"/>
        <v>2</v>
      </c>
      <c r="AY909" s="5">
        <f t="shared" si="183"/>
        <v>2</v>
      </c>
      <c r="AZ909" s="5">
        <f t="shared" si="184"/>
        <v>1</v>
      </c>
      <c r="BA909" s="5">
        <f t="shared" si="185"/>
        <v>1</v>
      </c>
      <c r="BB909" s="5">
        <f t="shared" si="186"/>
        <v>0</v>
      </c>
      <c r="BD909">
        <v>9</v>
      </c>
      <c r="BE909">
        <v>0</v>
      </c>
      <c r="BF909">
        <v>7</v>
      </c>
      <c r="BG909">
        <f>SUM(BD909:BF909)</f>
        <v>16</v>
      </c>
    </row>
    <row r="910" spans="38:59" x14ac:dyDescent="0.4">
      <c r="AL910">
        <v>909</v>
      </c>
      <c r="AM910" s="27" t="s">
        <v>931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1</v>
      </c>
      <c r="AT910" s="5">
        <v>0</v>
      </c>
      <c r="AU910" s="5">
        <f t="shared" si="179"/>
        <v>0</v>
      </c>
      <c r="AV910" s="5">
        <f t="shared" si="180"/>
        <v>1</v>
      </c>
      <c r="AW910" s="5">
        <f t="shared" si="181"/>
        <v>1</v>
      </c>
      <c r="AX910" s="5">
        <f t="shared" si="182"/>
        <v>1</v>
      </c>
      <c r="AY910" s="5">
        <f t="shared" si="183"/>
        <v>1</v>
      </c>
      <c r="AZ910" s="5">
        <f t="shared" si="184"/>
        <v>1</v>
      </c>
      <c r="BA910" s="5">
        <f t="shared" si="185"/>
        <v>1</v>
      </c>
      <c r="BB910" s="5">
        <f t="shared" si="186"/>
        <v>1</v>
      </c>
      <c r="BD910">
        <v>9</v>
      </c>
      <c r="BE910">
        <v>0</v>
      </c>
      <c r="BF910">
        <v>8</v>
      </c>
      <c r="BG910">
        <f>SUM(BD910:BF910)</f>
        <v>17</v>
      </c>
    </row>
    <row r="911" spans="38:59" x14ac:dyDescent="0.4">
      <c r="AL911">
        <v>910</v>
      </c>
      <c r="AM911" s="27" t="s">
        <v>932</v>
      </c>
      <c r="AN911" s="5">
        <v>2</v>
      </c>
      <c r="AO911" s="5">
        <v>0</v>
      </c>
      <c r="AP911" s="5">
        <v>1</v>
      </c>
      <c r="AQ911" s="5">
        <v>0</v>
      </c>
      <c r="AR911" s="5">
        <v>0</v>
      </c>
      <c r="AS911" s="5">
        <v>1</v>
      </c>
      <c r="AT911" s="5">
        <v>1</v>
      </c>
      <c r="AU911" s="5">
        <f t="shared" si="179"/>
        <v>0</v>
      </c>
      <c r="AV911" s="5">
        <f t="shared" si="180"/>
        <v>5</v>
      </c>
      <c r="AW911" s="5">
        <f t="shared" si="181"/>
        <v>4</v>
      </c>
      <c r="AX911" s="5">
        <f t="shared" si="182"/>
        <v>2</v>
      </c>
      <c r="AY911" s="5">
        <f t="shared" si="183"/>
        <v>2</v>
      </c>
      <c r="AZ911" s="5">
        <f t="shared" si="184"/>
        <v>1</v>
      </c>
      <c r="BA911" s="5">
        <f t="shared" si="185"/>
        <v>1</v>
      </c>
      <c r="BB911" s="5">
        <f t="shared" si="186"/>
        <v>1</v>
      </c>
      <c r="BD911">
        <v>9</v>
      </c>
      <c r="BE911">
        <v>0</v>
      </c>
      <c r="BF911">
        <v>9</v>
      </c>
      <c r="BG911">
        <f>SUM(BD911:BF911)</f>
        <v>18</v>
      </c>
    </row>
    <row r="912" spans="38:59" x14ac:dyDescent="0.4">
      <c r="AL912">
        <v>911</v>
      </c>
      <c r="AM912" s="27" t="s">
        <v>933</v>
      </c>
      <c r="AN912" s="5">
        <v>0</v>
      </c>
      <c r="AO912" s="5">
        <v>1</v>
      </c>
      <c r="AP912" s="5">
        <v>0</v>
      </c>
      <c r="AQ912" s="5">
        <v>1</v>
      </c>
      <c r="AR912" s="5">
        <v>0</v>
      </c>
      <c r="AS912" s="5">
        <v>0</v>
      </c>
      <c r="AT912" s="5">
        <v>0</v>
      </c>
      <c r="AU912" s="5">
        <f t="shared" si="179"/>
        <v>0</v>
      </c>
      <c r="AV912" s="5">
        <f t="shared" si="180"/>
        <v>2</v>
      </c>
      <c r="AW912" s="5">
        <f t="shared" si="181"/>
        <v>2</v>
      </c>
      <c r="AX912" s="5">
        <f t="shared" si="182"/>
        <v>2</v>
      </c>
      <c r="AY912" s="5">
        <f t="shared" si="183"/>
        <v>1</v>
      </c>
      <c r="AZ912" s="5">
        <f t="shared" si="184"/>
        <v>1</v>
      </c>
      <c r="BA912" s="5">
        <f t="shared" si="185"/>
        <v>0</v>
      </c>
      <c r="BB912" s="5">
        <f t="shared" si="186"/>
        <v>0</v>
      </c>
      <c r="BD912">
        <v>9</v>
      </c>
      <c r="BE912">
        <v>1</v>
      </c>
      <c r="BF912">
        <v>0</v>
      </c>
      <c r="BG912">
        <f>SUM(BD912:BF912)</f>
        <v>10</v>
      </c>
    </row>
    <row r="913" spans="38:59" x14ac:dyDescent="0.4">
      <c r="AL913">
        <v>912</v>
      </c>
      <c r="AM913" s="27" t="s">
        <v>934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1</v>
      </c>
      <c r="AT913" s="5">
        <v>0</v>
      </c>
      <c r="AU913" s="5">
        <f t="shared" si="179"/>
        <v>0</v>
      </c>
      <c r="AV913" s="5">
        <f t="shared" si="180"/>
        <v>1</v>
      </c>
      <c r="AW913" s="5">
        <f t="shared" si="181"/>
        <v>1</v>
      </c>
      <c r="AX913" s="5">
        <f t="shared" si="182"/>
        <v>1</v>
      </c>
      <c r="AY913" s="5">
        <f t="shared" si="183"/>
        <v>1</v>
      </c>
      <c r="AZ913" s="5">
        <f t="shared" si="184"/>
        <v>1</v>
      </c>
      <c r="BA913" s="5">
        <f t="shared" si="185"/>
        <v>1</v>
      </c>
      <c r="BB913" s="5">
        <f t="shared" si="186"/>
        <v>1</v>
      </c>
      <c r="BD913">
        <v>9</v>
      </c>
      <c r="BE913">
        <v>1</v>
      </c>
      <c r="BF913">
        <v>1</v>
      </c>
      <c r="BG913">
        <f>SUM(BD913:BF913)</f>
        <v>11</v>
      </c>
    </row>
    <row r="914" spans="38:59" x14ac:dyDescent="0.4">
      <c r="AL914">
        <v>913</v>
      </c>
      <c r="AM914" s="27" t="s">
        <v>935</v>
      </c>
      <c r="AN914" s="5">
        <v>1</v>
      </c>
      <c r="AO914" s="5">
        <v>1</v>
      </c>
      <c r="AP914" s="5">
        <v>0</v>
      </c>
      <c r="AQ914" s="5">
        <v>1</v>
      </c>
      <c r="AR914" s="5">
        <v>0</v>
      </c>
      <c r="AS914" s="5">
        <v>0</v>
      </c>
      <c r="AT914" s="5">
        <v>0</v>
      </c>
      <c r="AU914" s="5">
        <f t="shared" si="179"/>
        <v>0</v>
      </c>
      <c r="AV914" s="5">
        <f t="shared" si="180"/>
        <v>3</v>
      </c>
      <c r="AW914" s="5">
        <f t="shared" si="181"/>
        <v>3</v>
      </c>
      <c r="AX914" s="5">
        <f t="shared" si="182"/>
        <v>2</v>
      </c>
      <c r="AY914" s="5">
        <f t="shared" si="183"/>
        <v>1</v>
      </c>
      <c r="AZ914" s="5">
        <f t="shared" si="184"/>
        <v>1</v>
      </c>
      <c r="BA914" s="5">
        <f t="shared" si="185"/>
        <v>0</v>
      </c>
      <c r="BB914" s="5">
        <f t="shared" si="186"/>
        <v>0</v>
      </c>
      <c r="BD914">
        <v>9</v>
      </c>
      <c r="BE914">
        <v>1</v>
      </c>
      <c r="BF914">
        <v>2</v>
      </c>
      <c r="BG914">
        <f>SUM(BD914:BF914)</f>
        <v>12</v>
      </c>
    </row>
    <row r="915" spans="38:59" x14ac:dyDescent="0.4">
      <c r="AL915">
        <v>914</v>
      </c>
      <c r="AM915" s="27" t="s">
        <v>936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f t="shared" si="179"/>
        <v>0</v>
      </c>
      <c r="AV915" s="5">
        <f t="shared" si="180"/>
        <v>0</v>
      </c>
      <c r="AW915" s="5">
        <f t="shared" si="181"/>
        <v>0</v>
      </c>
      <c r="AX915" s="5">
        <f t="shared" si="182"/>
        <v>0</v>
      </c>
      <c r="AY915" s="5">
        <f t="shared" si="183"/>
        <v>0</v>
      </c>
      <c r="AZ915" s="5">
        <f t="shared" si="184"/>
        <v>0</v>
      </c>
      <c r="BA915" s="5">
        <f t="shared" si="185"/>
        <v>0</v>
      </c>
      <c r="BB915" s="5">
        <f t="shared" si="186"/>
        <v>0</v>
      </c>
      <c r="BD915">
        <v>9</v>
      </c>
      <c r="BE915">
        <v>1</v>
      </c>
      <c r="BF915">
        <v>3</v>
      </c>
      <c r="BG915">
        <f>SUM(BD915:BF915)</f>
        <v>13</v>
      </c>
    </row>
    <row r="916" spans="38:59" x14ac:dyDescent="0.4">
      <c r="AL916">
        <v>915</v>
      </c>
      <c r="AM916" s="27" t="s">
        <v>937</v>
      </c>
      <c r="AN916" s="5">
        <v>0</v>
      </c>
      <c r="AO916" s="5">
        <v>1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f t="shared" si="179"/>
        <v>0</v>
      </c>
      <c r="AV916" s="5">
        <f t="shared" si="180"/>
        <v>1</v>
      </c>
      <c r="AW916" s="5">
        <f t="shared" si="181"/>
        <v>1</v>
      </c>
      <c r="AX916" s="5">
        <f t="shared" si="182"/>
        <v>1</v>
      </c>
      <c r="AY916" s="5">
        <f t="shared" si="183"/>
        <v>0</v>
      </c>
      <c r="AZ916" s="5">
        <f t="shared" si="184"/>
        <v>0</v>
      </c>
      <c r="BA916" s="5">
        <f t="shared" si="185"/>
        <v>0</v>
      </c>
      <c r="BB916" s="5">
        <f t="shared" si="186"/>
        <v>0</v>
      </c>
      <c r="BD916">
        <v>9</v>
      </c>
      <c r="BE916">
        <v>1</v>
      </c>
      <c r="BF916">
        <v>4</v>
      </c>
      <c r="BG916">
        <f>SUM(BD916:BF916)</f>
        <v>14</v>
      </c>
    </row>
    <row r="917" spans="38:59" x14ac:dyDescent="0.4">
      <c r="AL917">
        <v>916</v>
      </c>
      <c r="AM917" s="27" t="s">
        <v>938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1</v>
      </c>
      <c r="AU917" s="5">
        <f t="shared" si="179"/>
        <v>0</v>
      </c>
      <c r="AV917" s="5">
        <f t="shared" si="180"/>
        <v>1</v>
      </c>
      <c r="AW917" s="5">
        <f t="shared" si="181"/>
        <v>0</v>
      </c>
      <c r="AX917" s="5">
        <f t="shared" si="182"/>
        <v>0</v>
      </c>
      <c r="AY917" s="5">
        <f t="shared" si="183"/>
        <v>0</v>
      </c>
      <c r="AZ917" s="5">
        <f t="shared" si="184"/>
        <v>0</v>
      </c>
      <c r="BA917" s="5">
        <f t="shared" si="185"/>
        <v>0</v>
      </c>
      <c r="BB917" s="5">
        <f t="shared" si="186"/>
        <v>0</v>
      </c>
      <c r="BD917">
        <v>9</v>
      </c>
      <c r="BE917">
        <v>1</v>
      </c>
      <c r="BF917">
        <v>5</v>
      </c>
      <c r="BG917">
        <f>SUM(BD917:BF917)</f>
        <v>15</v>
      </c>
    </row>
    <row r="918" spans="38:59" x14ac:dyDescent="0.4">
      <c r="AL918">
        <v>917</v>
      </c>
      <c r="AM918" s="27" t="s">
        <v>939</v>
      </c>
      <c r="AN918" s="5">
        <v>1</v>
      </c>
      <c r="AO918" s="5">
        <v>0</v>
      </c>
      <c r="AP918" s="5">
        <v>0</v>
      </c>
      <c r="AQ918" s="5">
        <v>1</v>
      </c>
      <c r="AR918" s="5">
        <v>0</v>
      </c>
      <c r="AS918" s="5">
        <v>0</v>
      </c>
      <c r="AT918" s="5">
        <v>0</v>
      </c>
      <c r="AU918" s="5">
        <f t="shared" si="179"/>
        <v>0</v>
      </c>
      <c r="AV918" s="5">
        <f t="shared" si="180"/>
        <v>2</v>
      </c>
      <c r="AW918" s="5">
        <f t="shared" si="181"/>
        <v>2</v>
      </c>
      <c r="AX918" s="5">
        <f t="shared" si="182"/>
        <v>1</v>
      </c>
      <c r="AY918" s="5">
        <f t="shared" si="183"/>
        <v>1</v>
      </c>
      <c r="AZ918" s="5">
        <f t="shared" si="184"/>
        <v>1</v>
      </c>
      <c r="BA918" s="5">
        <f t="shared" si="185"/>
        <v>0</v>
      </c>
      <c r="BB918" s="5">
        <f t="shared" si="186"/>
        <v>0</v>
      </c>
      <c r="BD918">
        <v>9</v>
      </c>
      <c r="BE918">
        <v>1</v>
      </c>
      <c r="BF918">
        <v>6</v>
      </c>
      <c r="BG918">
        <f>SUM(BD918:BF918)</f>
        <v>16</v>
      </c>
    </row>
    <row r="919" spans="38:59" x14ac:dyDescent="0.4">
      <c r="AL919">
        <v>918</v>
      </c>
      <c r="AM919" s="27" t="s">
        <v>940</v>
      </c>
      <c r="AN919" s="5">
        <v>0</v>
      </c>
      <c r="AO919" s="5">
        <v>0</v>
      </c>
      <c r="AP919" s="5">
        <v>0</v>
      </c>
      <c r="AQ919" s="5">
        <v>0</v>
      </c>
      <c r="AR919" s="5">
        <v>1</v>
      </c>
      <c r="AS919" s="5">
        <v>1</v>
      </c>
      <c r="AT919" s="5">
        <v>0</v>
      </c>
      <c r="AU919" s="5">
        <f t="shared" si="179"/>
        <v>0</v>
      </c>
      <c r="AV919" s="5">
        <f t="shared" si="180"/>
        <v>2</v>
      </c>
      <c r="AW919" s="5">
        <f t="shared" si="181"/>
        <v>2</v>
      </c>
      <c r="AX919" s="5">
        <f t="shared" si="182"/>
        <v>2</v>
      </c>
      <c r="AY919" s="5">
        <f t="shared" si="183"/>
        <v>2</v>
      </c>
      <c r="AZ919" s="5">
        <f t="shared" si="184"/>
        <v>2</v>
      </c>
      <c r="BA919" s="5">
        <f t="shared" si="185"/>
        <v>2</v>
      </c>
      <c r="BB919" s="5">
        <f t="shared" si="186"/>
        <v>1</v>
      </c>
      <c r="BD919">
        <v>9</v>
      </c>
      <c r="BE919">
        <v>1</v>
      </c>
      <c r="BF919">
        <v>7</v>
      </c>
      <c r="BG919">
        <f>SUM(BD919:BF919)</f>
        <v>17</v>
      </c>
    </row>
    <row r="920" spans="38:59" x14ac:dyDescent="0.4">
      <c r="AL920">
        <v>919</v>
      </c>
      <c r="AM920" s="27" t="s">
        <v>941</v>
      </c>
      <c r="AN920" s="5">
        <v>1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1</v>
      </c>
      <c r="AU920" s="5">
        <f t="shared" si="179"/>
        <v>0</v>
      </c>
      <c r="AV920" s="5">
        <f t="shared" si="180"/>
        <v>2</v>
      </c>
      <c r="AW920" s="5">
        <f t="shared" si="181"/>
        <v>1</v>
      </c>
      <c r="AX920" s="5">
        <f t="shared" si="182"/>
        <v>0</v>
      </c>
      <c r="AY920" s="5">
        <f t="shared" si="183"/>
        <v>0</v>
      </c>
      <c r="AZ920" s="5">
        <f t="shared" si="184"/>
        <v>0</v>
      </c>
      <c r="BA920" s="5">
        <f t="shared" si="185"/>
        <v>0</v>
      </c>
      <c r="BB920" s="5">
        <f t="shared" si="186"/>
        <v>0</v>
      </c>
      <c r="BD920">
        <v>9</v>
      </c>
      <c r="BE920">
        <v>1</v>
      </c>
      <c r="BF920">
        <v>8</v>
      </c>
      <c r="BG920">
        <f>SUM(BD920:BF920)</f>
        <v>18</v>
      </c>
    </row>
    <row r="921" spans="38:59" x14ac:dyDescent="0.4">
      <c r="AL921">
        <v>920</v>
      </c>
      <c r="AM921" s="27" t="s">
        <v>942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1</v>
      </c>
      <c r="AU921" s="5">
        <f t="shared" si="179"/>
        <v>0</v>
      </c>
      <c r="AV921" s="5">
        <f t="shared" si="180"/>
        <v>1</v>
      </c>
      <c r="AW921" s="5">
        <f t="shared" si="181"/>
        <v>0</v>
      </c>
      <c r="AX921" s="5">
        <f t="shared" si="182"/>
        <v>0</v>
      </c>
      <c r="AY921" s="5">
        <f t="shared" si="183"/>
        <v>0</v>
      </c>
      <c r="AZ921" s="5">
        <f t="shared" si="184"/>
        <v>0</v>
      </c>
      <c r="BA921" s="5">
        <f t="shared" si="185"/>
        <v>0</v>
      </c>
      <c r="BB921" s="5">
        <f t="shared" si="186"/>
        <v>0</v>
      </c>
      <c r="BD921">
        <v>9</v>
      </c>
      <c r="BE921">
        <v>1</v>
      </c>
      <c r="BF921">
        <v>9</v>
      </c>
      <c r="BG921">
        <f>SUM(BD921:BF921)</f>
        <v>19</v>
      </c>
    </row>
    <row r="922" spans="38:59" x14ac:dyDescent="0.4">
      <c r="AL922">
        <v>921</v>
      </c>
      <c r="AM922" s="27" t="s">
        <v>943</v>
      </c>
      <c r="AN922" s="5">
        <v>0</v>
      </c>
      <c r="AO922" s="5">
        <v>1</v>
      </c>
      <c r="AP922" s="5">
        <v>0</v>
      </c>
      <c r="AQ922" s="5">
        <v>1</v>
      </c>
      <c r="AR922" s="5">
        <v>1</v>
      </c>
      <c r="AS922" s="5">
        <v>0</v>
      </c>
      <c r="AT922" s="5">
        <v>0</v>
      </c>
      <c r="AU922" s="5">
        <f t="shared" si="179"/>
        <v>0</v>
      </c>
      <c r="AV922" s="5">
        <f t="shared" si="180"/>
        <v>3</v>
      </c>
      <c r="AW922" s="5">
        <f t="shared" si="181"/>
        <v>3</v>
      </c>
      <c r="AX922" s="5">
        <f t="shared" si="182"/>
        <v>3</v>
      </c>
      <c r="AY922" s="5">
        <f t="shared" si="183"/>
        <v>2</v>
      </c>
      <c r="AZ922" s="5">
        <f t="shared" si="184"/>
        <v>2</v>
      </c>
      <c r="BA922" s="5">
        <f t="shared" si="185"/>
        <v>1</v>
      </c>
      <c r="BB922" s="5">
        <f t="shared" si="186"/>
        <v>0</v>
      </c>
      <c r="BD922">
        <v>9</v>
      </c>
      <c r="BE922">
        <v>2</v>
      </c>
      <c r="BF922">
        <v>0</v>
      </c>
      <c r="BG922">
        <f>SUM(BD922:BF922)</f>
        <v>11</v>
      </c>
    </row>
    <row r="923" spans="38:59" x14ac:dyDescent="0.4">
      <c r="AL923">
        <v>922</v>
      </c>
      <c r="AM923" s="27" t="s">
        <v>944</v>
      </c>
      <c r="AN923" s="5">
        <v>1</v>
      </c>
      <c r="AO923" s="5">
        <v>0</v>
      </c>
      <c r="AP923" s="5">
        <v>1</v>
      </c>
      <c r="AQ923" s="5">
        <v>0</v>
      </c>
      <c r="AR923" s="5">
        <v>0</v>
      </c>
      <c r="AS923" s="5">
        <v>1</v>
      </c>
      <c r="AT923" s="5">
        <v>0</v>
      </c>
      <c r="AU923" s="5">
        <f t="shared" si="179"/>
        <v>0</v>
      </c>
      <c r="AV923" s="5">
        <f t="shared" si="180"/>
        <v>3</v>
      </c>
      <c r="AW923" s="5">
        <f t="shared" si="181"/>
        <v>3</v>
      </c>
      <c r="AX923" s="5">
        <f t="shared" si="182"/>
        <v>2</v>
      </c>
      <c r="AY923" s="5">
        <f t="shared" si="183"/>
        <v>2</v>
      </c>
      <c r="AZ923" s="5">
        <f t="shared" si="184"/>
        <v>1</v>
      </c>
      <c r="BA923" s="5">
        <f t="shared" si="185"/>
        <v>1</v>
      </c>
      <c r="BB923" s="5">
        <f t="shared" si="186"/>
        <v>1</v>
      </c>
      <c r="BD923">
        <v>9</v>
      </c>
      <c r="BE923">
        <v>2</v>
      </c>
      <c r="BF923">
        <v>1</v>
      </c>
      <c r="BG923">
        <f>SUM(BD923:BF923)</f>
        <v>12</v>
      </c>
    </row>
    <row r="924" spans="38:59" x14ac:dyDescent="0.4">
      <c r="AL924">
        <v>923</v>
      </c>
      <c r="AM924" s="27" t="s">
        <v>945</v>
      </c>
      <c r="AN924" s="5">
        <v>1</v>
      </c>
      <c r="AO924" s="5">
        <v>0</v>
      </c>
      <c r="AP924" s="5">
        <v>1</v>
      </c>
      <c r="AQ924" s="5">
        <v>0</v>
      </c>
      <c r="AR924" s="5">
        <v>1</v>
      </c>
      <c r="AS924" s="5">
        <v>0</v>
      </c>
      <c r="AT924" s="5">
        <v>0</v>
      </c>
      <c r="AU924" s="5">
        <f t="shared" si="179"/>
        <v>0</v>
      </c>
      <c r="AV924" s="5">
        <f t="shared" si="180"/>
        <v>3</v>
      </c>
      <c r="AW924" s="5">
        <f t="shared" si="181"/>
        <v>3</v>
      </c>
      <c r="AX924" s="5">
        <f t="shared" si="182"/>
        <v>2</v>
      </c>
      <c r="AY924" s="5">
        <f t="shared" si="183"/>
        <v>2</v>
      </c>
      <c r="AZ924" s="5">
        <f t="shared" si="184"/>
        <v>1</v>
      </c>
      <c r="BA924" s="5">
        <f t="shared" si="185"/>
        <v>1</v>
      </c>
      <c r="BB924" s="5">
        <f t="shared" si="186"/>
        <v>0</v>
      </c>
      <c r="BD924">
        <v>9</v>
      </c>
      <c r="BE924">
        <v>2</v>
      </c>
      <c r="BF924">
        <v>2</v>
      </c>
      <c r="BG924">
        <f>SUM(BD924:BF924)</f>
        <v>13</v>
      </c>
    </row>
    <row r="925" spans="38:59" x14ac:dyDescent="0.4">
      <c r="AL925">
        <v>924</v>
      </c>
      <c r="AM925" s="27" t="s">
        <v>946</v>
      </c>
      <c r="AN925" s="5">
        <v>0</v>
      </c>
      <c r="AO925" s="5">
        <v>0</v>
      </c>
      <c r="AP925" s="5">
        <v>0</v>
      </c>
      <c r="AQ925" s="5">
        <v>1</v>
      </c>
      <c r="AR925" s="5">
        <v>0</v>
      </c>
      <c r="AS925" s="5">
        <v>0</v>
      </c>
      <c r="AT925" s="5">
        <v>0</v>
      </c>
      <c r="AU925" s="5">
        <f t="shared" si="179"/>
        <v>0</v>
      </c>
      <c r="AV925" s="5">
        <f t="shared" si="180"/>
        <v>1</v>
      </c>
      <c r="AW925" s="5">
        <f t="shared" si="181"/>
        <v>1</v>
      </c>
      <c r="AX925" s="5">
        <f t="shared" si="182"/>
        <v>1</v>
      </c>
      <c r="AY925" s="5">
        <f t="shared" si="183"/>
        <v>1</v>
      </c>
      <c r="AZ925" s="5">
        <f t="shared" si="184"/>
        <v>1</v>
      </c>
      <c r="BA925" s="5">
        <f t="shared" si="185"/>
        <v>0</v>
      </c>
      <c r="BB925" s="5">
        <f t="shared" si="186"/>
        <v>0</v>
      </c>
      <c r="BD925">
        <v>9</v>
      </c>
      <c r="BE925">
        <v>2</v>
      </c>
      <c r="BF925">
        <v>3</v>
      </c>
      <c r="BG925">
        <f>SUM(BD925:BF925)</f>
        <v>14</v>
      </c>
    </row>
    <row r="926" spans="38:59" x14ac:dyDescent="0.4">
      <c r="AL926">
        <v>925</v>
      </c>
      <c r="AM926" s="27" t="s">
        <v>947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f t="shared" si="179"/>
        <v>0</v>
      </c>
      <c r="AV926" s="5">
        <f t="shared" si="180"/>
        <v>0</v>
      </c>
      <c r="AW926" s="5">
        <f t="shared" si="181"/>
        <v>0</v>
      </c>
      <c r="AX926" s="5">
        <f t="shared" si="182"/>
        <v>0</v>
      </c>
      <c r="AY926" s="5">
        <f t="shared" si="183"/>
        <v>0</v>
      </c>
      <c r="AZ926" s="5">
        <f t="shared" si="184"/>
        <v>0</v>
      </c>
      <c r="BA926" s="5">
        <f t="shared" si="185"/>
        <v>0</v>
      </c>
      <c r="BB926" s="5">
        <f t="shared" si="186"/>
        <v>0</v>
      </c>
      <c r="BD926">
        <v>9</v>
      </c>
      <c r="BE926">
        <v>2</v>
      </c>
      <c r="BF926">
        <v>4</v>
      </c>
      <c r="BG926">
        <f>SUM(BD926:BF926)</f>
        <v>15</v>
      </c>
    </row>
    <row r="927" spans="38:59" x14ac:dyDescent="0.4">
      <c r="AL927">
        <v>926</v>
      </c>
      <c r="AM927" s="27" t="s">
        <v>948</v>
      </c>
      <c r="AN927" s="5">
        <v>0</v>
      </c>
      <c r="AO927" s="5">
        <v>0</v>
      </c>
      <c r="AP927" s="5">
        <v>2</v>
      </c>
      <c r="AQ927" s="5">
        <v>0</v>
      </c>
      <c r="AR927" s="5">
        <v>0</v>
      </c>
      <c r="AS927" s="5">
        <v>0</v>
      </c>
      <c r="AT927" s="5">
        <v>0</v>
      </c>
      <c r="AU927" s="5">
        <f t="shared" si="179"/>
        <v>0</v>
      </c>
      <c r="AV927" s="5">
        <f t="shared" si="180"/>
        <v>2</v>
      </c>
      <c r="AW927" s="5">
        <f t="shared" si="181"/>
        <v>2</v>
      </c>
      <c r="AX927" s="5">
        <f t="shared" si="182"/>
        <v>2</v>
      </c>
      <c r="AY927" s="5">
        <f t="shared" si="183"/>
        <v>2</v>
      </c>
      <c r="AZ927" s="5">
        <f t="shared" si="184"/>
        <v>0</v>
      </c>
      <c r="BA927" s="5">
        <f t="shared" si="185"/>
        <v>0</v>
      </c>
      <c r="BB927" s="5">
        <f t="shared" si="186"/>
        <v>0</v>
      </c>
      <c r="BD927">
        <v>9</v>
      </c>
      <c r="BE927">
        <v>2</v>
      </c>
      <c r="BF927">
        <v>5</v>
      </c>
      <c r="BG927">
        <f>SUM(BD927:BF927)</f>
        <v>16</v>
      </c>
    </row>
    <row r="928" spans="38:59" x14ac:dyDescent="0.4">
      <c r="AL928">
        <v>927</v>
      </c>
      <c r="AM928" s="27" t="s">
        <v>949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f t="shared" si="179"/>
        <v>0</v>
      </c>
      <c r="AV928" s="5">
        <f t="shared" si="180"/>
        <v>0</v>
      </c>
      <c r="AW928" s="5">
        <f t="shared" si="181"/>
        <v>0</v>
      </c>
      <c r="AX928" s="5">
        <f t="shared" si="182"/>
        <v>0</v>
      </c>
      <c r="AY928" s="5">
        <f t="shared" si="183"/>
        <v>0</v>
      </c>
      <c r="AZ928" s="5">
        <f t="shared" si="184"/>
        <v>0</v>
      </c>
      <c r="BA928" s="5">
        <f t="shared" si="185"/>
        <v>0</v>
      </c>
      <c r="BB928" s="5">
        <f t="shared" si="186"/>
        <v>0</v>
      </c>
      <c r="BD928">
        <v>9</v>
      </c>
      <c r="BE928">
        <v>2</v>
      </c>
      <c r="BF928">
        <v>6</v>
      </c>
      <c r="BG928">
        <f>SUM(BD928:BF928)</f>
        <v>17</v>
      </c>
    </row>
    <row r="929" spans="38:59" x14ac:dyDescent="0.4">
      <c r="AL929">
        <v>928</v>
      </c>
      <c r="AM929" s="27" t="s">
        <v>950</v>
      </c>
      <c r="AN929" s="5">
        <v>0</v>
      </c>
      <c r="AO929" s="5">
        <v>0</v>
      </c>
      <c r="AP929" s="5">
        <v>1</v>
      </c>
      <c r="AQ929" s="5">
        <v>0</v>
      </c>
      <c r="AR929" s="5">
        <v>0</v>
      </c>
      <c r="AS929" s="5">
        <v>0</v>
      </c>
      <c r="AT929" s="5">
        <v>0</v>
      </c>
      <c r="AU929" s="5">
        <f t="shared" si="179"/>
        <v>0</v>
      </c>
      <c r="AV929" s="5">
        <f t="shared" si="180"/>
        <v>1</v>
      </c>
      <c r="AW929" s="5">
        <f t="shared" si="181"/>
        <v>1</v>
      </c>
      <c r="AX929" s="5">
        <f t="shared" si="182"/>
        <v>1</v>
      </c>
      <c r="AY929" s="5">
        <f t="shared" si="183"/>
        <v>1</v>
      </c>
      <c r="AZ929" s="5">
        <f t="shared" si="184"/>
        <v>0</v>
      </c>
      <c r="BA929" s="5">
        <f t="shared" si="185"/>
        <v>0</v>
      </c>
      <c r="BB929" s="5">
        <f t="shared" si="186"/>
        <v>0</v>
      </c>
      <c r="BD929">
        <v>9</v>
      </c>
      <c r="BE929">
        <v>2</v>
      </c>
      <c r="BF929">
        <v>7</v>
      </c>
      <c r="BG929">
        <f>SUM(BD929:BF929)</f>
        <v>18</v>
      </c>
    </row>
    <row r="930" spans="38:59" x14ac:dyDescent="0.4">
      <c r="AL930">
        <v>929</v>
      </c>
      <c r="AM930" s="27" t="s">
        <v>951</v>
      </c>
      <c r="AN930" s="5">
        <v>0</v>
      </c>
      <c r="AO930" s="5">
        <v>1</v>
      </c>
      <c r="AP930" s="5">
        <v>0</v>
      </c>
      <c r="AQ930" s="5">
        <v>0</v>
      </c>
      <c r="AR930" s="5">
        <v>1</v>
      </c>
      <c r="AS930" s="5">
        <v>2</v>
      </c>
      <c r="AT930" s="5">
        <v>0</v>
      </c>
      <c r="AU930" s="5">
        <f t="shared" si="179"/>
        <v>0</v>
      </c>
      <c r="AV930" s="5">
        <f t="shared" si="180"/>
        <v>4</v>
      </c>
      <c r="AW930" s="5">
        <f t="shared" si="181"/>
        <v>4</v>
      </c>
      <c r="AX930" s="5">
        <f t="shared" si="182"/>
        <v>4</v>
      </c>
      <c r="AY930" s="5">
        <f t="shared" si="183"/>
        <v>3</v>
      </c>
      <c r="AZ930" s="5">
        <f t="shared" si="184"/>
        <v>3</v>
      </c>
      <c r="BA930" s="5">
        <f t="shared" si="185"/>
        <v>3</v>
      </c>
      <c r="BB930" s="5">
        <f t="shared" si="186"/>
        <v>2</v>
      </c>
      <c r="BD930">
        <v>9</v>
      </c>
      <c r="BE930">
        <v>2</v>
      </c>
      <c r="BF930">
        <v>8</v>
      </c>
      <c r="BG930">
        <f>SUM(BD930:BF930)</f>
        <v>19</v>
      </c>
    </row>
    <row r="931" spans="38:59" x14ac:dyDescent="0.4">
      <c r="AL931">
        <v>930</v>
      </c>
      <c r="AM931" s="27" t="s">
        <v>952</v>
      </c>
      <c r="AN931" s="5">
        <v>0</v>
      </c>
      <c r="AO931" s="5">
        <v>0</v>
      </c>
      <c r="AP931" s="5">
        <v>0</v>
      </c>
      <c r="AQ931" s="5">
        <v>0</v>
      </c>
      <c r="AR931" s="5">
        <v>1</v>
      </c>
      <c r="AS931" s="5">
        <v>0</v>
      </c>
      <c r="AT931" s="5">
        <v>0</v>
      </c>
      <c r="AU931" s="5">
        <f t="shared" si="179"/>
        <v>0</v>
      </c>
      <c r="AV931" s="5">
        <f t="shared" si="180"/>
        <v>1</v>
      </c>
      <c r="AW931" s="5">
        <f t="shared" si="181"/>
        <v>1</v>
      </c>
      <c r="AX931" s="5">
        <f t="shared" si="182"/>
        <v>1</v>
      </c>
      <c r="AY931" s="5">
        <f t="shared" si="183"/>
        <v>1</v>
      </c>
      <c r="AZ931" s="5">
        <f t="shared" si="184"/>
        <v>1</v>
      </c>
      <c r="BA931" s="5">
        <f t="shared" si="185"/>
        <v>1</v>
      </c>
      <c r="BB931" s="5">
        <f t="shared" si="186"/>
        <v>0</v>
      </c>
      <c r="BD931">
        <v>9</v>
      </c>
      <c r="BE931">
        <v>2</v>
      </c>
      <c r="BF931">
        <v>9</v>
      </c>
      <c r="BG931">
        <f>SUM(BD931:BF931)</f>
        <v>20</v>
      </c>
    </row>
    <row r="932" spans="38:59" x14ac:dyDescent="0.4">
      <c r="AL932">
        <v>931</v>
      </c>
      <c r="AM932" s="27" t="s">
        <v>953</v>
      </c>
      <c r="AN932" s="5">
        <v>2</v>
      </c>
      <c r="AO932" s="5">
        <v>0</v>
      </c>
      <c r="AP932" s="5">
        <v>2</v>
      </c>
      <c r="AQ932" s="5">
        <v>0</v>
      </c>
      <c r="AR932" s="5">
        <v>1</v>
      </c>
      <c r="AS932" s="5">
        <v>0</v>
      </c>
      <c r="AT932" s="5">
        <v>0</v>
      </c>
      <c r="AU932" s="5">
        <f t="shared" si="179"/>
        <v>0</v>
      </c>
      <c r="AV932" s="5">
        <f t="shared" si="180"/>
        <v>5</v>
      </c>
      <c r="AW932" s="5">
        <f t="shared" si="181"/>
        <v>5</v>
      </c>
      <c r="AX932" s="5">
        <f t="shared" si="182"/>
        <v>3</v>
      </c>
      <c r="AY932" s="5">
        <f t="shared" si="183"/>
        <v>3</v>
      </c>
      <c r="AZ932" s="5">
        <f t="shared" si="184"/>
        <v>1</v>
      </c>
      <c r="BA932" s="5">
        <f t="shared" si="185"/>
        <v>1</v>
      </c>
      <c r="BB932" s="5">
        <f t="shared" si="186"/>
        <v>0</v>
      </c>
      <c r="BD932">
        <v>9</v>
      </c>
      <c r="BE932">
        <v>3</v>
      </c>
      <c r="BF932">
        <v>0</v>
      </c>
      <c r="BG932">
        <f>SUM(BD932:BF932)</f>
        <v>12</v>
      </c>
    </row>
    <row r="933" spans="38:59" x14ac:dyDescent="0.4">
      <c r="AL933">
        <v>932</v>
      </c>
      <c r="AM933" s="27" t="s">
        <v>954</v>
      </c>
      <c r="AN933" s="5">
        <v>0</v>
      </c>
      <c r="AO933" s="5">
        <v>0</v>
      </c>
      <c r="AP933" s="5">
        <v>0</v>
      </c>
      <c r="AQ933" s="5">
        <v>3</v>
      </c>
      <c r="AR933" s="5">
        <v>0</v>
      </c>
      <c r="AS933" s="5">
        <v>1</v>
      </c>
      <c r="AT933" s="5">
        <v>0</v>
      </c>
      <c r="AU933" s="5">
        <f t="shared" si="179"/>
        <v>0</v>
      </c>
      <c r="AV933" s="5">
        <f t="shared" si="180"/>
        <v>4</v>
      </c>
      <c r="AW933" s="5">
        <f t="shared" si="181"/>
        <v>4</v>
      </c>
      <c r="AX933" s="5">
        <f t="shared" si="182"/>
        <v>4</v>
      </c>
      <c r="AY933" s="5">
        <f t="shared" si="183"/>
        <v>4</v>
      </c>
      <c r="AZ933" s="5">
        <f t="shared" si="184"/>
        <v>4</v>
      </c>
      <c r="BA933" s="5">
        <f t="shared" si="185"/>
        <v>1</v>
      </c>
      <c r="BB933" s="5">
        <f t="shared" si="186"/>
        <v>1</v>
      </c>
      <c r="BD933">
        <v>9</v>
      </c>
      <c r="BE933">
        <v>3</v>
      </c>
      <c r="BF933">
        <v>1</v>
      </c>
      <c r="BG933">
        <f>SUM(BD933:BF933)</f>
        <v>13</v>
      </c>
    </row>
    <row r="934" spans="38:59" x14ac:dyDescent="0.4">
      <c r="AL934">
        <v>933</v>
      </c>
      <c r="AM934" s="27" t="s">
        <v>955</v>
      </c>
      <c r="AN934" s="5">
        <v>0</v>
      </c>
      <c r="AO934" s="5">
        <v>0</v>
      </c>
      <c r="AP934" s="5">
        <v>1</v>
      </c>
      <c r="AQ934" s="5">
        <v>0</v>
      </c>
      <c r="AR934" s="5">
        <v>0</v>
      </c>
      <c r="AS934" s="5">
        <v>0</v>
      </c>
      <c r="AT934" s="5">
        <v>1</v>
      </c>
      <c r="AU934" s="5">
        <f t="shared" si="179"/>
        <v>0</v>
      </c>
      <c r="AV934" s="5">
        <f t="shared" si="180"/>
        <v>2</v>
      </c>
      <c r="AW934" s="5">
        <f t="shared" si="181"/>
        <v>1</v>
      </c>
      <c r="AX934" s="5">
        <f t="shared" si="182"/>
        <v>1</v>
      </c>
      <c r="AY934" s="5">
        <f t="shared" si="183"/>
        <v>1</v>
      </c>
      <c r="AZ934" s="5">
        <f t="shared" si="184"/>
        <v>0</v>
      </c>
      <c r="BA934" s="5">
        <f t="shared" si="185"/>
        <v>0</v>
      </c>
      <c r="BB934" s="5">
        <f t="shared" si="186"/>
        <v>0</v>
      </c>
      <c r="BD934">
        <v>9</v>
      </c>
      <c r="BE934">
        <v>3</v>
      </c>
      <c r="BF934">
        <v>2</v>
      </c>
      <c r="BG934">
        <f>SUM(BD934:BF934)</f>
        <v>14</v>
      </c>
    </row>
    <row r="935" spans="38:59" x14ac:dyDescent="0.4">
      <c r="AL935">
        <v>934</v>
      </c>
      <c r="AM935" s="27" t="s">
        <v>956</v>
      </c>
      <c r="AN935" s="5">
        <v>0</v>
      </c>
      <c r="AO935" s="5">
        <v>0</v>
      </c>
      <c r="AP935" s="5">
        <v>0</v>
      </c>
      <c r="AQ935" s="5">
        <v>2</v>
      </c>
      <c r="AR935" s="5">
        <v>0</v>
      </c>
      <c r="AS935" s="5">
        <v>0</v>
      </c>
      <c r="AT935" s="5">
        <v>1</v>
      </c>
      <c r="AU935" s="5">
        <f t="shared" si="179"/>
        <v>0</v>
      </c>
      <c r="AV935" s="5">
        <f t="shared" si="180"/>
        <v>3</v>
      </c>
      <c r="AW935" s="5">
        <f t="shared" si="181"/>
        <v>2</v>
      </c>
      <c r="AX935" s="5">
        <f t="shared" si="182"/>
        <v>2</v>
      </c>
      <c r="AY935" s="5">
        <f t="shared" si="183"/>
        <v>2</v>
      </c>
      <c r="AZ935" s="5">
        <f t="shared" si="184"/>
        <v>2</v>
      </c>
      <c r="BA935" s="5">
        <f t="shared" si="185"/>
        <v>0</v>
      </c>
      <c r="BB935" s="5">
        <f t="shared" si="186"/>
        <v>0</v>
      </c>
      <c r="BD935">
        <v>9</v>
      </c>
      <c r="BE935">
        <v>3</v>
      </c>
      <c r="BF935">
        <v>3</v>
      </c>
      <c r="BG935">
        <f>SUM(BD935:BF935)</f>
        <v>15</v>
      </c>
    </row>
    <row r="936" spans="38:59" x14ac:dyDescent="0.4">
      <c r="AL936">
        <v>935</v>
      </c>
      <c r="AM936" s="27" t="s">
        <v>957</v>
      </c>
      <c r="AN936" s="5">
        <v>1</v>
      </c>
      <c r="AO936" s="5">
        <v>0</v>
      </c>
      <c r="AP936" s="5">
        <v>0</v>
      </c>
      <c r="AQ936" s="5">
        <v>1</v>
      </c>
      <c r="AR936" s="5">
        <v>0</v>
      </c>
      <c r="AS936" s="5">
        <v>0</v>
      </c>
      <c r="AT936" s="5">
        <v>0</v>
      </c>
      <c r="AU936" s="5">
        <f t="shared" si="179"/>
        <v>0</v>
      </c>
      <c r="AV936" s="5">
        <f t="shared" si="180"/>
        <v>2</v>
      </c>
      <c r="AW936" s="5">
        <f t="shared" si="181"/>
        <v>2</v>
      </c>
      <c r="AX936" s="5">
        <f t="shared" si="182"/>
        <v>1</v>
      </c>
      <c r="AY936" s="5">
        <f t="shared" si="183"/>
        <v>1</v>
      </c>
      <c r="AZ936" s="5">
        <f t="shared" si="184"/>
        <v>1</v>
      </c>
      <c r="BA936" s="5">
        <f t="shared" si="185"/>
        <v>0</v>
      </c>
      <c r="BB936" s="5">
        <f t="shared" si="186"/>
        <v>0</v>
      </c>
      <c r="BD936">
        <v>9</v>
      </c>
      <c r="BE936">
        <v>3</v>
      </c>
      <c r="BF936">
        <v>4</v>
      </c>
      <c r="BG936">
        <f>SUM(BD936:BF936)</f>
        <v>16</v>
      </c>
    </row>
    <row r="937" spans="38:59" x14ac:dyDescent="0.4">
      <c r="AL937">
        <v>936</v>
      </c>
      <c r="AM937" s="27" t="s">
        <v>958</v>
      </c>
      <c r="AN937" s="5">
        <v>0</v>
      </c>
      <c r="AO937" s="5">
        <v>0</v>
      </c>
      <c r="AP937" s="5">
        <v>0</v>
      </c>
      <c r="AQ937" s="5">
        <v>1</v>
      </c>
      <c r="AR937" s="5">
        <v>0</v>
      </c>
      <c r="AS937" s="5">
        <v>1</v>
      </c>
      <c r="AT937" s="5">
        <v>0</v>
      </c>
      <c r="AU937" s="5">
        <f t="shared" si="179"/>
        <v>0</v>
      </c>
      <c r="AV937" s="5">
        <f t="shared" si="180"/>
        <v>2</v>
      </c>
      <c r="AW937" s="5">
        <f t="shared" si="181"/>
        <v>2</v>
      </c>
      <c r="AX937" s="5">
        <f t="shared" si="182"/>
        <v>2</v>
      </c>
      <c r="AY937" s="5">
        <f t="shared" si="183"/>
        <v>2</v>
      </c>
      <c r="AZ937" s="5">
        <f t="shared" si="184"/>
        <v>2</v>
      </c>
      <c r="BA937" s="5">
        <f t="shared" si="185"/>
        <v>1</v>
      </c>
      <c r="BB937" s="5">
        <f t="shared" si="186"/>
        <v>1</v>
      </c>
      <c r="BD937">
        <v>9</v>
      </c>
      <c r="BE937">
        <v>3</v>
      </c>
      <c r="BF937">
        <v>5</v>
      </c>
      <c r="BG937">
        <f>SUM(BD937:BF937)</f>
        <v>17</v>
      </c>
    </row>
    <row r="938" spans="38:59" x14ac:dyDescent="0.4">
      <c r="AL938">
        <v>937</v>
      </c>
      <c r="AM938" s="27" t="s">
        <v>959</v>
      </c>
      <c r="AN938" s="5">
        <v>2</v>
      </c>
      <c r="AO938" s="5">
        <v>0</v>
      </c>
      <c r="AP938" s="5">
        <v>0</v>
      </c>
      <c r="AQ938" s="5">
        <v>0</v>
      </c>
      <c r="AR938" s="5">
        <v>1</v>
      </c>
      <c r="AS938" s="5">
        <v>0</v>
      </c>
      <c r="AT938" s="5">
        <v>1</v>
      </c>
      <c r="AU938" s="5">
        <f t="shared" si="179"/>
        <v>0</v>
      </c>
      <c r="AV938" s="5">
        <f t="shared" si="180"/>
        <v>4</v>
      </c>
      <c r="AW938" s="5">
        <f t="shared" si="181"/>
        <v>3</v>
      </c>
      <c r="AX938" s="5">
        <f t="shared" si="182"/>
        <v>1</v>
      </c>
      <c r="AY938" s="5">
        <f t="shared" si="183"/>
        <v>1</v>
      </c>
      <c r="AZ938" s="5">
        <f t="shared" si="184"/>
        <v>1</v>
      </c>
      <c r="BA938" s="5">
        <f t="shared" si="185"/>
        <v>1</v>
      </c>
      <c r="BB938" s="5">
        <f t="shared" si="186"/>
        <v>0</v>
      </c>
      <c r="BD938">
        <v>9</v>
      </c>
      <c r="BE938">
        <v>3</v>
      </c>
      <c r="BF938">
        <v>6</v>
      </c>
      <c r="BG938">
        <f>SUM(BD938:BF938)</f>
        <v>18</v>
      </c>
    </row>
    <row r="939" spans="38:59" x14ac:dyDescent="0.4">
      <c r="AL939">
        <v>938</v>
      </c>
      <c r="AM939" s="27" t="s">
        <v>960</v>
      </c>
      <c r="AN939" s="5">
        <v>0</v>
      </c>
      <c r="AO939" s="5">
        <v>1</v>
      </c>
      <c r="AP939" s="5">
        <v>2</v>
      </c>
      <c r="AQ939" s="5">
        <v>0</v>
      </c>
      <c r="AR939" s="5">
        <v>0</v>
      </c>
      <c r="AS939" s="5">
        <v>0</v>
      </c>
      <c r="AT939" s="5">
        <v>0</v>
      </c>
      <c r="AU939" s="5">
        <f t="shared" si="179"/>
        <v>0</v>
      </c>
      <c r="AV939" s="5">
        <f t="shared" si="180"/>
        <v>3</v>
      </c>
      <c r="AW939" s="5">
        <f t="shared" si="181"/>
        <v>3</v>
      </c>
      <c r="AX939" s="5">
        <f t="shared" si="182"/>
        <v>3</v>
      </c>
      <c r="AY939" s="5">
        <f t="shared" si="183"/>
        <v>2</v>
      </c>
      <c r="AZ939" s="5">
        <f t="shared" si="184"/>
        <v>0</v>
      </c>
      <c r="BA939" s="5">
        <f t="shared" si="185"/>
        <v>0</v>
      </c>
      <c r="BB939" s="5">
        <f t="shared" si="186"/>
        <v>0</v>
      </c>
      <c r="BD939">
        <v>9</v>
      </c>
      <c r="BE939">
        <v>3</v>
      </c>
      <c r="BF939">
        <v>7</v>
      </c>
      <c r="BG939">
        <f>SUM(BD939:BF939)</f>
        <v>19</v>
      </c>
    </row>
    <row r="940" spans="38:59" x14ac:dyDescent="0.4">
      <c r="AL940">
        <v>939</v>
      </c>
      <c r="AM940" s="27" t="s">
        <v>961</v>
      </c>
      <c r="AN940" s="5">
        <v>0</v>
      </c>
      <c r="AO940" s="5">
        <v>0</v>
      </c>
      <c r="AP940" s="5">
        <v>1</v>
      </c>
      <c r="AQ940" s="5">
        <v>0</v>
      </c>
      <c r="AR940" s="5">
        <v>0</v>
      </c>
      <c r="AS940" s="5">
        <v>0</v>
      </c>
      <c r="AT940" s="5">
        <v>0</v>
      </c>
      <c r="AU940" s="5">
        <f t="shared" si="179"/>
        <v>0</v>
      </c>
      <c r="AV940" s="5">
        <f t="shared" si="180"/>
        <v>1</v>
      </c>
      <c r="AW940" s="5">
        <f t="shared" si="181"/>
        <v>1</v>
      </c>
      <c r="AX940" s="5">
        <f t="shared" si="182"/>
        <v>1</v>
      </c>
      <c r="AY940" s="5">
        <f t="shared" si="183"/>
        <v>1</v>
      </c>
      <c r="AZ940" s="5">
        <f t="shared" si="184"/>
        <v>0</v>
      </c>
      <c r="BA940" s="5">
        <f t="shared" si="185"/>
        <v>0</v>
      </c>
      <c r="BB940" s="5">
        <f t="shared" si="186"/>
        <v>0</v>
      </c>
      <c r="BD940">
        <v>9</v>
      </c>
      <c r="BE940">
        <v>3</v>
      </c>
      <c r="BF940">
        <v>8</v>
      </c>
      <c r="BG940">
        <f>SUM(BD940:BF940)</f>
        <v>20</v>
      </c>
    </row>
    <row r="941" spans="38:59" x14ac:dyDescent="0.4">
      <c r="AL941">
        <v>940</v>
      </c>
      <c r="AM941" s="27" t="s">
        <v>962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0</v>
      </c>
      <c r="AT941" s="5">
        <v>0</v>
      </c>
      <c r="AU941" s="5">
        <f t="shared" si="179"/>
        <v>0</v>
      </c>
      <c r="AV941" s="5">
        <f t="shared" si="180"/>
        <v>1</v>
      </c>
      <c r="AW941" s="5">
        <f t="shared" si="181"/>
        <v>1</v>
      </c>
      <c r="AX941" s="5">
        <f t="shared" si="182"/>
        <v>1</v>
      </c>
      <c r="AY941" s="5">
        <f t="shared" si="183"/>
        <v>1</v>
      </c>
      <c r="AZ941" s="5">
        <f t="shared" si="184"/>
        <v>1</v>
      </c>
      <c r="BA941" s="5">
        <f t="shared" si="185"/>
        <v>1</v>
      </c>
      <c r="BB941" s="5">
        <f t="shared" si="186"/>
        <v>0</v>
      </c>
      <c r="BD941">
        <v>9</v>
      </c>
      <c r="BE941">
        <v>3</v>
      </c>
      <c r="BF941">
        <v>9</v>
      </c>
      <c r="BG941">
        <f>SUM(BD941:BF941)</f>
        <v>21</v>
      </c>
    </row>
    <row r="942" spans="38:59" x14ac:dyDescent="0.4">
      <c r="AL942">
        <v>941</v>
      </c>
      <c r="AM942" s="27" t="s">
        <v>963</v>
      </c>
      <c r="AN942" s="5">
        <v>0</v>
      </c>
      <c r="AO942" s="5">
        <v>0</v>
      </c>
      <c r="AP942" s="5">
        <v>0</v>
      </c>
      <c r="AQ942" s="5">
        <v>0</v>
      </c>
      <c r="AR942" s="5">
        <v>1</v>
      </c>
      <c r="AS942" s="5">
        <v>1</v>
      </c>
      <c r="AT942" s="5">
        <v>1</v>
      </c>
      <c r="AU942" s="5">
        <f t="shared" si="179"/>
        <v>0</v>
      </c>
      <c r="AV942" s="5">
        <f t="shared" si="180"/>
        <v>3</v>
      </c>
      <c r="AW942" s="5">
        <f t="shared" si="181"/>
        <v>2</v>
      </c>
      <c r="AX942" s="5">
        <f t="shared" si="182"/>
        <v>2</v>
      </c>
      <c r="AY942" s="5">
        <f t="shared" si="183"/>
        <v>2</v>
      </c>
      <c r="AZ942" s="5">
        <f t="shared" si="184"/>
        <v>2</v>
      </c>
      <c r="BA942" s="5">
        <f t="shared" si="185"/>
        <v>2</v>
      </c>
      <c r="BB942" s="5">
        <f t="shared" si="186"/>
        <v>1</v>
      </c>
      <c r="BD942">
        <v>9</v>
      </c>
      <c r="BE942">
        <v>4</v>
      </c>
      <c r="BF942">
        <v>0</v>
      </c>
      <c r="BG942">
        <f>SUM(BD942:BF942)</f>
        <v>13</v>
      </c>
    </row>
    <row r="943" spans="38:59" x14ac:dyDescent="0.4">
      <c r="AL943">
        <v>942</v>
      </c>
      <c r="AM943" s="27" t="s">
        <v>964</v>
      </c>
      <c r="AN943" s="5">
        <v>0</v>
      </c>
      <c r="AO943" s="5">
        <v>0</v>
      </c>
      <c r="AP943" s="5">
        <v>0</v>
      </c>
      <c r="AQ943" s="5">
        <v>0</v>
      </c>
      <c r="AR943" s="5">
        <v>2</v>
      </c>
      <c r="AS943" s="5">
        <v>1</v>
      </c>
      <c r="AT943" s="5">
        <v>0</v>
      </c>
      <c r="AU943" s="5">
        <f t="shared" si="179"/>
        <v>0</v>
      </c>
      <c r="AV943" s="5">
        <f t="shared" si="180"/>
        <v>3</v>
      </c>
      <c r="AW943" s="5">
        <f t="shared" si="181"/>
        <v>3</v>
      </c>
      <c r="AX943" s="5">
        <f t="shared" si="182"/>
        <v>3</v>
      </c>
      <c r="AY943" s="5">
        <f t="shared" si="183"/>
        <v>3</v>
      </c>
      <c r="AZ943" s="5">
        <f t="shared" si="184"/>
        <v>3</v>
      </c>
      <c r="BA943" s="5">
        <f t="shared" si="185"/>
        <v>3</v>
      </c>
      <c r="BB943" s="5">
        <f t="shared" si="186"/>
        <v>1</v>
      </c>
      <c r="BD943">
        <v>9</v>
      </c>
      <c r="BE943">
        <v>4</v>
      </c>
      <c r="BF943">
        <v>1</v>
      </c>
      <c r="BG943">
        <f t="shared" ref="BG943:BG1001" si="187">SUM(BD943:BF943)</f>
        <v>14</v>
      </c>
    </row>
    <row r="944" spans="38:59" x14ac:dyDescent="0.4">
      <c r="AL944">
        <v>943</v>
      </c>
      <c r="AM944" s="27" t="s">
        <v>965</v>
      </c>
      <c r="AN944" s="5">
        <v>1</v>
      </c>
      <c r="AO944" s="5">
        <v>2</v>
      </c>
      <c r="AP944" s="5">
        <v>0</v>
      </c>
      <c r="AQ944" s="5">
        <v>0</v>
      </c>
      <c r="AR944" s="5">
        <v>0</v>
      </c>
      <c r="AS944" s="5">
        <v>0</v>
      </c>
      <c r="AT944" s="5">
        <v>1</v>
      </c>
      <c r="AU944" s="5">
        <f t="shared" si="179"/>
        <v>0</v>
      </c>
      <c r="AV944" s="5">
        <f t="shared" si="180"/>
        <v>4</v>
      </c>
      <c r="AW944" s="5">
        <f t="shared" si="181"/>
        <v>3</v>
      </c>
      <c r="AX944" s="5">
        <f t="shared" si="182"/>
        <v>2</v>
      </c>
      <c r="AY944" s="5">
        <f t="shared" si="183"/>
        <v>0</v>
      </c>
      <c r="AZ944" s="5">
        <f t="shared" si="184"/>
        <v>0</v>
      </c>
      <c r="BA944" s="5">
        <f t="shared" si="185"/>
        <v>0</v>
      </c>
      <c r="BB944" s="5">
        <f t="shared" si="186"/>
        <v>0</v>
      </c>
      <c r="BD944">
        <v>9</v>
      </c>
      <c r="BE944">
        <v>4</v>
      </c>
      <c r="BF944">
        <v>2</v>
      </c>
      <c r="BG944">
        <f t="shared" si="187"/>
        <v>15</v>
      </c>
    </row>
    <row r="945" spans="38:59" x14ac:dyDescent="0.4">
      <c r="AL945">
        <v>944</v>
      </c>
      <c r="AM945" s="27" t="s">
        <v>966</v>
      </c>
      <c r="AN945" s="5">
        <v>1</v>
      </c>
      <c r="AO945" s="5">
        <v>1</v>
      </c>
      <c r="AP945" s="5">
        <v>0</v>
      </c>
      <c r="AQ945" s="5">
        <v>0</v>
      </c>
      <c r="AR945" s="5">
        <v>1</v>
      </c>
      <c r="AS945" s="5">
        <v>0</v>
      </c>
      <c r="AT945" s="5">
        <v>0</v>
      </c>
      <c r="AU945" s="5">
        <f t="shared" si="179"/>
        <v>0</v>
      </c>
      <c r="AV945" s="5">
        <f t="shared" si="180"/>
        <v>3</v>
      </c>
      <c r="AW945" s="5">
        <f t="shared" si="181"/>
        <v>3</v>
      </c>
      <c r="AX945" s="5">
        <f t="shared" si="182"/>
        <v>2</v>
      </c>
      <c r="AY945" s="5">
        <f t="shared" si="183"/>
        <v>1</v>
      </c>
      <c r="AZ945" s="5">
        <f t="shared" si="184"/>
        <v>1</v>
      </c>
      <c r="BA945" s="5">
        <f t="shared" si="185"/>
        <v>1</v>
      </c>
      <c r="BB945" s="5">
        <f t="shared" si="186"/>
        <v>0</v>
      </c>
      <c r="BD945">
        <v>9</v>
      </c>
      <c r="BE945">
        <v>4</v>
      </c>
      <c r="BF945">
        <v>3</v>
      </c>
      <c r="BG945">
        <f t="shared" si="187"/>
        <v>16</v>
      </c>
    </row>
    <row r="946" spans="38:59" x14ac:dyDescent="0.4">
      <c r="AL946">
        <v>945</v>
      </c>
      <c r="AM946" s="27" t="s">
        <v>967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>
        <v>1</v>
      </c>
      <c r="AU946" s="5">
        <f t="shared" si="179"/>
        <v>0</v>
      </c>
      <c r="AV946" s="5">
        <f t="shared" si="180"/>
        <v>2</v>
      </c>
      <c r="AW946" s="5">
        <f t="shared" si="181"/>
        <v>1</v>
      </c>
      <c r="AX946" s="5">
        <f t="shared" si="182"/>
        <v>1</v>
      </c>
      <c r="AY946" s="5">
        <f t="shared" si="183"/>
        <v>1</v>
      </c>
      <c r="AZ946" s="5">
        <f t="shared" si="184"/>
        <v>0</v>
      </c>
      <c r="BA946" s="5">
        <f t="shared" si="185"/>
        <v>0</v>
      </c>
      <c r="BB946" s="5">
        <f t="shared" si="186"/>
        <v>0</v>
      </c>
      <c r="BD946">
        <v>9</v>
      </c>
      <c r="BE946">
        <v>4</v>
      </c>
      <c r="BF946">
        <v>4</v>
      </c>
      <c r="BG946">
        <f t="shared" si="187"/>
        <v>17</v>
      </c>
    </row>
    <row r="947" spans="38:59" x14ac:dyDescent="0.4">
      <c r="AL947">
        <v>946</v>
      </c>
      <c r="AM947" s="27" t="s">
        <v>968</v>
      </c>
      <c r="AN947" s="5">
        <v>0</v>
      </c>
      <c r="AO947" s="5">
        <v>0</v>
      </c>
      <c r="AP947" s="5">
        <v>1</v>
      </c>
      <c r="AQ947" s="5">
        <v>0</v>
      </c>
      <c r="AR947" s="5">
        <v>0</v>
      </c>
      <c r="AS947" s="5">
        <v>0</v>
      </c>
      <c r="AT947" s="5">
        <v>0</v>
      </c>
      <c r="AU947" s="5">
        <f t="shared" si="179"/>
        <v>0</v>
      </c>
      <c r="AV947" s="5">
        <f t="shared" si="180"/>
        <v>1</v>
      </c>
      <c r="AW947" s="5">
        <f t="shared" si="181"/>
        <v>1</v>
      </c>
      <c r="AX947" s="5">
        <f t="shared" si="182"/>
        <v>1</v>
      </c>
      <c r="AY947" s="5">
        <f t="shared" si="183"/>
        <v>1</v>
      </c>
      <c r="AZ947" s="5">
        <f t="shared" si="184"/>
        <v>0</v>
      </c>
      <c r="BA947" s="5">
        <f t="shared" si="185"/>
        <v>0</v>
      </c>
      <c r="BB947" s="5">
        <f t="shared" si="186"/>
        <v>0</v>
      </c>
      <c r="BD947">
        <v>9</v>
      </c>
      <c r="BE947">
        <v>4</v>
      </c>
      <c r="BF947">
        <v>5</v>
      </c>
      <c r="BG947">
        <f t="shared" si="187"/>
        <v>18</v>
      </c>
    </row>
    <row r="948" spans="38:59" x14ac:dyDescent="0.4">
      <c r="AL948">
        <v>947</v>
      </c>
      <c r="AM948" s="27" t="s">
        <v>969</v>
      </c>
      <c r="AN948" s="5">
        <v>0</v>
      </c>
      <c r="AO948" s="5">
        <v>0</v>
      </c>
      <c r="AP948" s="5">
        <v>1</v>
      </c>
      <c r="AQ948" s="5">
        <v>0</v>
      </c>
      <c r="AR948" s="5">
        <v>1</v>
      </c>
      <c r="AS948" s="5">
        <v>0</v>
      </c>
      <c r="AT948" s="5">
        <v>0</v>
      </c>
      <c r="AU948" s="5">
        <f t="shared" si="179"/>
        <v>0</v>
      </c>
      <c r="AV948" s="5">
        <f t="shared" si="180"/>
        <v>2</v>
      </c>
      <c r="AW948" s="5">
        <f t="shared" si="181"/>
        <v>2</v>
      </c>
      <c r="AX948" s="5">
        <f t="shared" si="182"/>
        <v>2</v>
      </c>
      <c r="AY948" s="5">
        <f t="shared" si="183"/>
        <v>2</v>
      </c>
      <c r="AZ948" s="5">
        <f t="shared" si="184"/>
        <v>1</v>
      </c>
      <c r="BA948" s="5">
        <f t="shared" si="185"/>
        <v>1</v>
      </c>
      <c r="BB948" s="5">
        <f t="shared" si="186"/>
        <v>0</v>
      </c>
      <c r="BD948">
        <v>9</v>
      </c>
      <c r="BE948">
        <v>4</v>
      </c>
      <c r="BF948">
        <v>6</v>
      </c>
      <c r="BG948">
        <f t="shared" si="187"/>
        <v>19</v>
      </c>
    </row>
    <row r="949" spans="38:59" x14ac:dyDescent="0.4">
      <c r="AL949">
        <v>948</v>
      </c>
      <c r="AM949" s="27" t="s">
        <v>970</v>
      </c>
      <c r="AN949" s="5">
        <v>0</v>
      </c>
      <c r="AO949" s="5">
        <v>0</v>
      </c>
      <c r="AP949" s="5">
        <v>0</v>
      </c>
      <c r="AQ949" s="5">
        <v>0</v>
      </c>
      <c r="AR949" s="5">
        <v>2</v>
      </c>
      <c r="AS949" s="5">
        <v>0</v>
      </c>
      <c r="AT949" s="5">
        <v>1</v>
      </c>
      <c r="AU949" s="5">
        <f t="shared" si="179"/>
        <v>0</v>
      </c>
      <c r="AV949" s="5">
        <f t="shared" si="180"/>
        <v>3</v>
      </c>
      <c r="AW949" s="5">
        <f t="shared" si="181"/>
        <v>2</v>
      </c>
      <c r="AX949" s="5">
        <f t="shared" si="182"/>
        <v>2</v>
      </c>
      <c r="AY949" s="5">
        <f t="shared" si="183"/>
        <v>2</v>
      </c>
      <c r="AZ949" s="5">
        <f t="shared" si="184"/>
        <v>2</v>
      </c>
      <c r="BA949" s="5">
        <f t="shared" si="185"/>
        <v>2</v>
      </c>
      <c r="BB949" s="5">
        <f t="shared" si="186"/>
        <v>0</v>
      </c>
      <c r="BD949">
        <v>9</v>
      </c>
      <c r="BE949">
        <v>4</v>
      </c>
      <c r="BF949">
        <v>7</v>
      </c>
      <c r="BG949">
        <f t="shared" si="187"/>
        <v>20</v>
      </c>
    </row>
    <row r="950" spans="38:59" x14ac:dyDescent="0.4">
      <c r="AL950">
        <v>949</v>
      </c>
      <c r="AM950" s="27" t="s">
        <v>971</v>
      </c>
      <c r="AN950" s="5">
        <v>1</v>
      </c>
      <c r="AO950" s="5">
        <v>0</v>
      </c>
      <c r="AP950" s="5">
        <v>1</v>
      </c>
      <c r="AQ950" s="5">
        <v>1</v>
      </c>
      <c r="AR950" s="5">
        <v>0</v>
      </c>
      <c r="AS950" s="5">
        <v>0</v>
      </c>
      <c r="AT950" s="5">
        <v>0</v>
      </c>
      <c r="AU950" s="5">
        <f t="shared" si="179"/>
        <v>0</v>
      </c>
      <c r="AV950" s="5">
        <f t="shared" si="180"/>
        <v>3</v>
      </c>
      <c r="AW950" s="5">
        <f t="shared" si="181"/>
        <v>3</v>
      </c>
      <c r="AX950" s="5">
        <f t="shared" si="182"/>
        <v>2</v>
      </c>
      <c r="AY950" s="5">
        <f t="shared" si="183"/>
        <v>2</v>
      </c>
      <c r="AZ950" s="5">
        <f t="shared" si="184"/>
        <v>1</v>
      </c>
      <c r="BA950" s="5">
        <f t="shared" si="185"/>
        <v>0</v>
      </c>
      <c r="BB950" s="5">
        <f t="shared" si="186"/>
        <v>0</v>
      </c>
      <c r="BD950">
        <v>9</v>
      </c>
      <c r="BE950">
        <v>4</v>
      </c>
      <c r="BF950">
        <v>8</v>
      </c>
      <c r="BG950">
        <f t="shared" si="187"/>
        <v>21</v>
      </c>
    </row>
    <row r="951" spans="38:59" x14ac:dyDescent="0.4">
      <c r="AL951">
        <v>950</v>
      </c>
      <c r="AM951" s="27" t="s">
        <v>972</v>
      </c>
      <c r="AN951" s="5">
        <v>1</v>
      </c>
      <c r="AO951" s="5">
        <v>0</v>
      </c>
      <c r="AP951" s="5">
        <v>0</v>
      </c>
      <c r="AQ951" s="5">
        <v>0</v>
      </c>
      <c r="AR951" s="5">
        <v>1</v>
      </c>
      <c r="AS951" s="5">
        <v>1</v>
      </c>
      <c r="AT951" s="5">
        <v>0</v>
      </c>
      <c r="AU951" s="5">
        <f t="shared" si="179"/>
        <v>0</v>
      </c>
      <c r="AV951" s="5">
        <f t="shared" si="180"/>
        <v>3</v>
      </c>
      <c r="AW951" s="5">
        <f t="shared" si="181"/>
        <v>3</v>
      </c>
      <c r="AX951" s="5">
        <f t="shared" si="182"/>
        <v>2</v>
      </c>
      <c r="AY951" s="5">
        <f t="shared" si="183"/>
        <v>2</v>
      </c>
      <c r="AZ951" s="5">
        <f t="shared" si="184"/>
        <v>2</v>
      </c>
      <c r="BA951" s="5">
        <f t="shared" si="185"/>
        <v>2</v>
      </c>
      <c r="BB951" s="5">
        <f t="shared" si="186"/>
        <v>1</v>
      </c>
      <c r="BD951">
        <v>9</v>
      </c>
      <c r="BE951">
        <v>4</v>
      </c>
      <c r="BF951">
        <v>9</v>
      </c>
      <c r="BG951">
        <f t="shared" si="187"/>
        <v>22</v>
      </c>
    </row>
    <row r="952" spans="38:59" x14ac:dyDescent="0.4">
      <c r="AL952">
        <v>951</v>
      </c>
      <c r="AM952" s="27" t="s">
        <v>973</v>
      </c>
      <c r="AN952" s="5">
        <v>1</v>
      </c>
      <c r="AO952" s="5">
        <v>0</v>
      </c>
      <c r="AP952" s="5">
        <v>1</v>
      </c>
      <c r="AQ952" s="5">
        <v>0</v>
      </c>
      <c r="AR952" s="5">
        <v>1</v>
      </c>
      <c r="AS952" s="5">
        <v>0</v>
      </c>
      <c r="AT952" s="5">
        <v>0</v>
      </c>
      <c r="AU952" s="5">
        <f t="shared" si="179"/>
        <v>0</v>
      </c>
      <c r="AV952" s="5">
        <f t="shared" si="180"/>
        <v>3</v>
      </c>
      <c r="AW952" s="5">
        <f t="shared" si="181"/>
        <v>3</v>
      </c>
      <c r="AX952" s="5">
        <f t="shared" si="182"/>
        <v>2</v>
      </c>
      <c r="AY952" s="5">
        <f t="shared" si="183"/>
        <v>2</v>
      </c>
      <c r="AZ952" s="5">
        <f t="shared" si="184"/>
        <v>1</v>
      </c>
      <c r="BA952" s="5">
        <f t="shared" si="185"/>
        <v>1</v>
      </c>
      <c r="BB952" s="5">
        <f t="shared" si="186"/>
        <v>0</v>
      </c>
      <c r="BD952">
        <v>9</v>
      </c>
      <c r="BE952">
        <v>5</v>
      </c>
      <c r="BF952">
        <v>0</v>
      </c>
      <c r="BG952">
        <f t="shared" si="187"/>
        <v>14</v>
      </c>
    </row>
    <row r="953" spans="38:59" x14ac:dyDescent="0.4">
      <c r="AL953">
        <v>952</v>
      </c>
      <c r="AM953" s="27" t="s">
        <v>974</v>
      </c>
      <c r="AN953" s="5">
        <v>0</v>
      </c>
      <c r="AO953" s="5">
        <v>1</v>
      </c>
      <c r="AP953" s="5">
        <v>0</v>
      </c>
      <c r="AQ953" s="5">
        <v>1</v>
      </c>
      <c r="AR953" s="5">
        <v>1</v>
      </c>
      <c r="AS953" s="5">
        <v>2</v>
      </c>
      <c r="AT953" s="5">
        <v>0</v>
      </c>
      <c r="AU953" s="5">
        <f t="shared" si="179"/>
        <v>0</v>
      </c>
      <c r="AV953" s="5">
        <f t="shared" si="180"/>
        <v>5</v>
      </c>
      <c r="AW953" s="5">
        <f t="shared" si="181"/>
        <v>5</v>
      </c>
      <c r="AX953" s="5">
        <f t="shared" si="182"/>
        <v>5</v>
      </c>
      <c r="AY953" s="5">
        <f t="shared" si="183"/>
        <v>4</v>
      </c>
      <c r="AZ953" s="5">
        <f t="shared" si="184"/>
        <v>4</v>
      </c>
      <c r="BA953" s="5">
        <f t="shared" si="185"/>
        <v>3</v>
      </c>
      <c r="BB953" s="5">
        <f t="shared" si="186"/>
        <v>2</v>
      </c>
      <c r="BD953">
        <v>9</v>
      </c>
      <c r="BE953">
        <v>5</v>
      </c>
      <c r="BF953">
        <v>1</v>
      </c>
      <c r="BG953">
        <f t="shared" si="187"/>
        <v>15</v>
      </c>
    </row>
    <row r="954" spans="38:59" x14ac:dyDescent="0.4">
      <c r="AL954">
        <v>953</v>
      </c>
      <c r="AM954" s="27" t="s">
        <v>975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1</v>
      </c>
      <c r="AU954" s="5">
        <f t="shared" si="179"/>
        <v>0</v>
      </c>
      <c r="AV954" s="5">
        <f t="shared" si="180"/>
        <v>1</v>
      </c>
      <c r="AW954" s="5">
        <f t="shared" si="181"/>
        <v>0</v>
      </c>
      <c r="AX954" s="5">
        <f t="shared" si="182"/>
        <v>0</v>
      </c>
      <c r="AY954" s="5">
        <f t="shared" si="183"/>
        <v>0</v>
      </c>
      <c r="AZ954" s="5">
        <f t="shared" si="184"/>
        <v>0</v>
      </c>
      <c r="BA954" s="5">
        <f t="shared" si="185"/>
        <v>0</v>
      </c>
      <c r="BB954" s="5">
        <f t="shared" si="186"/>
        <v>0</v>
      </c>
      <c r="BD954">
        <v>9</v>
      </c>
      <c r="BE954">
        <v>5</v>
      </c>
      <c r="BF954">
        <v>2</v>
      </c>
      <c r="BG954">
        <f t="shared" si="187"/>
        <v>16</v>
      </c>
    </row>
    <row r="955" spans="38:59" x14ac:dyDescent="0.4">
      <c r="AL955">
        <v>954</v>
      </c>
      <c r="AM955" s="27" t="s">
        <v>976</v>
      </c>
      <c r="AN955" s="5">
        <v>0</v>
      </c>
      <c r="AO955" s="5">
        <v>1</v>
      </c>
      <c r="AP955" s="5">
        <v>0</v>
      </c>
      <c r="AQ955" s="5">
        <v>0</v>
      </c>
      <c r="AR955" s="5">
        <v>2</v>
      </c>
      <c r="AS955" s="5">
        <v>1</v>
      </c>
      <c r="AT955" s="5">
        <v>0</v>
      </c>
      <c r="AU955" s="5">
        <f t="shared" si="179"/>
        <v>0</v>
      </c>
      <c r="AV955" s="5">
        <f t="shared" si="180"/>
        <v>4</v>
      </c>
      <c r="AW955" s="5">
        <f t="shared" si="181"/>
        <v>4</v>
      </c>
      <c r="AX955" s="5">
        <f t="shared" si="182"/>
        <v>4</v>
      </c>
      <c r="AY955" s="5">
        <f t="shared" si="183"/>
        <v>3</v>
      </c>
      <c r="AZ955" s="5">
        <f t="shared" si="184"/>
        <v>3</v>
      </c>
      <c r="BA955" s="5">
        <f t="shared" si="185"/>
        <v>3</v>
      </c>
      <c r="BB955" s="5">
        <f t="shared" si="186"/>
        <v>1</v>
      </c>
      <c r="BD955">
        <v>9</v>
      </c>
      <c r="BE955">
        <v>5</v>
      </c>
      <c r="BF955">
        <v>3</v>
      </c>
      <c r="BG955">
        <f t="shared" si="187"/>
        <v>17</v>
      </c>
    </row>
    <row r="956" spans="38:59" x14ac:dyDescent="0.4">
      <c r="AL956">
        <v>955</v>
      </c>
      <c r="AM956" s="27" t="s">
        <v>977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f t="shared" si="179"/>
        <v>0</v>
      </c>
      <c r="AV956" s="5">
        <f t="shared" si="180"/>
        <v>0</v>
      </c>
      <c r="AW956" s="5">
        <f t="shared" si="181"/>
        <v>0</v>
      </c>
      <c r="AX956" s="5">
        <f t="shared" si="182"/>
        <v>0</v>
      </c>
      <c r="AY956" s="5">
        <f t="shared" si="183"/>
        <v>0</v>
      </c>
      <c r="AZ956" s="5">
        <f t="shared" si="184"/>
        <v>0</v>
      </c>
      <c r="BA956" s="5">
        <f t="shared" si="185"/>
        <v>0</v>
      </c>
      <c r="BB956" s="5">
        <f t="shared" si="186"/>
        <v>0</v>
      </c>
      <c r="BD956">
        <v>9</v>
      </c>
      <c r="BE956">
        <v>5</v>
      </c>
      <c r="BF956">
        <v>4</v>
      </c>
      <c r="BG956">
        <f t="shared" si="187"/>
        <v>18</v>
      </c>
    </row>
    <row r="957" spans="38:59" x14ac:dyDescent="0.4">
      <c r="AL957">
        <v>956</v>
      </c>
      <c r="AM957" s="27" t="s">
        <v>978</v>
      </c>
      <c r="AN957" s="5">
        <v>2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2</v>
      </c>
      <c r="AU957" s="5">
        <f t="shared" si="179"/>
        <v>0</v>
      </c>
      <c r="AV957" s="5">
        <f t="shared" si="180"/>
        <v>4</v>
      </c>
      <c r="AW957" s="5">
        <f t="shared" si="181"/>
        <v>2</v>
      </c>
      <c r="AX957" s="5">
        <f t="shared" si="182"/>
        <v>0</v>
      </c>
      <c r="AY957" s="5">
        <f t="shared" si="183"/>
        <v>0</v>
      </c>
      <c r="AZ957" s="5">
        <f t="shared" si="184"/>
        <v>0</v>
      </c>
      <c r="BA957" s="5">
        <f t="shared" si="185"/>
        <v>0</v>
      </c>
      <c r="BB957" s="5">
        <f t="shared" si="186"/>
        <v>0</v>
      </c>
      <c r="BD957">
        <v>9</v>
      </c>
      <c r="BE957">
        <v>5</v>
      </c>
      <c r="BF957">
        <v>5</v>
      </c>
      <c r="BG957">
        <f t="shared" si="187"/>
        <v>19</v>
      </c>
    </row>
    <row r="958" spans="38:59" x14ac:dyDescent="0.4">
      <c r="AL958">
        <v>957</v>
      </c>
      <c r="AM958" s="27" t="s">
        <v>979</v>
      </c>
      <c r="AN958" s="5">
        <v>1</v>
      </c>
      <c r="AO958" s="5">
        <v>1</v>
      </c>
      <c r="AP958" s="5">
        <v>0</v>
      </c>
      <c r="AQ958" s="5">
        <v>0</v>
      </c>
      <c r="AR958" s="5">
        <v>0</v>
      </c>
      <c r="AS958" s="5">
        <v>0</v>
      </c>
      <c r="AT958" s="5">
        <v>1</v>
      </c>
      <c r="AU958" s="5">
        <f t="shared" si="179"/>
        <v>0</v>
      </c>
      <c r="AV958" s="5">
        <f t="shared" si="180"/>
        <v>3</v>
      </c>
      <c r="AW958" s="5">
        <f t="shared" si="181"/>
        <v>2</v>
      </c>
      <c r="AX958" s="5">
        <f t="shared" si="182"/>
        <v>1</v>
      </c>
      <c r="AY958" s="5">
        <f t="shared" si="183"/>
        <v>0</v>
      </c>
      <c r="AZ958" s="5">
        <f t="shared" si="184"/>
        <v>0</v>
      </c>
      <c r="BA958" s="5">
        <f t="shared" si="185"/>
        <v>0</v>
      </c>
      <c r="BB958" s="5">
        <f t="shared" si="186"/>
        <v>0</v>
      </c>
      <c r="BD958">
        <v>9</v>
      </c>
      <c r="BE958">
        <v>5</v>
      </c>
      <c r="BF958">
        <v>6</v>
      </c>
      <c r="BG958">
        <f t="shared" si="187"/>
        <v>20</v>
      </c>
    </row>
    <row r="959" spans="38:59" x14ac:dyDescent="0.4">
      <c r="AL959">
        <v>958</v>
      </c>
      <c r="AM959" s="27" t="s">
        <v>980</v>
      </c>
      <c r="AN959" s="5">
        <v>0</v>
      </c>
      <c r="AO959" s="5">
        <v>1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f t="shared" si="179"/>
        <v>0</v>
      </c>
      <c r="AV959" s="5">
        <f t="shared" si="180"/>
        <v>1</v>
      </c>
      <c r="AW959" s="5">
        <f t="shared" si="181"/>
        <v>1</v>
      </c>
      <c r="AX959" s="5">
        <f t="shared" si="182"/>
        <v>1</v>
      </c>
      <c r="AY959" s="5">
        <f t="shared" si="183"/>
        <v>0</v>
      </c>
      <c r="AZ959" s="5">
        <f t="shared" si="184"/>
        <v>0</v>
      </c>
      <c r="BA959" s="5">
        <f t="shared" si="185"/>
        <v>0</v>
      </c>
      <c r="BB959" s="5">
        <f t="shared" si="186"/>
        <v>0</v>
      </c>
      <c r="BD959">
        <v>9</v>
      </c>
      <c r="BE959">
        <v>5</v>
      </c>
      <c r="BF959">
        <v>7</v>
      </c>
      <c r="BG959">
        <f t="shared" si="187"/>
        <v>21</v>
      </c>
    </row>
    <row r="960" spans="38:59" x14ac:dyDescent="0.4">
      <c r="AL960">
        <v>959</v>
      </c>
      <c r="AM960" s="27" t="s">
        <v>981</v>
      </c>
      <c r="AN960" s="5">
        <v>0</v>
      </c>
      <c r="AO960" s="5">
        <v>1</v>
      </c>
      <c r="AP960" s="5">
        <v>0</v>
      </c>
      <c r="AQ960" s="5">
        <v>1</v>
      </c>
      <c r="AR960" s="5">
        <v>1</v>
      </c>
      <c r="AS960" s="5">
        <v>1</v>
      </c>
      <c r="AT960" s="5">
        <v>0</v>
      </c>
      <c r="AU960" s="5">
        <f t="shared" si="179"/>
        <v>0</v>
      </c>
      <c r="AV960" s="5">
        <f t="shared" si="180"/>
        <v>4</v>
      </c>
      <c r="AW960" s="5">
        <f t="shared" si="181"/>
        <v>4</v>
      </c>
      <c r="AX960" s="5">
        <f t="shared" si="182"/>
        <v>4</v>
      </c>
      <c r="AY960" s="5">
        <f t="shared" si="183"/>
        <v>3</v>
      </c>
      <c r="AZ960" s="5">
        <f t="shared" si="184"/>
        <v>3</v>
      </c>
      <c r="BA960" s="5">
        <f t="shared" si="185"/>
        <v>2</v>
      </c>
      <c r="BB960" s="5">
        <f t="shared" si="186"/>
        <v>1</v>
      </c>
      <c r="BD960">
        <v>9</v>
      </c>
      <c r="BE960">
        <v>5</v>
      </c>
      <c r="BF960">
        <v>8</v>
      </c>
      <c r="BG960">
        <f t="shared" si="187"/>
        <v>22</v>
      </c>
    </row>
    <row r="961" spans="38:59" x14ac:dyDescent="0.4">
      <c r="AL961">
        <v>960</v>
      </c>
      <c r="AM961" s="27" t="s">
        <v>982</v>
      </c>
      <c r="AN961" s="5">
        <v>0</v>
      </c>
      <c r="AO961" s="5">
        <v>0</v>
      </c>
      <c r="AP961" s="5">
        <v>0</v>
      </c>
      <c r="AQ961" s="5">
        <v>0</v>
      </c>
      <c r="AR961" s="5">
        <v>2</v>
      </c>
      <c r="AS961" s="5">
        <v>0</v>
      </c>
      <c r="AT961" s="5">
        <v>0</v>
      </c>
      <c r="AU961" s="5">
        <f t="shared" si="179"/>
        <v>0</v>
      </c>
      <c r="AV961" s="5">
        <f t="shared" si="180"/>
        <v>2</v>
      </c>
      <c r="AW961" s="5">
        <f t="shared" si="181"/>
        <v>2</v>
      </c>
      <c r="AX961" s="5">
        <f t="shared" si="182"/>
        <v>2</v>
      </c>
      <c r="AY961" s="5">
        <f t="shared" si="183"/>
        <v>2</v>
      </c>
      <c r="AZ961" s="5">
        <f t="shared" si="184"/>
        <v>2</v>
      </c>
      <c r="BA961" s="5">
        <f t="shared" si="185"/>
        <v>2</v>
      </c>
      <c r="BB961" s="5">
        <f t="shared" si="186"/>
        <v>0</v>
      </c>
      <c r="BD961">
        <v>9</v>
      </c>
      <c r="BE961">
        <v>5</v>
      </c>
      <c r="BF961">
        <v>9</v>
      </c>
      <c r="BG961">
        <f t="shared" si="187"/>
        <v>23</v>
      </c>
    </row>
    <row r="962" spans="38:59" x14ac:dyDescent="0.4">
      <c r="AL962">
        <v>961</v>
      </c>
      <c r="AM962" s="27" t="s">
        <v>983</v>
      </c>
      <c r="AN962" s="5">
        <v>1</v>
      </c>
      <c r="AO962" s="5">
        <v>1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f t="shared" si="179"/>
        <v>0</v>
      </c>
      <c r="AV962" s="5">
        <f t="shared" si="180"/>
        <v>2</v>
      </c>
      <c r="AW962" s="5">
        <f t="shared" si="181"/>
        <v>2</v>
      </c>
      <c r="AX962" s="5">
        <f t="shared" si="182"/>
        <v>1</v>
      </c>
      <c r="AY962" s="5">
        <f t="shared" si="183"/>
        <v>0</v>
      </c>
      <c r="AZ962" s="5">
        <f t="shared" si="184"/>
        <v>0</v>
      </c>
      <c r="BA962" s="5">
        <f t="shared" si="185"/>
        <v>0</v>
      </c>
      <c r="BB962" s="5">
        <f t="shared" si="186"/>
        <v>0</v>
      </c>
      <c r="BD962">
        <v>9</v>
      </c>
      <c r="BE962">
        <v>6</v>
      </c>
      <c r="BF962">
        <v>0</v>
      </c>
      <c r="BG962">
        <f t="shared" si="187"/>
        <v>15</v>
      </c>
    </row>
    <row r="963" spans="38:59" x14ac:dyDescent="0.4">
      <c r="AL963">
        <v>962</v>
      </c>
      <c r="AM963" s="27" t="s">
        <v>984</v>
      </c>
      <c r="AN963" s="5">
        <v>0</v>
      </c>
      <c r="AO963" s="5">
        <v>1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f t="shared" ref="AU963:AU1001" si="188">COUNTIFS($D$2:$D$259,AM963)</f>
        <v>0</v>
      </c>
      <c r="AV963" s="5">
        <f t="shared" ref="AV963:AV1001" si="189">SUM(AN963:AT963)</f>
        <v>1</v>
      </c>
      <c r="AW963" s="5">
        <f t="shared" ref="AW963:AW1001" si="190">SUM(AN963:AS963)</f>
        <v>1</v>
      </c>
      <c r="AX963" s="5">
        <f t="shared" ref="AX963:AX1001" si="191">SUM(AO963:AS963)</f>
        <v>1</v>
      </c>
      <c r="AY963" s="5">
        <f t="shared" ref="AY963:AY1001" si="192">SUM(AP963:AS963)</f>
        <v>0</v>
      </c>
      <c r="AZ963" s="5">
        <f t="shared" ref="AZ963:AZ1001" si="193">SUM(AQ963:AS963)</f>
        <v>0</v>
      </c>
      <c r="BA963" s="5">
        <f t="shared" ref="BA963:BA1001" si="194">SUM(AR963:AS963)</f>
        <v>0</v>
      </c>
      <c r="BB963" s="5">
        <f t="shared" ref="BB963:BB1001" si="195">SUM(AS963)</f>
        <v>0</v>
      </c>
      <c r="BD963">
        <v>9</v>
      </c>
      <c r="BE963">
        <v>6</v>
      </c>
      <c r="BF963">
        <v>1</v>
      </c>
      <c r="BG963">
        <f t="shared" si="187"/>
        <v>16</v>
      </c>
    </row>
    <row r="964" spans="38:59" x14ac:dyDescent="0.4">
      <c r="AL964">
        <v>963</v>
      </c>
      <c r="AM964" s="27" t="s">
        <v>985</v>
      </c>
      <c r="AN964" s="5">
        <v>0</v>
      </c>
      <c r="AO964" s="5">
        <v>1</v>
      </c>
      <c r="AP964" s="5">
        <v>1</v>
      </c>
      <c r="AQ964" s="5">
        <v>0</v>
      </c>
      <c r="AR964" s="5">
        <v>0</v>
      </c>
      <c r="AS964" s="5">
        <v>1</v>
      </c>
      <c r="AT964" s="5">
        <v>1</v>
      </c>
      <c r="AU964" s="5">
        <f t="shared" si="188"/>
        <v>0</v>
      </c>
      <c r="AV964" s="5">
        <f t="shared" si="189"/>
        <v>4</v>
      </c>
      <c r="AW964" s="5">
        <f t="shared" si="190"/>
        <v>3</v>
      </c>
      <c r="AX964" s="5">
        <f t="shared" si="191"/>
        <v>3</v>
      </c>
      <c r="AY964" s="5">
        <f t="shared" si="192"/>
        <v>2</v>
      </c>
      <c r="AZ964" s="5">
        <f t="shared" si="193"/>
        <v>1</v>
      </c>
      <c r="BA964" s="5">
        <f t="shared" si="194"/>
        <v>1</v>
      </c>
      <c r="BB964" s="5">
        <f t="shared" si="195"/>
        <v>1</v>
      </c>
      <c r="BD964">
        <v>9</v>
      </c>
      <c r="BE964">
        <v>6</v>
      </c>
      <c r="BF964">
        <v>2</v>
      </c>
      <c r="BG964">
        <f t="shared" si="187"/>
        <v>17</v>
      </c>
    </row>
    <row r="965" spans="38:59" x14ac:dyDescent="0.4">
      <c r="AL965">
        <v>964</v>
      </c>
      <c r="AM965" s="27" t="s">
        <v>986</v>
      </c>
      <c r="AN965" s="5">
        <v>0</v>
      </c>
      <c r="AO965" s="5">
        <v>0</v>
      </c>
      <c r="AP965" s="5">
        <v>1</v>
      </c>
      <c r="AQ965" s="5">
        <v>0</v>
      </c>
      <c r="AR965" s="5">
        <v>0</v>
      </c>
      <c r="AS965" s="5">
        <v>1</v>
      </c>
      <c r="AT965" s="5">
        <v>0</v>
      </c>
      <c r="AU965" s="5">
        <f t="shared" si="188"/>
        <v>0</v>
      </c>
      <c r="AV965" s="5">
        <f t="shared" si="189"/>
        <v>2</v>
      </c>
      <c r="AW965" s="5">
        <f t="shared" si="190"/>
        <v>2</v>
      </c>
      <c r="AX965" s="5">
        <f t="shared" si="191"/>
        <v>2</v>
      </c>
      <c r="AY965" s="5">
        <f t="shared" si="192"/>
        <v>2</v>
      </c>
      <c r="AZ965" s="5">
        <f t="shared" si="193"/>
        <v>1</v>
      </c>
      <c r="BA965" s="5">
        <f t="shared" si="194"/>
        <v>1</v>
      </c>
      <c r="BB965" s="5">
        <f t="shared" si="195"/>
        <v>1</v>
      </c>
      <c r="BD965">
        <v>9</v>
      </c>
      <c r="BE965">
        <v>6</v>
      </c>
      <c r="BF965">
        <v>3</v>
      </c>
      <c r="BG965">
        <f t="shared" si="187"/>
        <v>18</v>
      </c>
    </row>
    <row r="966" spans="38:59" x14ac:dyDescent="0.4">
      <c r="AL966">
        <v>965</v>
      </c>
      <c r="AM966" s="27" t="s">
        <v>987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1</v>
      </c>
      <c r="AU966" s="5">
        <f t="shared" si="188"/>
        <v>0</v>
      </c>
      <c r="AV966" s="5">
        <f t="shared" si="189"/>
        <v>1</v>
      </c>
      <c r="AW966" s="5">
        <f t="shared" si="190"/>
        <v>0</v>
      </c>
      <c r="AX966" s="5">
        <f t="shared" si="191"/>
        <v>0</v>
      </c>
      <c r="AY966" s="5">
        <f t="shared" si="192"/>
        <v>0</v>
      </c>
      <c r="AZ966" s="5">
        <f t="shared" si="193"/>
        <v>0</v>
      </c>
      <c r="BA966" s="5">
        <f t="shared" si="194"/>
        <v>0</v>
      </c>
      <c r="BB966" s="5">
        <f t="shared" si="195"/>
        <v>0</v>
      </c>
      <c r="BD966">
        <v>9</v>
      </c>
      <c r="BE966">
        <v>6</v>
      </c>
      <c r="BF966">
        <v>4</v>
      </c>
      <c r="BG966">
        <f t="shared" si="187"/>
        <v>19</v>
      </c>
    </row>
    <row r="967" spans="38:59" x14ac:dyDescent="0.4">
      <c r="AL967">
        <v>966</v>
      </c>
      <c r="AM967" s="27" t="s">
        <v>988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f t="shared" si="188"/>
        <v>0</v>
      </c>
      <c r="AV967" s="5">
        <f t="shared" si="189"/>
        <v>0</v>
      </c>
      <c r="AW967" s="5">
        <f t="shared" si="190"/>
        <v>0</v>
      </c>
      <c r="AX967" s="5">
        <f t="shared" si="191"/>
        <v>0</v>
      </c>
      <c r="AY967" s="5">
        <f t="shared" si="192"/>
        <v>0</v>
      </c>
      <c r="AZ967" s="5">
        <f t="shared" si="193"/>
        <v>0</v>
      </c>
      <c r="BA967" s="5">
        <f t="shared" si="194"/>
        <v>0</v>
      </c>
      <c r="BB967" s="5">
        <f t="shared" si="195"/>
        <v>0</v>
      </c>
      <c r="BD967">
        <v>9</v>
      </c>
      <c r="BE967">
        <v>6</v>
      </c>
      <c r="BF967">
        <v>5</v>
      </c>
      <c r="BG967">
        <f t="shared" si="187"/>
        <v>20</v>
      </c>
    </row>
    <row r="968" spans="38:59" x14ac:dyDescent="0.4">
      <c r="AL968">
        <v>967</v>
      </c>
      <c r="AM968" s="27" t="s">
        <v>989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f t="shared" si="188"/>
        <v>0</v>
      </c>
      <c r="AV968" s="5">
        <f t="shared" si="189"/>
        <v>0</v>
      </c>
      <c r="AW968" s="5">
        <f t="shared" si="190"/>
        <v>0</v>
      </c>
      <c r="AX968" s="5">
        <f t="shared" si="191"/>
        <v>0</v>
      </c>
      <c r="AY968" s="5">
        <f t="shared" si="192"/>
        <v>0</v>
      </c>
      <c r="AZ968" s="5">
        <f t="shared" si="193"/>
        <v>0</v>
      </c>
      <c r="BA968" s="5">
        <f t="shared" si="194"/>
        <v>0</v>
      </c>
      <c r="BB968" s="5">
        <f t="shared" si="195"/>
        <v>0</v>
      </c>
      <c r="BD968">
        <v>9</v>
      </c>
      <c r="BE968">
        <v>6</v>
      </c>
      <c r="BF968">
        <v>6</v>
      </c>
      <c r="BG968">
        <f t="shared" si="187"/>
        <v>21</v>
      </c>
    </row>
    <row r="969" spans="38:59" x14ac:dyDescent="0.4">
      <c r="AL969">
        <v>968</v>
      </c>
      <c r="AM969" s="27" t="s">
        <v>990</v>
      </c>
      <c r="AN969" s="5">
        <v>0</v>
      </c>
      <c r="AO969" s="5">
        <v>1</v>
      </c>
      <c r="AP969" s="5">
        <v>0</v>
      </c>
      <c r="AQ969" s="5">
        <v>1</v>
      </c>
      <c r="AR969" s="5">
        <v>0</v>
      </c>
      <c r="AS969" s="5">
        <v>0</v>
      </c>
      <c r="AT969" s="5">
        <v>0</v>
      </c>
      <c r="AU969" s="5">
        <f t="shared" si="188"/>
        <v>0</v>
      </c>
      <c r="AV969" s="5">
        <f t="shared" si="189"/>
        <v>2</v>
      </c>
      <c r="AW969" s="5">
        <f t="shared" si="190"/>
        <v>2</v>
      </c>
      <c r="AX969" s="5">
        <f t="shared" si="191"/>
        <v>2</v>
      </c>
      <c r="AY969" s="5">
        <f t="shared" si="192"/>
        <v>1</v>
      </c>
      <c r="AZ969" s="5">
        <f t="shared" si="193"/>
        <v>1</v>
      </c>
      <c r="BA969" s="5">
        <f t="shared" si="194"/>
        <v>0</v>
      </c>
      <c r="BB969" s="5">
        <f t="shared" si="195"/>
        <v>0</v>
      </c>
      <c r="BD969">
        <v>9</v>
      </c>
      <c r="BE969">
        <v>6</v>
      </c>
      <c r="BF969">
        <v>7</v>
      </c>
      <c r="BG969">
        <f t="shared" si="187"/>
        <v>22</v>
      </c>
    </row>
    <row r="970" spans="38:59" x14ac:dyDescent="0.4">
      <c r="AL970">
        <v>969</v>
      </c>
      <c r="AM970" s="27" t="s">
        <v>991</v>
      </c>
      <c r="AN970" s="5">
        <v>0</v>
      </c>
      <c r="AO970" s="5">
        <v>0</v>
      </c>
      <c r="AP970" s="5">
        <v>0</v>
      </c>
      <c r="AQ970" s="5">
        <v>1</v>
      </c>
      <c r="AR970" s="5">
        <v>0</v>
      </c>
      <c r="AS970" s="5">
        <v>0</v>
      </c>
      <c r="AT970" s="5">
        <v>0</v>
      </c>
      <c r="AU970" s="5">
        <f t="shared" si="188"/>
        <v>0</v>
      </c>
      <c r="AV970" s="5">
        <f t="shared" si="189"/>
        <v>1</v>
      </c>
      <c r="AW970" s="5">
        <f t="shared" si="190"/>
        <v>1</v>
      </c>
      <c r="AX970" s="5">
        <f t="shared" si="191"/>
        <v>1</v>
      </c>
      <c r="AY970" s="5">
        <f t="shared" si="192"/>
        <v>1</v>
      </c>
      <c r="AZ970" s="5">
        <f t="shared" si="193"/>
        <v>1</v>
      </c>
      <c r="BA970" s="5">
        <f t="shared" si="194"/>
        <v>0</v>
      </c>
      <c r="BB970" s="5">
        <f t="shared" si="195"/>
        <v>0</v>
      </c>
      <c r="BD970">
        <v>9</v>
      </c>
      <c r="BE970">
        <v>6</v>
      </c>
      <c r="BF970">
        <v>8</v>
      </c>
      <c r="BG970">
        <f t="shared" si="187"/>
        <v>23</v>
      </c>
    </row>
    <row r="971" spans="38:59" x14ac:dyDescent="0.4">
      <c r="AL971">
        <v>970</v>
      </c>
      <c r="AM971" s="27" t="s">
        <v>992</v>
      </c>
      <c r="AN971" s="5">
        <v>0</v>
      </c>
      <c r="AO971" s="5">
        <v>0</v>
      </c>
      <c r="AP971" s="5">
        <v>1</v>
      </c>
      <c r="AQ971" s="5">
        <v>0</v>
      </c>
      <c r="AR971" s="5">
        <v>0</v>
      </c>
      <c r="AS971" s="5">
        <v>0</v>
      </c>
      <c r="AT971" s="5">
        <v>0</v>
      </c>
      <c r="AU971" s="5">
        <f t="shared" si="188"/>
        <v>0</v>
      </c>
      <c r="AV971" s="5">
        <f t="shared" si="189"/>
        <v>1</v>
      </c>
      <c r="AW971" s="5">
        <f t="shared" si="190"/>
        <v>1</v>
      </c>
      <c r="AX971" s="5">
        <f t="shared" si="191"/>
        <v>1</v>
      </c>
      <c r="AY971" s="5">
        <f t="shared" si="192"/>
        <v>1</v>
      </c>
      <c r="AZ971" s="5">
        <f t="shared" si="193"/>
        <v>0</v>
      </c>
      <c r="BA971" s="5">
        <f t="shared" si="194"/>
        <v>0</v>
      </c>
      <c r="BB971" s="5">
        <f t="shared" si="195"/>
        <v>0</v>
      </c>
      <c r="BD971">
        <v>9</v>
      </c>
      <c r="BE971">
        <v>6</v>
      </c>
      <c r="BF971">
        <v>9</v>
      </c>
      <c r="BG971">
        <f t="shared" si="187"/>
        <v>24</v>
      </c>
    </row>
    <row r="972" spans="38:59" x14ac:dyDescent="0.4">
      <c r="AL972">
        <v>971</v>
      </c>
      <c r="AM972" s="27" t="s">
        <v>993</v>
      </c>
      <c r="AN972" s="5">
        <v>0</v>
      </c>
      <c r="AO972" s="5">
        <v>0</v>
      </c>
      <c r="AP972" s="5">
        <v>0</v>
      </c>
      <c r="AQ972" s="5">
        <v>1</v>
      </c>
      <c r="AR972" s="5">
        <v>0</v>
      </c>
      <c r="AS972" s="5">
        <v>0</v>
      </c>
      <c r="AT972" s="5">
        <v>0</v>
      </c>
      <c r="AU972" s="5">
        <f t="shared" si="188"/>
        <v>0</v>
      </c>
      <c r="AV972" s="5">
        <f t="shared" si="189"/>
        <v>1</v>
      </c>
      <c r="AW972" s="5">
        <f t="shared" si="190"/>
        <v>1</v>
      </c>
      <c r="AX972" s="5">
        <f t="shared" si="191"/>
        <v>1</v>
      </c>
      <c r="AY972" s="5">
        <f t="shared" si="192"/>
        <v>1</v>
      </c>
      <c r="AZ972" s="5">
        <f t="shared" si="193"/>
        <v>1</v>
      </c>
      <c r="BA972" s="5">
        <f t="shared" si="194"/>
        <v>0</v>
      </c>
      <c r="BB972" s="5">
        <f t="shared" si="195"/>
        <v>0</v>
      </c>
      <c r="BD972">
        <v>9</v>
      </c>
      <c r="BE972">
        <v>7</v>
      </c>
      <c r="BF972">
        <v>0</v>
      </c>
      <c r="BG972">
        <f t="shared" si="187"/>
        <v>16</v>
      </c>
    </row>
    <row r="973" spans="38:59" x14ac:dyDescent="0.4">
      <c r="AL973">
        <v>972</v>
      </c>
      <c r="AM973" s="27" t="s">
        <v>994</v>
      </c>
      <c r="AN973" s="5">
        <v>0</v>
      </c>
      <c r="AO973" s="5">
        <v>1</v>
      </c>
      <c r="AP973" s="5">
        <v>0</v>
      </c>
      <c r="AQ973" s="5">
        <v>1</v>
      </c>
      <c r="AR973" s="5">
        <v>0</v>
      </c>
      <c r="AS973" s="5">
        <v>0</v>
      </c>
      <c r="AT973" s="5">
        <v>0</v>
      </c>
      <c r="AU973" s="5">
        <f t="shared" si="188"/>
        <v>0</v>
      </c>
      <c r="AV973" s="5">
        <f t="shared" si="189"/>
        <v>2</v>
      </c>
      <c r="AW973" s="5">
        <f t="shared" si="190"/>
        <v>2</v>
      </c>
      <c r="AX973" s="5">
        <f t="shared" si="191"/>
        <v>2</v>
      </c>
      <c r="AY973" s="5">
        <f t="shared" si="192"/>
        <v>1</v>
      </c>
      <c r="AZ973" s="5">
        <f t="shared" si="193"/>
        <v>1</v>
      </c>
      <c r="BA973" s="5">
        <f t="shared" si="194"/>
        <v>0</v>
      </c>
      <c r="BB973" s="5">
        <f t="shared" si="195"/>
        <v>0</v>
      </c>
      <c r="BD973">
        <v>9</v>
      </c>
      <c r="BE973">
        <v>7</v>
      </c>
      <c r="BF973">
        <v>1</v>
      </c>
      <c r="BG973">
        <f t="shared" si="187"/>
        <v>17</v>
      </c>
    </row>
    <row r="974" spans="38:59" x14ac:dyDescent="0.4">
      <c r="AL974">
        <v>973</v>
      </c>
      <c r="AM974" s="27" t="s">
        <v>995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f t="shared" si="188"/>
        <v>0</v>
      </c>
      <c r="AV974" s="5">
        <f t="shared" si="189"/>
        <v>0</v>
      </c>
      <c r="AW974" s="5">
        <f t="shared" si="190"/>
        <v>0</v>
      </c>
      <c r="AX974" s="5">
        <f t="shared" si="191"/>
        <v>0</v>
      </c>
      <c r="AY974" s="5">
        <f t="shared" si="192"/>
        <v>0</v>
      </c>
      <c r="AZ974" s="5">
        <f t="shared" si="193"/>
        <v>0</v>
      </c>
      <c r="BA974" s="5">
        <f t="shared" si="194"/>
        <v>0</v>
      </c>
      <c r="BB974" s="5">
        <f t="shared" si="195"/>
        <v>0</v>
      </c>
      <c r="BD974">
        <v>9</v>
      </c>
      <c r="BE974">
        <v>7</v>
      </c>
      <c r="BF974">
        <v>2</v>
      </c>
      <c r="BG974">
        <f t="shared" si="187"/>
        <v>18</v>
      </c>
    </row>
    <row r="975" spans="38:59" x14ac:dyDescent="0.4">
      <c r="AL975">
        <v>974</v>
      </c>
      <c r="AM975" s="27" t="s">
        <v>996</v>
      </c>
      <c r="AN975" s="5">
        <v>0</v>
      </c>
      <c r="AO975" s="5">
        <v>0</v>
      </c>
      <c r="AP975" s="5">
        <v>0</v>
      </c>
      <c r="AQ975" s="5">
        <v>0</v>
      </c>
      <c r="AR975" s="5">
        <v>1</v>
      </c>
      <c r="AS975" s="5">
        <v>0</v>
      </c>
      <c r="AT975" s="5">
        <v>0</v>
      </c>
      <c r="AU975" s="5">
        <f t="shared" si="188"/>
        <v>0</v>
      </c>
      <c r="AV975" s="5">
        <f t="shared" si="189"/>
        <v>1</v>
      </c>
      <c r="AW975" s="5">
        <f t="shared" si="190"/>
        <v>1</v>
      </c>
      <c r="AX975" s="5">
        <f t="shared" si="191"/>
        <v>1</v>
      </c>
      <c r="AY975" s="5">
        <f t="shared" si="192"/>
        <v>1</v>
      </c>
      <c r="AZ975" s="5">
        <f t="shared" si="193"/>
        <v>1</v>
      </c>
      <c r="BA975" s="5">
        <f t="shared" si="194"/>
        <v>1</v>
      </c>
      <c r="BB975" s="5">
        <f t="shared" si="195"/>
        <v>0</v>
      </c>
      <c r="BD975">
        <v>9</v>
      </c>
      <c r="BE975">
        <v>7</v>
      </c>
      <c r="BF975">
        <v>3</v>
      </c>
      <c r="BG975">
        <f t="shared" si="187"/>
        <v>19</v>
      </c>
    </row>
    <row r="976" spans="38:59" x14ac:dyDescent="0.4">
      <c r="AL976">
        <v>975</v>
      </c>
      <c r="AM976" s="27" t="s">
        <v>997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1</v>
      </c>
      <c r="AT976" s="5">
        <v>1</v>
      </c>
      <c r="AU976" s="5">
        <f t="shared" si="188"/>
        <v>0</v>
      </c>
      <c r="AV976" s="5">
        <f t="shared" si="189"/>
        <v>2</v>
      </c>
      <c r="AW976" s="5">
        <f t="shared" si="190"/>
        <v>1</v>
      </c>
      <c r="AX976" s="5">
        <f t="shared" si="191"/>
        <v>1</v>
      </c>
      <c r="AY976" s="5">
        <f t="shared" si="192"/>
        <v>1</v>
      </c>
      <c r="AZ976" s="5">
        <f t="shared" si="193"/>
        <v>1</v>
      </c>
      <c r="BA976" s="5">
        <f t="shared" si="194"/>
        <v>1</v>
      </c>
      <c r="BB976" s="5">
        <f t="shared" si="195"/>
        <v>1</v>
      </c>
      <c r="BD976">
        <v>9</v>
      </c>
      <c r="BE976">
        <v>7</v>
      </c>
      <c r="BF976">
        <v>4</v>
      </c>
      <c r="BG976">
        <f t="shared" si="187"/>
        <v>20</v>
      </c>
    </row>
    <row r="977" spans="38:59" x14ac:dyDescent="0.4">
      <c r="AL977">
        <v>976</v>
      </c>
      <c r="AM977" s="27" t="s">
        <v>998</v>
      </c>
      <c r="AN977" s="5">
        <v>0</v>
      </c>
      <c r="AO977" s="5">
        <v>1</v>
      </c>
      <c r="AP977" s="5">
        <v>0</v>
      </c>
      <c r="AQ977" s="5">
        <v>1</v>
      </c>
      <c r="AR977" s="5">
        <v>0</v>
      </c>
      <c r="AS977" s="5">
        <v>0</v>
      </c>
      <c r="AT977" s="5">
        <v>0</v>
      </c>
      <c r="AU977" s="5">
        <f t="shared" si="188"/>
        <v>0</v>
      </c>
      <c r="AV977" s="5">
        <f t="shared" si="189"/>
        <v>2</v>
      </c>
      <c r="AW977" s="5">
        <f t="shared" si="190"/>
        <v>2</v>
      </c>
      <c r="AX977" s="5">
        <f t="shared" si="191"/>
        <v>2</v>
      </c>
      <c r="AY977" s="5">
        <f t="shared" si="192"/>
        <v>1</v>
      </c>
      <c r="AZ977" s="5">
        <f t="shared" si="193"/>
        <v>1</v>
      </c>
      <c r="BA977" s="5">
        <f t="shared" si="194"/>
        <v>0</v>
      </c>
      <c r="BB977" s="5">
        <f t="shared" si="195"/>
        <v>0</v>
      </c>
      <c r="BD977">
        <v>9</v>
      </c>
      <c r="BE977">
        <v>7</v>
      </c>
      <c r="BF977">
        <v>5</v>
      </c>
      <c r="BG977">
        <f t="shared" si="187"/>
        <v>21</v>
      </c>
    </row>
    <row r="978" spans="38:59" x14ac:dyDescent="0.4">
      <c r="AL978">
        <v>977</v>
      </c>
      <c r="AM978" s="27" t="s">
        <v>999</v>
      </c>
      <c r="AN978" s="5">
        <v>1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f t="shared" si="188"/>
        <v>0</v>
      </c>
      <c r="AV978" s="5">
        <f t="shared" si="189"/>
        <v>1</v>
      </c>
      <c r="AW978" s="5">
        <f t="shared" si="190"/>
        <v>1</v>
      </c>
      <c r="AX978" s="5">
        <f t="shared" si="191"/>
        <v>0</v>
      </c>
      <c r="AY978" s="5">
        <f t="shared" si="192"/>
        <v>0</v>
      </c>
      <c r="AZ978" s="5">
        <f t="shared" si="193"/>
        <v>0</v>
      </c>
      <c r="BA978" s="5">
        <f t="shared" si="194"/>
        <v>0</v>
      </c>
      <c r="BB978" s="5">
        <f t="shared" si="195"/>
        <v>0</v>
      </c>
      <c r="BD978">
        <v>9</v>
      </c>
      <c r="BE978">
        <v>7</v>
      </c>
      <c r="BF978">
        <v>6</v>
      </c>
      <c r="BG978">
        <f t="shared" si="187"/>
        <v>22</v>
      </c>
    </row>
    <row r="979" spans="38:59" x14ac:dyDescent="0.4">
      <c r="AL979">
        <v>978</v>
      </c>
      <c r="AM979" s="27" t="s">
        <v>1000</v>
      </c>
      <c r="AN979" s="5">
        <v>1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1</v>
      </c>
      <c r="AU979" s="5">
        <f t="shared" si="188"/>
        <v>0</v>
      </c>
      <c r="AV979" s="5">
        <f t="shared" si="189"/>
        <v>2</v>
      </c>
      <c r="AW979" s="5">
        <f t="shared" si="190"/>
        <v>1</v>
      </c>
      <c r="AX979" s="5">
        <f t="shared" si="191"/>
        <v>0</v>
      </c>
      <c r="AY979" s="5">
        <f t="shared" si="192"/>
        <v>0</v>
      </c>
      <c r="AZ979" s="5">
        <f t="shared" si="193"/>
        <v>0</v>
      </c>
      <c r="BA979" s="5">
        <f t="shared" si="194"/>
        <v>0</v>
      </c>
      <c r="BB979" s="5">
        <f t="shared" si="195"/>
        <v>0</v>
      </c>
      <c r="BD979">
        <v>9</v>
      </c>
      <c r="BE979">
        <v>7</v>
      </c>
      <c r="BF979">
        <v>7</v>
      </c>
      <c r="BG979">
        <f t="shared" si="187"/>
        <v>23</v>
      </c>
    </row>
    <row r="980" spans="38:59" x14ac:dyDescent="0.4">
      <c r="AL980">
        <v>979</v>
      </c>
      <c r="AM980" s="27" t="s">
        <v>1001</v>
      </c>
      <c r="AN980" s="5">
        <v>0</v>
      </c>
      <c r="AO980" s="5">
        <v>0</v>
      </c>
      <c r="AP980" s="5">
        <v>0</v>
      </c>
      <c r="AQ980" s="5">
        <v>0</v>
      </c>
      <c r="AR980" s="5">
        <v>1</v>
      </c>
      <c r="AS980" s="5">
        <v>0</v>
      </c>
      <c r="AT980" s="5">
        <v>0</v>
      </c>
      <c r="AU980" s="5">
        <f t="shared" si="188"/>
        <v>0</v>
      </c>
      <c r="AV980" s="5">
        <f t="shared" si="189"/>
        <v>1</v>
      </c>
      <c r="AW980" s="5">
        <f t="shared" si="190"/>
        <v>1</v>
      </c>
      <c r="AX980" s="5">
        <f t="shared" si="191"/>
        <v>1</v>
      </c>
      <c r="AY980" s="5">
        <f t="shared" si="192"/>
        <v>1</v>
      </c>
      <c r="AZ980" s="5">
        <f t="shared" si="193"/>
        <v>1</v>
      </c>
      <c r="BA980" s="5">
        <f t="shared" si="194"/>
        <v>1</v>
      </c>
      <c r="BB980" s="5">
        <f t="shared" si="195"/>
        <v>0</v>
      </c>
      <c r="BD980">
        <v>9</v>
      </c>
      <c r="BE980">
        <v>7</v>
      </c>
      <c r="BF980">
        <v>8</v>
      </c>
      <c r="BG980">
        <f t="shared" si="187"/>
        <v>24</v>
      </c>
    </row>
    <row r="981" spans="38:59" x14ac:dyDescent="0.4">
      <c r="AL981">
        <v>980</v>
      </c>
      <c r="AM981" s="27" t="s">
        <v>1002</v>
      </c>
      <c r="AN981" s="5">
        <v>0</v>
      </c>
      <c r="AO981" s="5">
        <v>0</v>
      </c>
      <c r="AP981" s="5">
        <v>1</v>
      </c>
      <c r="AQ981" s="5">
        <v>0</v>
      </c>
      <c r="AR981" s="5">
        <v>1</v>
      </c>
      <c r="AS981" s="5">
        <v>0</v>
      </c>
      <c r="AT981" s="5">
        <v>0</v>
      </c>
      <c r="AU981" s="5">
        <f t="shared" si="188"/>
        <v>0</v>
      </c>
      <c r="AV981" s="5">
        <f t="shared" si="189"/>
        <v>2</v>
      </c>
      <c r="AW981" s="5">
        <f t="shared" si="190"/>
        <v>2</v>
      </c>
      <c r="AX981" s="5">
        <f t="shared" si="191"/>
        <v>2</v>
      </c>
      <c r="AY981" s="5">
        <f t="shared" si="192"/>
        <v>2</v>
      </c>
      <c r="AZ981" s="5">
        <f t="shared" si="193"/>
        <v>1</v>
      </c>
      <c r="BA981" s="5">
        <f t="shared" si="194"/>
        <v>1</v>
      </c>
      <c r="BB981" s="5">
        <f t="shared" si="195"/>
        <v>0</v>
      </c>
      <c r="BD981">
        <v>9</v>
      </c>
      <c r="BE981">
        <v>7</v>
      </c>
      <c r="BF981">
        <v>9</v>
      </c>
      <c r="BG981">
        <f t="shared" si="187"/>
        <v>25</v>
      </c>
    </row>
    <row r="982" spans="38:59" x14ac:dyDescent="0.4">
      <c r="AL982">
        <v>981</v>
      </c>
      <c r="AM982" s="27" t="s">
        <v>1003</v>
      </c>
      <c r="AN982" s="5">
        <v>0</v>
      </c>
      <c r="AO982" s="5">
        <v>1</v>
      </c>
      <c r="AP982" s="5">
        <v>0</v>
      </c>
      <c r="AQ982" s="5">
        <v>0</v>
      </c>
      <c r="AR982" s="5">
        <v>0</v>
      </c>
      <c r="AS982" s="5">
        <v>0</v>
      </c>
      <c r="AT982" s="5">
        <v>1</v>
      </c>
      <c r="AU982" s="5">
        <f t="shared" si="188"/>
        <v>0</v>
      </c>
      <c r="AV982" s="5">
        <f t="shared" si="189"/>
        <v>2</v>
      </c>
      <c r="AW982" s="5">
        <f t="shared" si="190"/>
        <v>1</v>
      </c>
      <c r="AX982" s="5">
        <f t="shared" si="191"/>
        <v>1</v>
      </c>
      <c r="AY982" s="5">
        <f t="shared" si="192"/>
        <v>0</v>
      </c>
      <c r="AZ982" s="5">
        <f t="shared" si="193"/>
        <v>0</v>
      </c>
      <c r="BA982" s="5">
        <f t="shared" si="194"/>
        <v>0</v>
      </c>
      <c r="BB982" s="5">
        <f t="shared" si="195"/>
        <v>0</v>
      </c>
      <c r="BD982">
        <v>9</v>
      </c>
      <c r="BE982">
        <v>8</v>
      </c>
      <c r="BF982">
        <v>0</v>
      </c>
      <c r="BG982">
        <f t="shared" si="187"/>
        <v>17</v>
      </c>
    </row>
    <row r="983" spans="38:59" x14ac:dyDescent="0.4">
      <c r="AL983">
        <v>982</v>
      </c>
      <c r="AM983" s="27" t="s">
        <v>1004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>
        <v>0</v>
      </c>
      <c r="AU983" s="5">
        <f t="shared" si="188"/>
        <v>0</v>
      </c>
      <c r="AV983" s="5">
        <f t="shared" si="189"/>
        <v>2</v>
      </c>
      <c r="AW983" s="5">
        <f t="shared" si="190"/>
        <v>2</v>
      </c>
      <c r="AX983" s="5">
        <f t="shared" si="191"/>
        <v>2</v>
      </c>
      <c r="AY983" s="5">
        <f t="shared" si="192"/>
        <v>2</v>
      </c>
      <c r="AZ983" s="5">
        <f t="shared" si="193"/>
        <v>1</v>
      </c>
      <c r="BA983" s="5">
        <f t="shared" si="194"/>
        <v>1</v>
      </c>
      <c r="BB983" s="5">
        <f t="shared" si="195"/>
        <v>0</v>
      </c>
      <c r="BD983">
        <v>9</v>
      </c>
      <c r="BE983">
        <v>8</v>
      </c>
      <c r="BF983">
        <v>1</v>
      </c>
      <c r="BG983">
        <f t="shared" si="187"/>
        <v>18</v>
      </c>
    </row>
    <row r="984" spans="38:59" x14ac:dyDescent="0.4">
      <c r="AL984">
        <v>983</v>
      </c>
      <c r="AM984" s="27" t="s">
        <v>1005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2</v>
      </c>
      <c r="AU984" s="5">
        <f t="shared" si="188"/>
        <v>0</v>
      </c>
      <c r="AV984" s="5">
        <f t="shared" si="189"/>
        <v>2</v>
      </c>
      <c r="AW984" s="5">
        <f t="shared" si="190"/>
        <v>0</v>
      </c>
      <c r="AX984" s="5">
        <f t="shared" si="191"/>
        <v>0</v>
      </c>
      <c r="AY984" s="5">
        <f t="shared" si="192"/>
        <v>0</v>
      </c>
      <c r="AZ984" s="5">
        <f t="shared" si="193"/>
        <v>0</v>
      </c>
      <c r="BA984" s="5">
        <f t="shared" si="194"/>
        <v>0</v>
      </c>
      <c r="BB984" s="5">
        <f t="shared" si="195"/>
        <v>0</v>
      </c>
      <c r="BD984">
        <v>9</v>
      </c>
      <c r="BE984">
        <v>8</v>
      </c>
      <c r="BF984">
        <v>2</v>
      </c>
      <c r="BG984">
        <f t="shared" si="187"/>
        <v>19</v>
      </c>
    </row>
    <row r="985" spans="38:59" x14ac:dyDescent="0.4">
      <c r="AL985">
        <v>984</v>
      </c>
      <c r="AM985" s="27" t="s">
        <v>1006</v>
      </c>
      <c r="AN985" s="5">
        <v>0</v>
      </c>
      <c r="AO985" s="5">
        <v>1</v>
      </c>
      <c r="AP985" s="5">
        <v>1</v>
      </c>
      <c r="AQ985" s="5">
        <v>0</v>
      </c>
      <c r="AR985" s="5">
        <v>0</v>
      </c>
      <c r="AS985" s="5">
        <v>0</v>
      </c>
      <c r="AT985" s="5">
        <v>1</v>
      </c>
      <c r="AU985" s="5">
        <f t="shared" si="188"/>
        <v>0</v>
      </c>
      <c r="AV985" s="5">
        <f t="shared" si="189"/>
        <v>3</v>
      </c>
      <c r="AW985" s="5">
        <f t="shared" si="190"/>
        <v>2</v>
      </c>
      <c r="AX985" s="5">
        <f t="shared" si="191"/>
        <v>2</v>
      </c>
      <c r="AY985" s="5">
        <f t="shared" si="192"/>
        <v>1</v>
      </c>
      <c r="AZ985" s="5">
        <f t="shared" si="193"/>
        <v>0</v>
      </c>
      <c r="BA985" s="5">
        <f t="shared" si="194"/>
        <v>0</v>
      </c>
      <c r="BB985" s="5">
        <f t="shared" si="195"/>
        <v>0</v>
      </c>
      <c r="BD985">
        <v>9</v>
      </c>
      <c r="BE985">
        <v>8</v>
      </c>
      <c r="BF985">
        <v>3</v>
      </c>
      <c r="BG985">
        <f t="shared" si="187"/>
        <v>20</v>
      </c>
    </row>
    <row r="986" spans="38:59" x14ac:dyDescent="0.4">
      <c r="AL986">
        <v>985</v>
      </c>
      <c r="AM986" s="27" t="s">
        <v>1007</v>
      </c>
      <c r="AN986" s="5">
        <v>1</v>
      </c>
      <c r="AO986" s="5">
        <v>2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f t="shared" si="188"/>
        <v>0</v>
      </c>
      <c r="AV986" s="5">
        <f t="shared" si="189"/>
        <v>3</v>
      </c>
      <c r="AW986" s="5">
        <f t="shared" si="190"/>
        <v>3</v>
      </c>
      <c r="AX986" s="5">
        <f t="shared" si="191"/>
        <v>2</v>
      </c>
      <c r="AY986" s="5">
        <f t="shared" si="192"/>
        <v>0</v>
      </c>
      <c r="AZ986" s="5">
        <f t="shared" si="193"/>
        <v>0</v>
      </c>
      <c r="BA986" s="5">
        <f t="shared" si="194"/>
        <v>0</v>
      </c>
      <c r="BB986" s="5">
        <f t="shared" si="195"/>
        <v>0</v>
      </c>
      <c r="BD986">
        <v>9</v>
      </c>
      <c r="BE986">
        <v>8</v>
      </c>
      <c r="BF986">
        <v>4</v>
      </c>
      <c r="BG986">
        <f t="shared" si="187"/>
        <v>21</v>
      </c>
    </row>
    <row r="987" spans="38:59" x14ac:dyDescent="0.4">
      <c r="AL987">
        <v>986</v>
      </c>
      <c r="AM987" s="27" t="s">
        <v>1008</v>
      </c>
      <c r="AN987" s="5">
        <v>0</v>
      </c>
      <c r="AO987" s="5">
        <v>0</v>
      </c>
      <c r="AP987" s="5">
        <v>0</v>
      </c>
      <c r="AQ987" s="5">
        <v>1</v>
      </c>
      <c r="AR987" s="5">
        <v>1</v>
      </c>
      <c r="AS987" s="5">
        <v>1</v>
      </c>
      <c r="AT987" s="5">
        <v>0</v>
      </c>
      <c r="AU987" s="5">
        <f t="shared" si="188"/>
        <v>0</v>
      </c>
      <c r="AV987" s="5">
        <f t="shared" si="189"/>
        <v>3</v>
      </c>
      <c r="AW987" s="5">
        <f t="shared" si="190"/>
        <v>3</v>
      </c>
      <c r="AX987" s="5">
        <f t="shared" si="191"/>
        <v>3</v>
      </c>
      <c r="AY987" s="5">
        <f t="shared" si="192"/>
        <v>3</v>
      </c>
      <c r="AZ987" s="5">
        <f t="shared" si="193"/>
        <v>3</v>
      </c>
      <c r="BA987" s="5">
        <f t="shared" si="194"/>
        <v>2</v>
      </c>
      <c r="BB987" s="5">
        <f t="shared" si="195"/>
        <v>1</v>
      </c>
      <c r="BD987">
        <v>9</v>
      </c>
      <c r="BE987">
        <v>8</v>
      </c>
      <c r="BF987">
        <v>5</v>
      </c>
      <c r="BG987">
        <f t="shared" si="187"/>
        <v>22</v>
      </c>
    </row>
    <row r="988" spans="38:59" x14ac:dyDescent="0.4">
      <c r="AL988">
        <v>987</v>
      </c>
      <c r="AM988" s="27" t="s">
        <v>1009</v>
      </c>
      <c r="AN988" s="5">
        <v>0</v>
      </c>
      <c r="AO988" s="5">
        <v>0</v>
      </c>
      <c r="AP988" s="5">
        <v>0</v>
      </c>
      <c r="AQ988" s="5">
        <v>0</v>
      </c>
      <c r="AR988" s="5">
        <v>1</v>
      </c>
      <c r="AS988" s="5">
        <v>1</v>
      </c>
      <c r="AT988" s="5">
        <v>0</v>
      </c>
      <c r="AU988" s="5">
        <f t="shared" si="188"/>
        <v>0</v>
      </c>
      <c r="AV988" s="5">
        <f t="shared" si="189"/>
        <v>2</v>
      </c>
      <c r="AW988" s="5">
        <f t="shared" si="190"/>
        <v>2</v>
      </c>
      <c r="AX988" s="5">
        <f t="shared" si="191"/>
        <v>2</v>
      </c>
      <c r="AY988" s="5">
        <f t="shared" si="192"/>
        <v>2</v>
      </c>
      <c r="AZ988" s="5">
        <f t="shared" si="193"/>
        <v>2</v>
      </c>
      <c r="BA988" s="5">
        <f t="shared" si="194"/>
        <v>2</v>
      </c>
      <c r="BB988" s="5">
        <f t="shared" si="195"/>
        <v>1</v>
      </c>
      <c r="BD988">
        <v>9</v>
      </c>
      <c r="BE988">
        <v>8</v>
      </c>
      <c r="BF988">
        <v>6</v>
      </c>
      <c r="BG988">
        <f t="shared" si="187"/>
        <v>23</v>
      </c>
    </row>
    <row r="989" spans="38:59" x14ac:dyDescent="0.4">
      <c r="AL989">
        <v>988</v>
      </c>
      <c r="AM989" s="27" t="s">
        <v>1010</v>
      </c>
      <c r="AN989" s="5">
        <v>1</v>
      </c>
      <c r="AO989" s="5">
        <v>0</v>
      </c>
      <c r="AP989" s="5">
        <v>0</v>
      </c>
      <c r="AQ989" s="5">
        <v>1</v>
      </c>
      <c r="AR989" s="5">
        <v>0</v>
      </c>
      <c r="AS989" s="5">
        <v>0</v>
      </c>
      <c r="AT989" s="5">
        <v>0</v>
      </c>
      <c r="AU989" s="5">
        <f t="shared" si="188"/>
        <v>0</v>
      </c>
      <c r="AV989" s="5">
        <f t="shared" si="189"/>
        <v>2</v>
      </c>
      <c r="AW989" s="5">
        <f t="shared" si="190"/>
        <v>2</v>
      </c>
      <c r="AX989" s="5">
        <f t="shared" si="191"/>
        <v>1</v>
      </c>
      <c r="AY989" s="5">
        <f t="shared" si="192"/>
        <v>1</v>
      </c>
      <c r="AZ989" s="5">
        <f t="shared" si="193"/>
        <v>1</v>
      </c>
      <c r="BA989" s="5">
        <f t="shared" si="194"/>
        <v>0</v>
      </c>
      <c r="BB989" s="5">
        <f t="shared" si="195"/>
        <v>0</v>
      </c>
      <c r="BD989">
        <v>9</v>
      </c>
      <c r="BE989">
        <v>8</v>
      </c>
      <c r="BF989">
        <v>7</v>
      </c>
      <c r="BG989">
        <f t="shared" si="187"/>
        <v>24</v>
      </c>
    </row>
    <row r="990" spans="38:59" x14ac:dyDescent="0.4">
      <c r="AL990">
        <v>989</v>
      </c>
      <c r="AM990" s="27" t="s">
        <v>1011</v>
      </c>
      <c r="AN990" s="5">
        <v>0</v>
      </c>
      <c r="AO990" s="5">
        <v>0</v>
      </c>
      <c r="AP990" s="5">
        <v>1</v>
      </c>
      <c r="AQ990" s="5">
        <v>0</v>
      </c>
      <c r="AR990" s="5">
        <v>3</v>
      </c>
      <c r="AS990" s="5">
        <v>0</v>
      </c>
      <c r="AT990" s="5">
        <v>1</v>
      </c>
      <c r="AU990" s="5">
        <f t="shared" si="188"/>
        <v>0</v>
      </c>
      <c r="AV990" s="5">
        <f t="shared" si="189"/>
        <v>5</v>
      </c>
      <c r="AW990" s="5">
        <f t="shared" si="190"/>
        <v>4</v>
      </c>
      <c r="AX990" s="5">
        <f t="shared" si="191"/>
        <v>4</v>
      </c>
      <c r="AY990" s="5">
        <f t="shared" si="192"/>
        <v>4</v>
      </c>
      <c r="AZ990" s="5">
        <f t="shared" si="193"/>
        <v>3</v>
      </c>
      <c r="BA990" s="5">
        <f t="shared" si="194"/>
        <v>3</v>
      </c>
      <c r="BB990" s="5">
        <f t="shared" si="195"/>
        <v>0</v>
      </c>
      <c r="BD990">
        <v>9</v>
      </c>
      <c r="BE990">
        <v>8</v>
      </c>
      <c r="BF990">
        <v>8</v>
      </c>
      <c r="BG990">
        <f t="shared" si="187"/>
        <v>25</v>
      </c>
    </row>
    <row r="991" spans="38:59" x14ac:dyDescent="0.4">
      <c r="AL991">
        <v>990</v>
      </c>
      <c r="AM991" s="27" t="s">
        <v>1012</v>
      </c>
      <c r="AN991" s="5">
        <v>1</v>
      </c>
      <c r="AO991" s="5">
        <v>0</v>
      </c>
      <c r="AP991" s="5">
        <v>0</v>
      </c>
      <c r="AQ991" s="5">
        <v>1</v>
      </c>
      <c r="AR991" s="5">
        <v>0</v>
      </c>
      <c r="AS991" s="5">
        <v>1</v>
      </c>
      <c r="AT991" s="5">
        <v>0</v>
      </c>
      <c r="AU991" s="5">
        <f t="shared" si="188"/>
        <v>0</v>
      </c>
      <c r="AV991" s="5">
        <f t="shared" si="189"/>
        <v>3</v>
      </c>
      <c r="AW991" s="5">
        <f t="shared" si="190"/>
        <v>3</v>
      </c>
      <c r="AX991" s="5">
        <f t="shared" si="191"/>
        <v>2</v>
      </c>
      <c r="AY991" s="5">
        <f t="shared" si="192"/>
        <v>2</v>
      </c>
      <c r="AZ991" s="5">
        <f t="shared" si="193"/>
        <v>2</v>
      </c>
      <c r="BA991" s="5">
        <f t="shared" si="194"/>
        <v>1</v>
      </c>
      <c r="BB991" s="5">
        <f t="shared" si="195"/>
        <v>1</v>
      </c>
      <c r="BD991">
        <v>9</v>
      </c>
      <c r="BE991">
        <v>8</v>
      </c>
      <c r="BF991">
        <v>9</v>
      </c>
      <c r="BG991">
        <f t="shared" si="187"/>
        <v>26</v>
      </c>
    </row>
    <row r="992" spans="38:59" x14ac:dyDescent="0.4">
      <c r="AL992">
        <v>991</v>
      </c>
      <c r="AM992" s="27" t="s">
        <v>1013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1</v>
      </c>
      <c r="AU992" s="5">
        <f t="shared" si="188"/>
        <v>0</v>
      </c>
      <c r="AV992" s="5">
        <f t="shared" si="189"/>
        <v>1</v>
      </c>
      <c r="AW992" s="5">
        <f t="shared" si="190"/>
        <v>0</v>
      </c>
      <c r="AX992" s="5">
        <f t="shared" si="191"/>
        <v>0</v>
      </c>
      <c r="AY992" s="5">
        <f t="shared" si="192"/>
        <v>0</v>
      </c>
      <c r="AZ992" s="5">
        <f t="shared" si="193"/>
        <v>0</v>
      </c>
      <c r="BA992" s="5">
        <f t="shared" si="194"/>
        <v>0</v>
      </c>
      <c r="BB992" s="5">
        <f t="shared" si="195"/>
        <v>0</v>
      </c>
      <c r="BD992">
        <v>9</v>
      </c>
      <c r="BE992">
        <v>9</v>
      </c>
      <c r="BF992">
        <v>0</v>
      </c>
      <c r="BG992">
        <f t="shared" si="187"/>
        <v>18</v>
      </c>
    </row>
    <row r="993" spans="38:59" x14ac:dyDescent="0.4">
      <c r="AL993">
        <v>992</v>
      </c>
      <c r="AM993" s="27" t="s">
        <v>1014</v>
      </c>
      <c r="AN993" s="5">
        <v>1</v>
      </c>
      <c r="AO993" s="5">
        <v>1</v>
      </c>
      <c r="AP993" s="5">
        <v>0</v>
      </c>
      <c r="AQ993" s="5">
        <v>0</v>
      </c>
      <c r="AR993" s="5">
        <v>1</v>
      </c>
      <c r="AS993" s="5">
        <v>0</v>
      </c>
      <c r="AT993" s="5">
        <v>1</v>
      </c>
      <c r="AU993" s="5">
        <f t="shared" si="188"/>
        <v>0</v>
      </c>
      <c r="AV993" s="5">
        <f t="shared" si="189"/>
        <v>4</v>
      </c>
      <c r="AW993" s="5">
        <f t="shared" si="190"/>
        <v>3</v>
      </c>
      <c r="AX993" s="5">
        <f t="shared" si="191"/>
        <v>2</v>
      </c>
      <c r="AY993" s="5">
        <f t="shared" si="192"/>
        <v>1</v>
      </c>
      <c r="AZ993" s="5">
        <f t="shared" si="193"/>
        <v>1</v>
      </c>
      <c r="BA993" s="5">
        <f t="shared" si="194"/>
        <v>1</v>
      </c>
      <c r="BB993" s="5">
        <f t="shared" si="195"/>
        <v>0</v>
      </c>
      <c r="BD993">
        <v>9</v>
      </c>
      <c r="BE993">
        <v>9</v>
      </c>
      <c r="BF993">
        <v>1</v>
      </c>
      <c r="BG993">
        <f t="shared" si="187"/>
        <v>19</v>
      </c>
    </row>
    <row r="994" spans="38:59" x14ac:dyDescent="0.4">
      <c r="AL994">
        <v>993</v>
      </c>
      <c r="AM994" s="27" t="s">
        <v>1015</v>
      </c>
      <c r="AN994" s="5">
        <v>0</v>
      </c>
      <c r="AO994" s="5">
        <v>1</v>
      </c>
      <c r="AP994" s="5">
        <v>0</v>
      </c>
      <c r="AQ994" s="5">
        <v>0</v>
      </c>
      <c r="AR994" s="5">
        <v>0</v>
      </c>
      <c r="AS994" s="5">
        <v>0</v>
      </c>
      <c r="AT994" s="5">
        <v>1</v>
      </c>
      <c r="AU994" s="5">
        <f t="shared" si="188"/>
        <v>0</v>
      </c>
      <c r="AV994" s="5">
        <f t="shared" si="189"/>
        <v>2</v>
      </c>
      <c r="AW994" s="5">
        <f t="shared" si="190"/>
        <v>1</v>
      </c>
      <c r="AX994" s="5">
        <f t="shared" si="191"/>
        <v>1</v>
      </c>
      <c r="AY994" s="5">
        <f t="shared" si="192"/>
        <v>0</v>
      </c>
      <c r="AZ994" s="5">
        <f t="shared" si="193"/>
        <v>0</v>
      </c>
      <c r="BA994" s="5">
        <f t="shared" si="194"/>
        <v>0</v>
      </c>
      <c r="BB994" s="5">
        <f t="shared" si="195"/>
        <v>0</v>
      </c>
      <c r="BD994">
        <v>9</v>
      </c>
      <c r="BE994">
        <v>9</v>
      </c>
      <c r="BF994">
        <v>2</v>
      </c>
      <c r="BG994">
        <f t="shared" si="187"/>
        <v>20</v>
      </c>
    </row>
    <row r="995" spans="38:59" x14ac:dyDescent="0.4">
      <c r="AL995">
        <v>994</v>
      </c>
      <c r="AM995" s="27" t="s">
        <v>1016</v>
      </c>
      <c r="AN995" s="5">
        <v>1</v>
      </c>
      <c r="AO995" s="5">
        <v>0</v>
      </c>
      <c r="AP995" s="5">
        <v>1</v>
      </c>
      <c r="AQ995" s="5">
        <v>0</v>
      </c>
      <c r="AR995" s="5">
        <v>0</v>
      </c>
      <c r="AS995" s="5">
        <v>0</v>
      </c>
      <c r="AT995" s="5">
        <v>0</v>
      </c>
      <c r="AU995" s="5">
        <f t="shared" si="188"/>
        <v>0</v>
      </c>
      <c r="AV995" s="5">
        <f t="shared" si="189"/>
        <v>2</v>
      </c>
      <c r="AW995" s="5">
        <f t="shared" si="190"/>
        <v>2</v>
      </c>
      <c r="AX995" s="5">
        <f t="shared" si="191"/>
        <v>1</v>
      </c>
      <c r="AY995" s="5">
        <f t="shared" si="192"/>
        <v>1</v>
      </c>
      <c r="AZ995" s="5">
        <f t="shared" si="193"/>
        <v>0</v>
      </c>
      <c r="BA995" s="5">
        <f t="shared" si="194"/>
        <v>0</v>
      </c>
      <c r="BB995" s="5">
        <f t="shared" si="195"/>
        <v>0</v>
      </c>
      <c r="BD995">
        <v>9</v>
      </c>
      <c r="BE995">
        <v>9</v>
      </c>
      <c r="BF995">
        <v>3</v>
      </c>
      <c r="BG995">
        <f t="shared" si="187"/>
        <v>21</v>
      </c>
    </row>
    <row r="996" spans="38:59" x14ac:dyDescent="0.4">
      <c r="AL996">
        <v>995</v>
      </c>
      <c r="AM996" s="27" t="s">
        <v>1017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0</v>
      </c>
      <c r="AT996" s="5">
        <v>0</v>
      </c>
      <c r="AU996" s="5">
        <f t="shared" si="188"/>
        <v>0</v>
      </c>
      <c r="AV996" s="5">
        <f t="shared" si="189"/>
        <v>1</v>
      </c>
      <c r="AW996" s="5">
        <f t="shared" si="190"/>
        <v>1</v>
      </c>
      <c r="AX996" s="5">
        <f t="shared" si="191"/>
        <v>1</v>
      </c>
      <c r="AY996" s="5">
        <f t="shared" si="192"/>
        <v>1</v>
      </c>
      <c r="AZ996" s="5">
        <f t="shared" si="193"/>
        <v>1</v>
      </c>
      <c r="BA996" s="5">
        <f t="shared" si="194"/>
        <v>1</v>
      </c>
      <c r="BB996" s="5">
        <f t="shared" si="195"/>
        <v>0</v>
      </c>
      <c r="BD996">
        <v>9</v>
      </c>
      <c r="BE996">
        <v>9</v>
      </c>
      <c r="BF996">
        <v>4</v>
      </c>
      <c r="BG996">
        <f t="shared" si="187"/>
        <v>22</v>
      </c>
    </row>
    <row r="997" spans="38:59" x14ac:dyDescent="0.4">
      <c r="AL997">
        <v>996</v>
      </c>
      <c r="AM997" s="27" t="s">
        <v>1018</v>
      </c>
      <c r="AN997" s="5">
        <v>0</v>
      </c>
      <c r="AO997" s="5">
        <v>0</v>
      </c>
      <c r="AP997" s="5">
        <v>1</v>
      </c>
      <c r="AQ997" s="5">
        <v>0</v>
      </c>
      <c r="AR997" s="5">
        <v>1</v>
      </c>
      <c r="AS997" s="5">
        <v>1</v>
      </c>
      <c r="AT997" s="5">
        <v>0</v>
      </c>
      <c r="AU997" s="5">
        <f t="shared" si="188"/>
        <v>0</v>
      </c>
      <c r="AV997" s="5">
        <f t="shared" si="189"/>
        <v>3</v>
      </c>
      <c r="AW997" s="5">
        <f t="shared" si="190"/>
        <v>3</v>
      </c>
      <c r="AX997" s="5">
        <f t="shared" si="191"/>
        <v>3</v>
      </c>
      <c r="AY997" s="5">
        <f t="shared" si="192"/>
        <v>3</v>
      </c>
      <c r="AZ997" s="5">
        <f t="shared" si="193"/>
        <v>2</v>
      </c>
      <c r="BA997" s="5">
        <f t="shared" si="194"/>
        <v>2</v>
      </c>
      <c r="BB997" s="5">
        <f t="shared" si="195"/>
        <v>1</v>
      </c>
      <c r="BD997">
        <v>9</v>
      </c>
      <c r="BE997">
        <v>9</v>
      </c>
      <c r="BF997">
        <v>5</v>
      </c>
      <c r="BG997">
        <f t="shared" si="187"/>
        <v>23</v>
      </c>
    </row>
    <row r="998" spans="38:59" x14ac:dyDescent="0.4">
      <c r="AL998">
        <v>997</v>
      </c>
      <c r="AM998" s="27" t="s">
        <v>1019</v>
      </c>
      <c r="AN998" s="5">
        <v>0</v>
      </c>
      <c r="AO998" s="5">
        <v>0</v>
      </c>
      <c r="AP998" s="5">
        <v>2</v>
      </c>
      <c r="AQ998" s="5">
        <v>0</v>
      </c>
      <c r="AR998" s="5">
        <v>0</v>
      </c>
      <c r="AS998" s="5">
        <v>0</v>
      </c>
      <c r="AT998" s="5">
        <v>0</v>
      </c>
      <c r="AU998" s="5">
        <f t="shared" si="188"/>
        <v>0</v>
      </c>
      <c r="AV998" s="5">
        <f t="shared" si="189"/>
        <v>2</v>
      </c>
      <c r="AW998" s="5">
        <f t="shared" si="190"/>
        <v>2</v>
      </c>
      <c r="AX998" s="5">
        <f t="shared" si="191"/>
        <v>2</v>
      </c>
      <c r="AY998" s="5">
        <f t="shared" si="192"/>
        <v>2</v>
      </c>
      <c r="AZ998" s="5">
        <f t="shared" si="193"/>
        <v>0</v>
      </c>
      <c r="BA998" s="5">
        <f t="shared" si="194"/>
        <v>0</v>
      </c>
      <c r="BB998" s="5">
        <f t="shared" si="195"/>
        <v>0</v>
      </c>
      <c r="BD998">
        <v>9</v>
      </c>
      <c r="BE998">
        <v>9</v>
      </c>
      <c r="BF998">
        <v>6</v>
      </c>
      <c r="BG998">
        <f t="shared" si="187"/>
        <v>24</v>
      </c>
    </row>
    <row r="999" spans="38:59" x14ac:dyDescent="0.4">
      <c r="AL999">
        <v>998</v>
      </c>
      <c r="AM999" s="27" t="s">
        <v>1020</v>
      </c>
      <c r="AN999" s="5">
        <v>0</v>
      </c>
      <c r="AO999" s="5">
        <v>0</v>
      </c>
      <c r="AP999" s="5">
        <v>0</v>
      </c>
      <c r="AQ999" s="5">
        <v>1</v>
      </c>
      <c r="AR999" s="5">
        <v>0</v>
      </c>
      <c r="AS999" s="5">
        <v>0</v>
      </c>
      <c r="AT999" s="5">
        <v>0</v>
      </c>
      <c r="AU999" s="5">
        <f t="shared" si="188"/>
        <v>0</v>
      </c>
      <c r="AV999" s="5">
        <f t="shared" si="189"/>
        <v>1</v>
      </c>
      <c r="AW999" s="5">
        <f t="shared" si="190"/>
        <v>1</v>
      </c>
      <c r="AX999" s="5">
        <f t="shared" si="191"/>
        <v>1</v>
      </c>
      <c r="AY999" s="5">
        <f t="shared" si="192"/>
        <v>1</v>
      </c>
      <c r="AZ999" s="5">
        <f t="shared" si="193"/>
        <v>1</v>
      </c>
      <c r="BA999" s="5">
        <f t="shared" si="194"/>
        <v>0</v>
      </c>
      <c r="BB999" s="5">
        <f t="shared" si="195"/>
        <v>0</v>
      </c>
      <c r="BD999">
        <v>9</v>
      </c>
      <c r="BE999">
        <v>9</v>
      </c>
      <c r="BF999">
        <v>7</v>
      </c>
      <c r="BG999">
        <f t="shared" si="187"/>
        <v>25</v>
      </c>
    </row>
    <row r="1000" spans="38:59" x14ac:dyDescent="0.4">
      <c r="AL1000">
        <v>999</v>
      </c>
      <c r="AM1000" s="27" t="s">
        <v>1021</v>
      </c>
      <c r="AN1000" s="5">
        <v>0</v>
      </c>
      <c r="AO1000" s="5">
        <v>1</v>
      </c>
      <c r="AP1000" s="5">
        <v>2</v>
      </c>
      <c r="AQ1000" s="5">
        <v>0</v>
      </c>
      <c r="AR1000" s="5">
        <v>0</v>
      </c>
      <c r="AS1000" s="5">
        <v>0</v>
      </c>
      <c r="AT1000" s="5">
        <v>0</v>
      </c>
      <c r="AU1000" s="5">
        <f t="shared" si="188"/>
        <v>0</v>
      </c>
      <c r="AV1000" s="5">
        <f t="shared" si="189"/>
        <v>3</v>
      </c>
      <c r="AW1000" s="5">
        <f t="shared" si="190"/>
        <v>3</v>
      </c>
      <c r="AX1000" s="5">
        <f t="shared" si="191"/>
        <v>3</v>
      </c>
      <c r="AY1000" s="5">
        <f t="shared" si="192"/>
        <v>2</v>
      </c>
      <c r="AZ1000" s="5">
        <f t="shared" si="193"/>
        <v>0</v>
      </c>
      <c r="BA1000" s="5">
        <f t="shared" si="194"/>
        <v>0</v>
      </c>
      <c r="BB1000" s="5">
        <f t="shared" si="195"/>
        <v>0</v>
      </c>
      <c r="BD1000">
        <v>9</v>
      </c>
      <c r="BE1000">
        <v>9</v>
      </c>
      <c r="BF1000">
        <v>8</v>
      </c>
      <c r="BG1000">
        <f t="shared" si="187"/>
        <v>26</v>
      </c>
    </row>
    <row r="1001" spans="38:59" x14ac:dyDescent="0.4">
      <c r="AL1001">
        <v>1000</v>
      </c>
      <c r="AM1001" s="27" t="s">
        <v>1022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/>
      <c r="AU1001" s="5">
        <f t="shared" si="188"/>
        <v>0</v>
      </c>
      <c r="AV1001" s="5">
        <f t="shared" si="189"/>
        <v>0</v>
      </c>
      <c r="AW1001" s="5">
        <f t="shared" si="190"/>
        <v>0</v>
      </c>
      <c r="AX1001" s="5">
        <f t="shared" si="191"/>
        <v>0</v>
      </c>
      <c r="AY1001" s="5">
        <f t="shared" si="192"/>
        <v>0</v>
      </c>
      <c r="AZ1001" s="5">
        <f t="shared" si="193"/>
        <v>0</v>
      </c>
      <c r="BA1001" s="5">
        <f t="shared" si="194"/>
        <v>0</v>
      </c>
      <c r="BB1001" s="5">
        <f t="shared" si="195"/>
        <v>0</v>
      </c>
      <c r="BD1001">
        <v>9</v>
      </c>
      <c r="BE1001">
        <v>9</v>
      </c>
      <c r="BF1001">
        <v>9</v>
      </c>
      <c r="BG1001">
        <f t="shared" si="187"/>
        <v>27</v>
      </c>
    </row>
    <row r="1004" spans="38:59" x14ac:dyDescent="0.4">
      <c r="AM1004" s="27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38:59" x14ac:dyDescent="0.4">
      <c r="AM1005" s="27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</row>
    <row r="1006" spans="38:59" x14ac:dyDescent="0.4">
      <c r="AM1006" s="27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38:59" x14ac:dyDescent="0.4">
      <c r="AM1007" s="27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38:59" x14ac:dyDescent="0.4">
      <c r="AM1008" s="27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39:50" x14ac:dyDescent="0.4">
      <c r="AM1009" s="27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</sheetData>
  <autoFilter ref="A1:CZ1003">
    <sortState ref="A2:CQ1001">
      <sortCondition ref="AM1:AM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8"/>
  <sheetViews>
    <sheetView zoomScale="85" zoomScaleNormal="85" workbookViewId="0">
      <pane ySplit="1" topLeftCell="A2" activePane="bottomLeft" state="frozen"/>
      <selection pane="bottomLeft" activeCell="M270" sqref="M270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33" si="0">COUNTIFS($AL$2:$AL$1000,"="&amp;D2,$AT$2:$AT$1000,"=6")</f>
        <v>0</v>
      </c>
      <c r="I2">
        <f t="shared" ref="I2:I33" si="1">COUNTIFS($AL$2:$AL$1000,"="&amp;D2,$AT$2:$AT$1000,"=5")</f>
        <v>0</v>
      </c>
      <c r="J2">
        <f t="shared" ref="J2:J33" si="2">COUNTIFS($AL$2:$AL$1000,"="&amp;D2,$AT$2:$AT$1000,"=4")</f>
        <v>0</v>
      </c>
      <c r="K2">
        <f t="shared" ref="K2:K33" si="3">COUNTIFS($AL$2:$AL$1000,"="&amp;D2,$AT$2:$AT$1000,"=3")</f>
        <v>0</v>
      </c>
      <c r="L2">
        <f t="shared" ref="L2:L33" si="4">COUNTIFS($AL$2:$AL$1000,"="&amp;D2,$AT$2:$AT$1000,"=2")</f>
        <v>0</v>
      </c>
      <c r="M2">
        <f t="shared" ref="M2:M33" si="5">COUNTIFS($AL$2:$AL$1000,"="&amp;D2,$AT$2:$AT$1000,"=1")</f>
        <v>1</v>
      </c>
      <c r="N2">
        <f t="shared" ref="N2:N33" si="6">COUNTIFS($AL$2:$AL$1000,"="&amp;D2,$AT$2:$AT$1000,"=0")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COUNTIFS($T$2:$T$259,AD2,$C$2:$C$259,$AF$1)</f>
        <v>0</v>
      </c>
      <c r="AG2">
        <f t="shared" ref="AG2:AG29" si="9">COUNTIFS($T$2:$T$259,AD2,$C$2:$C$259,$AG$1)</f>
        <v>0</v>
      </c>
      <c r="AH2">
        <f t="shared" ref="AH2:AH29" si="10">COUNTIFS($T$2:$T$259,AD2,$C$2:$C$259,$AH$1)</f>
        <v>0</v>
      </c>
      <c r="AI2">
        <f t="shared" ref="AI2:AI29" si="11">COUNTIFS($T$2:$T$259,AD2,$C$2:$C$259,$AI$1)</f>
        <v>0</v>
      </c>
      <c r="AJ2">
        <f t="shared" ref="AJ2:AJ29" si="12">COUNTIFS($T$2:$T$259,AD2,$C$2:$C$259,$AJ$1)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 t="shared" ref="BH2:BR2" si="13">COUNTIF($AT$2:$AT$1000,BH1)</f>
        <v>0</v>
      </c>
      <c r="BI2">
        <f t="shared" si="13"/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211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0.13630490956072353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1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SUM(AT2:AT1000)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0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11</v>
      </c>
      <c r="AF9">
        <f t="shared" si="8"/>
        <v>1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4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16</v>
      </c>
      <c r="AF10">
        <f t="shared" si="8"/>
        <v>3</v>
      </c>
      <c r="AG10">
        <f t="shared" si="9"/>
        <v>4</v>
      </c>
      <c r="AH10">
        <f t="shared" si="10"/>
        <v>3</v>
      </c>
      <c r="AI10">
        <f t="shared" si="11"/>
        <v>5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17</v>
      </c>
      <c r="AF11">
        <f t="shared" si="8"/>
        <v>3</v>
      </c>
      <c r="AG11">
        <f t="shared" si="9"/>
        <v>5</v>
      </c>
      <c r="AH11">
        <f t="shared" si="10"/>
        <v>2</v>
      </c>
      <c r="AI11">
        <f t="shared" si="11"/>
        <v>4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10</v>
      </c>
      <c r="AF13">
        <f t="shared" si="8"/>
        <v>3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2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1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13</v>
      </c>
      <c r="AF14">
        <f t="shared" si="8"/>
        <v>1</v>
      </c>
      <c r="AG14">
        <f t="shared" si="9"/>
        <v>4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23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7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24</v>
      </c>
      <c r="AF19">
        <f t="shared" si="8"/>
        <v>7</v>
      </c>
      <c r="AG19">
        <f t="shared" si="9"/>
        <v>2</v>
      </c>
      <c r="AH19">
        <f t="shared" si="10"/>
        <v>9</v>
      </c>
      <c r="AI19">
        <f t="shared" si="11"/>
        <v>3</v>
      </c>
      <c r="AJ19">
        <f t="shared" si="12"/>
        <v>4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18</v>
      </c>
      <c r="AF20">
        <f t="shared" si="8"/>
        <v>5</v>
      </c>
      <c r="AG20">
        <f t="shared" si="9"/>
        <v>1</v>
      </c>
      <c r="AH20">
        <f t="shared" si="10"/>
        <v>0</v>
      </c>
      <c r="AI20">
        <f t="shared" si="11"/>
        <v>7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7</v>
      </c>
      <c r="AF21">
        <f t="shared" si="8"/>
        <v>2</v>
      </c>
      <c r="AG21">
        <f t="shared" si="9"/>
        <v>3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1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ref="H34:H65" si="24">COUNTIFS($AL$2:$AL$1000,"="&amp;D34,$AT$2:$AT$1000,"=6")</f>
        <v>0</v>
      </c>
      <c r="I34">
        <f t="shared" ref="I34:I65" si="25">COUNTIFS($AL$2:$AL$1000,"="&amp;D34,$AT$2:$AT$1000,"=5")</f>
        <v>0</v>
      </c>
      <c r="J34">
        <f t="shared" ref="J34:J65" si="26">COUNTIFS($AL$2:$AL$1000,"="&amp;D34,$AT$2:$AT$1000,"=4")</f>
        <v>0</v>
      </c>
      <c r="K34">
        <f t="shared" ref="K34:K65" si="27">COUNTIFS($AL$2:$AL$1000,"="&amp;D34,$AT$2:$AT$1000,"=3")</f>
        <v>1</v>
      </c>
      <c r="L34">
        <f t="shared" ref="L34:L65" si="28">COUNTIFS($AL$2:$AL$1000,"="&amp;D34,$AT$2:$AT$1000,"=2")</f>
        <v>0</v>
      </c>
      <c r="M34">
        <f t="shared" ref="M34:M65" si="29">COUNTIFS($AL$2:$AL$1000,"="&amp;D34,$AT$2:$AT$1000,"=1")</f>
        <v>0</v>
      </c>
      <c r="N34">
        <f t="shared" ref="N34:N65" si="30">COUNTIFS($AL$2:$AL$1000,"="&amp;D34,$AT$2:$AT$1000,"=0")</f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24"/>
        <v>0</v>
      </c>
      <c r="I35">
        <f t="shared" si="25"/>
        <v>0</v>
      </c>
      <c r="J35">
        <f t="shared" si="26"/>
        <v>0</v>
      </c>
      <c r="K35">
        <f t="shared" si="27"/>
        <v>0</v>
      </c>
      <c r="L35">
        <f t="shared" si="28"/>
        <v>0</v>
      </c>
      <c r="M35">
        <f t="shared" si="29"/>
        <v>0</v>
      </c>
      <c r="N35">
        <f t="shared" si="30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24"/>
        <v>0</v>
      </c>
      <c r="I36">
        <f t="shared" si="25"/>
        <v>0</v>
      </c>
      <c r="J36">
        <f t="shared" si="26"/>
        <v>0</v>
      </c>
      <c r="K36">
        <f t="shared" si="27"/>
        <v>0</v>
      </c>
      <c r="L36">
        <f t="shared" si="28"/>
        <v>1</v>
      </c>
      <c r="M36">
        <f t="shared" si="29"/>
        <v>0</v>
      </c>
      <c r="N36">
        <f t="shared" si="30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24"/>
        <v>0</v>
      </c>
      <c r="I37">
        <f t="shared" si="25"/>
        <v>0</v>
      </c>
      <c r="J37">
        <f t="shared" si="26"/>
        <v>0</v>
      </c>
      <c r="K37">
        <f t="shared" si="27"/>
        <v>0</v>
      </c>
      <c r="L37">
        <f t="shared" si="28"/>
        <v>1</v>
      </c>
      <c r="M37">
        <f t="shared" si="29"/>
        <v>0</v>
      </c>
      <c r="N37">
        <f t="shared" si="30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24"/>
        <v>0</v>
      </c>
      <c r="I38">
        <f t="shared" si="25"/>
        <v>0</v>
      </c>
      <c r="J38">
        <f t="shared" si="26"/>
        <v>0</v>
      </c>
      <c r="K38">
        <f t="shared" si="27"/>
        <v>0</v>
      </c>
      <c r="L38">
        <f t="shared" si="28"/>
        <v>0</v>
      </c>
      <c r="M38">
        <f t="shared" si="29"/>
        <v>0</v>
      </c>
      <c r="N38">
        <f t="shared" si="30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24"/>
        <v>0</v>
      </c>
      <c r="I39">
        <f t="shared" si="25"/>
        <v>0</v>
      </c>
      <c r="J39">
        <f t="shared" si="26"/>
        <v>0</v>
      </c>
      <c r="K39">
        <f t="shared" si="27"/>
        <v>0</v>
      </c>
      <c r="L39">
        <f t="shared" si="28"/>
        <v>0</v>
      </c>
      <c r="M39">
        <f t="shared" si="29"/>
        <v>0</v>
      </c>
      <c r="N39">
        <f t="shared" si="30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24"/>
        <v>0</v>
      </c>
      <c r="I40">
        <f t="shared" si="25"/>
        <v>0</v>
      </c>
      <c r="J40">
        <f t="shared" si="26"/>
        <v>0</v>
      </c>
      <c r="K40">
        <f t="shared" si="27"/>
        <v>0</v>
      </c>
      <c r="L40">
        <f t="shared" si="28"/>
        <v>1</v>
      </c>
      <c r="M40">
        <f t="shared" si="29"/>
        <v>0</v>
      </c>
      <c r="N40">
        <f t="shared" si="30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24"/>
        <v>0</v>
      </c>
      <c r="I41">
        <f t="shared" si="25"/>
        <v>0</v>
      </c>
      <c r="J41">
        <f t="shared" si="26"/>
        <v>0</v>
      </c>
      <c r="K41">
        <f t="shared" si="27"/>
        <v>0</v>
      </c>
      <c r="L41">
        <f t="shared" si="28"/>
        <v>1</v>
      </c>
      <c r="M41">
        <f t="shared" si="29"/>
        <v>0</v>
      </c>
      <c r="N41">
        <f t="shared" si="30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24"/>
        <v>0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28"/>
        <v>1</v>
      </c>
      <c r="M42">
        <f t="shared" si="29"/>
        <v>0</v>
      </c>
      <c r="N42">
        <f t="shared" si="30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24"/>
        <v>0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28"/>
        <v>0</v>
      </c>
      <c r="M43">
        <f t="shared" si="29"/>
        <v>1</v>
      </c>
      <c r="N43">
        <f t="shared" si="30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24"/>
        <v>0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28"/>
        <v>1</v>
      </c>
      <c r="M44">
        <f t="shared" si="29"/>
        <v>0</v>
      </c>
      <c r="N44">
        <f t="shared" si="30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24"/>
        <v>0</v>
      </c>
      <c r="I45">
        <f t="shared" si="25"/>
        <v>0</v>
      </c>
      <c r="J45">
        <f t="shared" si="26"/>
        <v>1</v>
      </c>
      <c r="K45">
        <f t="shared" si="27"/>
        <v>0</v>
      </c>
      <c r="L45">
        <f t="shared" si="28"/>
        <v>0</v>
      </c>
      <c r="M45">
        <f t="shared" si="29"/>
        <v>0</v>
      </c>
      <c r="N45">
        <f t="shared" si="30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24"/>
        <v>0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28"/>
        <v>0</v>
      </c>
      <c r="M46">
        <f t="shared" si="29"/>
        <v>0</v>
      </c>
      <c r="N46">
        <f t="shared" si="30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24"/>
        <v>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28"/>
        <v>1</v>
      </c>
      <c r="M47">
        <f t="shared" si="29"/>
        <v>0</v>
      </c>
      <c r="N47">
        <f t="shared" si="30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24"/>
        <v>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28"/>
        <v>0</v>
      </c>
      <c r="M48">
        <f t="shared" si="29"/>
        <v>0</v>
      </c>
      <c r="N48">
        <f t="shared" si="30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24"/>
        <v>0</v>
      </c>
      <c r="I49">
        <f t="shared" si="25"/>
        <v>0</v>
      </c>
      <c r="J49">
        <f t="shared" si="26"/>
        <v>0</v>
      </c>
      <c r="K49">
        <f t="shared" si="27"/>
        <v>0</v>
      </c>
      <c r="L49">
        <f t="shared" si="28"/>
        <v>1</v>
      </c>
      <c r="M49">
        <f t="shared" si="29"/>
        <v>0</v>
      </c>
      <c r="N49">
        <f t="shared" si="30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24"/>
        <v>0</v>
      </c>
      <c r="I50">
        <f t="shared" si="25"/>
        <v>0</v>
      </c>
      <c r="J50">
        <f t="shared" si="26"/>
        <v>0</v>
      </c>
      <c r="K50">
        <f t="shared" si="27"/>
        <v>0</v>
      </c>
      <c r="L50">
        <f t="shared" si="28"/>
        <v>0</v>
      </c>
      <c r="M50">
        <f t="shared" si="29"/>
        <v>1</v>
      </c>
      <c r="N50">
        <f t="shared" si="30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24"/>
        <v>0</v>
      </c>
      <c r="I51">
        <f t="shared" si="25"/>
        <v>0</v>
      </c>
      <c r="J51">
        <f t="shared" si="26"/>
        <v>0</v>
      </c>
      <c r="K51">
        <f t="shared" si="27"/>
        <v>0</v>
      </c>
      <c r="L51">
        <f t="shared" si="28"/>
        <v>0</v>
      </c>
      <c r="M51">
        <f t="shared" si="29"/>
        <v>1</v>
      </c>
      <c r="N51">
        <f t="shared" si="30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24"/>
        <v>0</v>
      </c>
      <c r="I52">
        <f t="shared" si="25"/>
        <v>0</v>
      </c>
      <c r="J52">
        <f t="shared" si="26"/>
        <v>0</v>
      </c>
      <c r="K52">
        <f t="shared" si="27"/>
        <v>0</v>
      </c>
      <c r="L52">
        <f t="shared" si="28"/>
        <v>0</v>
      </c>
      <c r="M52">
        <f t="shared" si="29"/>
        <v>0</v>
      </c>
      <c r="N52">
        <f t="shared" si="30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24"/>
        <v>0</v>
      </c>
      <c r="I53">
        <f t="shared" si="25"/>
        <v>0</v>
      </c>
      <c r="J53">
        <f t="shared" si="26"/>
        <v>0</v>
      </c>
      <c r="K53">
        <f t="shared" si="27"/>
        <v>0</v>
      </c>
      <c r="L53">
        <f t="shared" si="28"/>
        <v>0</v>
      </c>
      <c r="M53">
        <f t="shared" si="29"/>
        <v>1</v>
      </c>
      <c r="N53">
        <f t="shared" si="30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24"/>
        <v>0</v>
      </c>
      <c r="I54">
        <f t="shared" si="25"/>
        <v>0</v>
      </c>
      <c r="J54">
        <f t="shared" si="26"/>
        <v>0</v>
      </c>
      <c r="K54">
        <f t="shared" si="27"/>
        <v>1</v>
      </c>
      <c r="L54">
        <f t="shared" si="28"/>
        <v>0</v>
      </c>
      <c r="M54">
        <f t="shared" si="29"/>
        <v>0</v>
      </c>
      <c r="N54">
        <f t="shared" si="30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1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24"/>
        <v>0</v>
      </c>
      <c r="I55">
        <f t="shared" si="25"/>
        <v>0</v>
      </c>
      <c r="J55">
        <f t="shared" si="26"/>
        <v>0</v>
      </c>
      <c r="K55">
        <f t="shared" si="27"/>
        <v>1</v>
      </c>
      <c r="L55">
        <f t="shared" si="28"/>
        <v>0</v>
      </c>
      <c r="M55">
        <f t="shared" si="29"/>
        <v>0</v>
      </c>
      <c r="N55">
        <f t="shared" si="30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24"/>
        <v>0</v>
      </c>
      <c r="I56">
        <f t="shared" si="25"/>
        <v>0</v>
      </c>
      <c r="J56">
        <f t="shared" si="26"/>
        <v>0</v>
      </c>
      <c r="K56">
        <f t="shared" si="27"/>
        <v>0</v>
      </c>
      <c r="L56">
        <f t="shared" si="28"/>
        <v>0</v>
      </c>
      <c r="M56">
        <f t="shared" si="29"/>
        <v>1</v>
      </c>
      <c r="N56">
        <f t="shared" si="30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24"/>
        <v>0</v>
      </c>
      <c r="I57">
        <f t="shared" si="25"/>
        <v>0</v>
      </c>
      <c r="J57">
        <f t="shared" si="26"/>
        <v>0</v>
      </c>
      <c r="K57">
        <f t="shared" si="27"/>
        <v>0</v>
      </c>
      <c r="L57">
        <f t="shared" si="28"/>
        <v>1</v>
      </c>
      <c r="M57">
        <f t="shared" si="29"/>
        <v>0</v>
      </c>
      <c r="N57">
        <f t="shared" si="30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24"/>
        <v>0</v>
      </c>
      <c r="I58">
        <f t="shared" si="25"/>
        <v>0</v>
      </c>
      <c r="J58">
        <f t="shared" si="26"/>
        <v>0</v>
      </c>
      <c r="K58">
        <f t="shared" si="27"/>
        <v>0</v>
      </c>
      <c r="L58">
        <f t="shared" si="28"/>
        <v>0</v>
      </c>
      <c r="M58">
        <f t="shared" si="29"/>
        <v>1</v>
      </c>
      <c r="N58">
        <f t="shared" si="30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24"/>
        <v>0</v>
      </c>
      <c r="I59">
        <f t="shared" si="25"/>
        <v>0</v>
      </c>
      <c r="J59">
        <f t="shared" si="26"/>
        <v>0</v>
      </c>
      <c r="K59">
        <f t="shared" si="27"/>
        <v>1</v>
      </c>
      <c r="L59">
        <f t="shared" si="28"/>
        <v>0</v>
      </c>
      <c r="M59">
        <f t="shared" si="29"/>
        <v>0</v>
      </c>
      <c r="N59">
        <f t="shared" si="30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24"/>
        <v>0</v>
      </c>
      <c r="I60">
        <f t="shared" si="25"/>
        <v>0</v>
      </c>
      <c r="J60">
        <f t="shared" si="26"/>
        <v>0</v>
      </c>
      <c r="K60">
        <f t="shared" si="27"/>
        <v>0</v>
      </c>
      <c r="L60">
        <f t="shared" si="28"/>
        <v>0</v>
      </c>
      <c r="M60">
        <f t="shared" si="29"/>
        <v>1</v>
      </c>
      <c r="N60">
        <f t="shared" si="30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24"/>
        <v>0</v>
      </c>
      <c r="I61">
        <f t="shared" si="25"/>
        <v>0</v>
      </c>
      <c r="J61">
        <f t="shared" si="26"/>
        <v>0</v>
      </c>
      <c r="K61">
        <f t="shared" si="27"/>
        <v>0</v>
      </c>
      <c r="L61">
        <f t="shared" si="28"/>
        <v>0</v>
      </c>
      <c r="M61">
        <f t="shared" si="29"/>
        <v>1</v>
      </c>
      <c r="N61">
        <f t="shared" si="30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24"/>
        <v>0</v>
      </c>
      <c r="I62">
        <f t="shared" si="25"/>
        <v>0</v>
      </c>
      <c r="J62">
        <f t="shared" si="26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24"/>
        <v>0</v>
      </c>
      <c r="I63">
        <f t="shared" si="25"/>
        <v>0</v>
      </c>
      <c r="J63">
        <f t="shared" si="26"/>
        <v>0</v>
      </c>
      <c r="K63">
        <f t="shared" si="27"/>
        <v>0</v>
      </c>
      <c r="L63">
        <f t="shared" si="28"/>
        <v>0</v>
      </c>
      <c r="M63">
        <f t="shared" si="29"/>
        <v>1</v>
      </c>
      <c r="N63">
        <f t="shared" si="30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24"/>
        <v>0</v>
      </c>
      <c r="I64">
        <f t="shared" si="25"/>
        <v>0</v>
      </c>
      <c r="J64">
        <f t="shared" si="26"/>
        <v>0</v>
      </c>
      <c r="K64">
        <f t="shared" si="27"/>
        <v>0</v>
      </c>
      <c r="L64">
        <f t="shared" si="28"/>
        <v>1</v>
      </c>
      <c r="M64">
        <f t="shared" si="29"/>
        <v>0</v>
      </c>
      <c r="N64">
        <f t="shared" si="30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24"/>
        <v>0</v>
      </c>
      <c r="I65">
        <f t="shared" si="25"/>
        <v>0</v>
      </c>
      <c r="J65">
        <f t="shared" si="26"/>
        <v>0</v>
      </c>
      <c r="K65">
        <f t="shared" si="27"/>
        <v>0</v>
      </c>
      <c r="L65">
        <f t="shared" si="28"/>
        <v>0</v>
      </c>
      <c r="M65">
        <f t="shared" si="29"/>
        <v>1</v>
      </c>
      <c r="N65">
        <f t="shared" si="30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97" si="31">COUNTIFS($AL$2:$AL$1000,"="&amp;D66,$AT$2:$AT$1000,"=6")</f>
        <v>0</v>
      </c>
      <c r="I66">
        <f t="shared" ref="I66:I97" si="32">COUNTIFS($AL$2:$AL$1000,"="&amp;D66,$AT$2:$AT$1000,"=5")</f>
        <v>0</v>
      </c>
      <c r="J66">
        <f t="shared" ref="J66:J97" si="33">COUNTIFS($AL$2:$AL$1000,"="&amp;D66,$AT$2:$AT$1000,"=4")</f>
        <v>0</v>
      </c>
      <c r="K66">
        <f t="shared" ref="K66:K97" si="34">COUNTIFS($AL$2:$AL$1000,"="&amp;D66,$AT$2:$AT$1000,"=3")</f>
        <v>0</v>
      </c>
      <c r="L66">
        <f t="shared" ref="L66:L97" si="35">COUNTIFS($AL$2:$AL$1000,"="&amp;D66,$AT$2:$AT$1000,"=2")</f>
        <v>0</v>
      </c>
      <c r="M66">
        <f t="shared" ref="M66:M97" si="36">COUNTIFS($AL$2:$AL$1000,"="&amp;D66,$AT$2:$AT$1000,"=1")</f>
        <v>1</v>
      </c>
      <c r="N66">
        <f t="shared" ref="N66:N97" si="37">COUNTIFS($AL$2:$AL$1000,"="&amp;D66,$AT$2:$AT$1000,"=0")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31"/>
        <v>0</v>
      </c>
      <c r="I67">
        <f t="shared" si="32"/>
        <v>0</v>
      </c>
      <c r="J67">
        <f t="shared" si="33"/>
        <v>0</v>
      </c>
      <c r="K67">
        <f t="shared" si="34"/>
        <v>0</v>
      </c>
      <c r="L67">
        <f t="shared" si="35"/>
        <v>0</v>
      </c>
      <c r="M67">
        <f t="shared" si="36"/>
        <v>0</v>
      </c>
      <c r="N67">
        <f t="shared" si="37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8">COUNTIFS($D$2:$D$259,AL67)</f>
        <v>0</v>
      </c>
      <c r="AT67" s="5">
        <f t="shared" ref="AT67:AT130" si="39">SUM(AM67:AR67)</f>
        <v>1</v>
      </c>
      <c r="AU67" s="5">
        <f t="shared" ref="AU67:AU130" si="40">SUM(AN67:AR67)</f>
        <v>1</v>
      </c>
      <c r="AV67" s="5">
        <f t="shared" ref="AV67:AV130" si="41">SUM(AO67:AR67)</f>
        <v>1</v>
      </c>
      <c r="AW67" s="5">
        <f t="shared" ref="AW67:AW130" si="42">SUM(AP67:AR67)</f>
        <v>1</v>
      </c>
      <c r="AX67" s="5">
        <f t="shared" ref="AX67:AX130" si="43">SUM(AQ67:AR67)</f>
        <v>1</v>
      </c>
      <c r="AY67" s="5">
        <f t="shared" ref="AY67:AY130" si="44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31"/>
        <v>0</v>
      </c>
      <c r="I68">
        <f t="shared" si="32"/>
        <v>0</v>
      </c>
      <c r="J68">
        <f t="shared" si="33"/>
        <v>0</v>
      </c>
      <c r="K68">
        <f t="shared" si="34"/>
        <v>0</v>
      </c>
      <c r="L68">
        <f t="shared" si="35"/>
        <v>0</v>
      </c>
      <c r="M68">
        <f t="shared" si="36"/>
        <v>1</v>
      </c>
      <c r="N68">
        <f t="shared" si="37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8"/>
        <v>0</v>
      </c>
      <c r="AT68" s="5">
        <f t="shared" si="39"/>
        <v>0</v>
      </c>
      <c r="AU68" s="5">
        <f t="shared" si="40"/>
        <v>0</v>
      </c>
      <c r="AV68" s="5">
        <f t="shared" si="41"/>
        <v>0</v>
      </c>
      <c r="AW68" s="5">
        <f t="shared" si="42"/>
        <v>0</v>
      </c>
      <c r="AX68" s="5">
        <f t="shared" si="43"/>
        <v>0</v>
      </c>
      <c r="AY68" s="5">
        <f t="shared" si="44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31"/>
        <v>0</v>
      </c>
      <c r="I69">
        <f t="shared" si="32"/>
        <v>0</v>
      </c>
      <c r="J69">
        <f t="shared" si="33"/>
        <v>0</v>
      </c>
      <c r="K69">
        <f t="shared" si="34"/>
        <v>0</v>
      </c>
      <c r="L69">
        <f t="shared" si="35"/>
        <v>1</v>
      </c>
      <c r="M69">
        <f t="shared" si="36"/>
        <v>0</v>
      </c>
      <c r="N69">
        <f t="shared" si="37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8"/>
        <v>1</v>
      </c>
      <c r="AT69" s="5">
        <f t="shared" si="39"/>
        <v>0</v>
      </c>
      <c r="AU69" s="5">
        <f t="shared" si="40"/>
        <v>0</v>
      </c>
      <c r="AV69" s="5">
        <f t="shared" si="41"/>
        <v>0</v>
      </c>
      <c r="AW69" s="5">
        <f t="shared" si="42"/>
        <v>0</v>
      </c>
      <c r="AX69" s="5">
        <f t="shared" si="43"/>
        <v>0</v>
      </c>
      <c r="AY69" s="5">
        <f t="shared" si="44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31"/>
        <v>0</v>
      </c>
      <c r="I70">
        <f t="shared" si="32"/>
        <v>0</v>
      </c>
      <c r="J70">
        <f t="shared" si="33"/>
        <v>0</v>
      </c>
      <c r="K70">
        <f t="shared" si="34"/>
        <v>0</v>
      </c>
      <c r="L70">
        <f t="shared" si="35"/>
        <v>1</v>
      </c>
      <c r="M70">
        <f t="shared" si="36"/>
        <v>0</v>
      </c>
      <c r="N70">
        <f t="shared" si="37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8"/>
        <v>0</v>
      </c>
      <c r="AT70" s="5">
        <f t="shared" si="39"/>
        <v>3</v>
      </c>
      <c r="AU70" s="5">
        <f t="shared" si="40"/>
        <v>3</v>
      </c>
      <c r="AV70" s="5">
        <f t="shared" si="41"/>
        <v>3</v>
      </c>
      <c r="AW70" s="5">
        <f t="shared" si="42"/>
        <v>3</v>
      </c>
      <c r="AX70" s="5">
        <f t="shared" si="43"/>
        <v>2</v>
      </c>
      <c r="AY70" s="5">
        <f t="shared" si="44"/>
        <v>2</v>
      </c>
      <c r="BA70">
        <v>0</v>
      </c>
      <c r="BB70">
        <v>6</v>
      </c>
      <c r="BC70">
        <v>8</v>
      </c>
      <c r="BD70">
        <f t="shared" ref="BD70:BD133" si="45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31"/>
        <v>0</v>
      </c>
      <c r="I71">
        <f t="shared" si="32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1</v>
      </c>
      <c r="N71">
        <f t="shared" si="37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8"/>
        <v>0</v>
      </c>
      <c r="AT71" s="5">
        <f t="shared" si="39"/>
        <v>4</v>
      </c>
      <c r="AU71" s="5">
        <f t="shared" si="40"/>
        <v>3</v>
      </c>
      <c r="AV71" s="5">
        <f t="shared" si="41"/>
        <v>2</v>
      </c>
      <c r="AW71" s="5">
        <f t="shared" si="42"/>
        <v>1</v>
      </c>
      <c r="AX71" s="5">
        <f t="shared" si="43"/>
        <v>0</v>
      </c>
      <c r="AY71" s="5">
        <f t="shared" si="44"/>
        <v>0</v>
      </c>
      <c r="BA71">
        <v>0</v>
      </c>
      <c r="BB71">
        <v>6</v>
      </c>
      <c r="BC71">
        <v>9</v>
      </c>
      <c r="BD71">
        <f t="shared" si="45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31"/>
        <v>0</v>
      </c>
      <c r="I72">
        <f t="shared" si="32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N72">
        <f t="shared" si="37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8"/>
        <v>0</v>
      </c>
      <c r="AT72" s="5">
        <f t="shared" si="39"/>
        <v>0</v>
      </c>
      <c r="AU72" s="5">
        <f t="shared" si="40"/>
        <v>0</v>
      </c>
      <c r="AV72" s="5">
        <f t="shared" si="41"/>
        <v>0</v>
      </c>
      <c r="AW72" s="5">
        <f t="shared" si="42"/>
        <v>0</v>
      </c>
      <c r="AX72" s="5">
        <f t="shared" si="43"/>
        <v>0</v>
      </c>
      <c r="AY72" s="5">
        <f t="shared" si="44"/>
        <v>0</v>
      </c>
      <c r="BA72">
        <v>0</v>
      </c>
      <c r="BB72">
        <v>7</v>
      </c>
      <c r="BC72">
        <v>0</v>
      </c>
      <c r="BD72">
        <f t="shared" si="45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31"/>
        <v>0</v>
      </c>
      <c r="I73">
        <f t="shared" si="32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N73">
        <f t="shared" si="37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8"/>
        <v>0</v>
      </c>
      <c r="AT73" s="5">
        <f t="shared" si="39"/>
        <v>1</v>
      </c>
      <c r="AU73" s="5">
        <f t="shared" si="40"/>
        <v>1</v>
      </c>
      <c r="AV73" s="5">
        <f t="shared" si="41"/>
        <v>1</v>
      </c>
      <c r="AW73" s="5">
        <f t="shared" si="42"/>
        <v>1</v>
      </c>
      <c r="AX73" s="5">
        <f t="shared" si="43"/>
        <v>0</v>
      </c>
      <c r="AY73" s="5">
        <f t="shared" si="44"/>
        <v>0</v>
      </c>
      <c r="BA73">
        <v>0</v>
      </c>
      <c r="BB73">
        <v>7</v>
      </c>
      <c r="BC73">
        <v>1</v>
      </c>
      <c r="BD73">
        <f t="shared" si="45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31"/>
        <v>0</v>
      </c>
      <c r="I74">
        <f t="shared" si="32"/>
        <v>0</v>
      </c>
      <c r="J74">
        <f t="shared" si="33"/>
        <v>0</v>
      </c>
      <c r="K74">
        <f t="shared" si="34"/>
        <v>1</v>
      </c>
      <c r="L74">
        <f t="shared" si="35"/>
        <v>0</v>
      </c>
      <c r="M74">
        <f t="shared" si="36"/>
        <v>0</v>
      </c>
      <c r="N74">
        <f t="shared" si="37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8"/>
        <v>0</v>
      </c>
      <c r="AT74" s="5">
        <f t="shared" si="39"/>
        <v>1</v>
      </c>
      <c r="AU74" s="5">
        <f t="shared" si="40"/>
        <v>1</v>
      </c>
      <c r="AV74" s="5">
        <f t="shared" si="41"/>
        <v>1</v>
      </c>
      <c r="AW74" s="5">
        <f t="shared" si="42"/>
        <v>1</v>
      </c>
      <c r="AX74" s="5">
        <f t="shared" si="43"/>
        <v>1</v>
      </c>
      <c r="AY74" s="5">
        <f t="shared" si="44"/>
        <v>1</v>
      </c>
      <c r="BA74">
        <v>0</v>
      </c>
      <c r="BB74">
        <v>7</v>
      </c>
      <c r="BC74">
        <v>2</v>
      </c>
      <c r="BD74">
        <f t="shared" si="45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31"/>
        <v>0</v>
      </c>
      <c r="I75">
        <f t="shared" si="32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1</v>
      </c>
      <c r="N75">
        <f t="shared" si="37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8"/>
        <v>0</v>
      </c>
      <c r="AT75" s="5">
        <f t="shared" si="39"/>
        <v>1</v>
      </c>
      <c r="AU75" s="5">
        <f t="shared" si="40"/>
        <v>1</v>
      </c>
      <c r="AV75" s="5">
        <f t="shared" si="41"/>
        <v>1</v>
      </c>
      <c r="AW75" s="5">
        <f t="shared" si="42"/>
        <v>0</v>
      </c>
      <c r="AX75" s="5">
        <f t="shared" si="43"/>
        <v>0</v>
      </c>
      <c r="AY75" s="5">
        <f t="shared" si="44"/>
        <v>0</v>
      </c>
      <c r="BA75">
        <v>0</v>
      </c>
      <c r="BB75">
        <v>7</v>
      </c>
      <c r="BC75">
        <v>3</v>
      </c>
      <c r="BD75">
        <f t="shared" si="45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31"/>
        <v>0</v>
      </c>
      <c r="I76">
        <f t="shared" si="32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1</v>
      </c>
      <c r="N76">
        <f t="shared" si="37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8"/>
        <v>0</v>
      </c>
      <c r="AT76" s="5">
        <f t="shared" si="39"/>
        <v>1</v>
      </c>
      <c r="AU76" s="5">
        <f t="shared" si="40"/>
        <v>1</v>
      </c>
      <c r="AV76" s="5">
        <f t="shared" si="41"/>
        <v>1</v>
      </c>
      <c r="AW76" s="5">
        <f t="shared" si="42"/>
        <v>1</v>
      </c>
      <c r="AX76" s="5">
        <f t="shared" si="43"/>
        <v>0</v>
      </c>
      <c r="AY76" s="5">
        <f t="shared" si="44"/>
        <v>0</v>
      </c>
      <c r="BA76">
        <v>0</v>
      </c>
      <c r="BB76">
        <v>7</v>
      </c>
      <c r="BC76">
        <v>4</v>
      </c>
      <c r="BD76">
        <f t="shared" si="45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31"/>
        <v>0</v>
      </c>
      <c r="I77">
        <f t="shared" si="32"/>
        <v>0</v>
      </c>
      <c r="J77">
        <f t="shared" si="33"/>
        <v>0</v>
      </c>
      <c r="K77">
        <f t="shared" si="34"/>
        <v>1</v>
      </c>
      <c r="L77">
        <f t="shared" si="35"/>
        <v>0</v>
      </c>
      <c r="M77">
        <f t="shared" si="36"/>
        <v>0</v>
      </c>
      <c r="N77">
        <f t="shared" si="37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8"/>
        <v>0</v>
      </c>
      <c r="AT77" s="5">
        <f t="shared" si="39"/>
        <v>2</v>
      </c>
      <c r="AU77" s="5">
        <f t="shared" si="40"/>
        <v>1</v>
      </c>
      <c r="AV77" s="5">
        <f t="shared" si="41"/>
        <v>1</v>
      </c>
      <c r="AW77" s="5">
        <f t="shared" si="42"/>
        <v>1</v>
      </c>
      <c r="AX77" s="5">
        <f t="shared" si="43"/>
        <v>0</v>
      </c>
      <c r="AY77" s="5">
        <f t="shared" si="44"/>
        <v>0</v>
      </c>
      <c r="BA77">
        <v>0</v>
      </c>
      <c r="BB77">
        <v>7</v>
      </c>
      <c r="BC77">
        <v>5</v>
      </c>
      <c r="BD77">
        <f t="shared" si="45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31"/>
        <v>0</v>
      </c>
      <c r="I78">
        <f t="shared" si="32"/>
        <v>0</v>
      </c>
      <c r="J78">
        <f t="shared" si="33"/>
        <v>0</v>
      </c>
      <c r="K78">
        <f t="shared" si="34"/>
        <v>0</v>
      </c>
      <c r="L78">
        <f t="shared" si="35"/>
        <v>1</v>
      </c>
      <c r="M78">
        <f t="shared" si="36"/>
        <v>0</v>
      </c>
      <c r="N78">
        <f t="shared" si="37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8"/>
        <v>0</v>
      </c>
      <c r="AT78" s="5">
        <f t="shared" si="39"/>
        <v>1</v>
      </c>
      <c r="AU78" s="5">
        <f t="shared" si="40"/>
        <v>1</v>
      </c>
      <c r="AV78" s="5">
        <f t="shared" si="41"/>
        <v>1</v>
      </c>
      <c r="AW78" s="5">
        <f t="shared" si="42"/>
        <v>1</v>
      </c>
      <c r="AX78" s="5">
        <f t="shared" si="43"/>
        <v>1</v>
      </c>
      <c r="AY78" s="5">
        <f t="shared" si="44"/>
        <v>1</v>
      </c>
      <c r="BA78">
        <v>0</v>
      </c>
      <c r="BB78">
        <v>7</v>
      </c>
      <c r="BC78">
        <v>6</v>
      </c>
      <c r="BD78">
        <f t="shared" si="45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31"/>
        <v>0</v>
      </c>
      <c r="I79">
        <f t="shared" si="32"/>
        <v>0</v>
      </c>
      <c r="J79">
        <f t="shared" si="33"/>
        <v>0</v>
      </c>
      <c r="K79">
        <f t="shared" si="34"/>
        <v>1</v>
      </c>
      <c r="L79">
        <f t="shared" si="35"/>
        <v>0</v>
      </c>
      <c r="M79">
        <f t="shared" si="36"/>
        <v>0</v>
      </c>
      <c r="N79">
        <f t="shared" si="37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8"/>
        <v>0</v>
      </c>
      <c r="AT79" s="5">
        <f t="shared" si="39"/>
        <v>2</v>
      </c>
      <c r="AU79" s="5">
        <f t="shared" si="40"/>
        <v>2</v>
      </c>
      <c r="AV79" s="5">
        <f t="shared" si="41"/>
        <v>0</v>
      </c>
      <c r="AW79" s="5">
        <f t="shared" si="42"/>
        <v>0</v>
      </c>
      <c r="AX79" s="5">
        <f t="shared" si="43"/>
        <v>0</v>
      </c>
      <c r="AY79" s="5">
        <f t="shared" si="44"/>
        <v>0</v>
      </c>
      <c r="BA79">
        <v>0</v>
      </c>
      <c r="BB79">
        <v>7</v>
      </c>
      <c r="BC79">
        <v>7</v>
      </c>
      <c r="BD79">
        <f t="shared" si="45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31"/>
        <v>0</v>
      </c>
      <c r="I80">
        <f t="shared" si="32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N80">
        <f t="shared" si="37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8"/>
        <v>0</v>
      </c>
      <c r="AT80" s="5">
        <f t="shared" si="39"/>
        <v>2</v>
      </c>
      <c r="AU80" s="5">
        <f t="shared" si="40"/>
        <v>1</v>
      </c>
      <c r="AV80" s="5">
        <f t="shared" si="41"/>
        <v>1</v>
      </c>
      <c r="AW80" s="5">
        <f t="shared" si="42"/>
        <v>0</v>
      </c>
      <c r="AX80" s="5">
        <f t="shared" si="43"/>
        <v>0</v>
      </c>
      <c r="AY80" s="5">
        <f t="shared" si="44"/>
        <v>0</v>
      </c>
      <c r="BA80">
        <v>0</v>
      </c>
      <c r="BB80">
        <v>7</v>
      </c>
      <c r="BC80">
        <v>8</v>
      </c>
      <c r="BD80">
        <f t="shared" si="45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31"/>
        <v>0</v>
      </c>
      <c r="I81">
        <f t="shared" si="32"/>
        <v>0</v>
      </c>
      <c r="J81">
        <f t="shared" si="33"/>
        <v>0</v>
      </c>
      <c r="K81">
        <f t="shared" si="34"/>
        <v>0</v>
      </c>
      <c r="L81">
        <f t="shared" si="35"/>
        <v>1</v>
      </c>
      <c r="M81">
        <f t="shared" si="36"/>
        <v>0</v>
      </c>
      <c r="N81">
        <f t="shared" si="37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8"/>
        <v>0</v>
      </c>
      <c r="AT81" s="5">
        <f t="shared" si="39"/>
        <v>3</v>
      </c>
      <c r="AU81" s="5">
        <f t="shared" si="40"/>
        <v>3</v>
      </c>
      <c r="AV81" s="5">
        <f t="shared" si="41"/>
        <v>0</v>
      </c>
      <c r="AW81" s="5">
        <f t="shared" si="42"/>
        <v>0</v>
      </c>
      <c r="AX81" s="5">
        <f t="shared" si="43"/>
        <v>0</v>
      </c>
      <c r="AY81" s="5">
        <f t="shared" si="44"/>
        <v>0</v>
      </c>
      <c r="BA81">
        <v>0</v>
      </c>
      <c r="BB81">
        <v>7</v>
      </c>
      <c r="BC81">
        <v>9</v>
      </c>
      <c r="BD81">
        <f t="shared" si="45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31"/>
        <v>0</v>
      </c>
      <c r="I82">
        <f t="shared" si="32"/>
        <v>0</v>
      </c>
      <c r="J82">
        <f t="shared" si="33"/>
        <v>0</v>
      </c>
      <c r="K82">
        <f t="shared" si="34"/>
        <v>0</v>
      </c>
      <c r="L82">
        <f t="shared" si="35"/>
        <v>1</v>
      </c>
      <c r="M82">
        <f t="shared" si="36"/>
        <v>0</v>
      </c>
      <c r="N82">
        <f t="shared" si="37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8"/>
        <v>0</v>
      </c>
      <c r="AT82" s="5">
        <f t="shared" si="39"/>
        <v>2</v>
      </c>
      <c r="AU82" s="5">
        <f t="shared" si="40"/>
        <v>1</v>
      </c>
      <c r="AV82" s="5">
        <f t="shared" si="41"/>
        <v>0</v>
      </c>
      <c r="AW82" s="5">
        <f t="shared" si="42"/>
        <v>0</v>
      </c>
      <c r="AX82" s="5">
        <f t="shared" si="43"/>
        <v>0</v>
      </c>
      <c r="AY82" s="5">
        <f t="shared" si="44"/>
        <v>0</v>
      </c>
      <c r="BA82">
        <v>0</v>
      </c>
      <c r="BB82">
        <v>8</v>
      </c>
      <c r="BC82">
        <v>0</v>
      </c>
      <c r="BD82">
        <f t="shared" si="45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31"/>
        <v>0</v>
      </c>
      <c r="I83">
        <f t="shared" si="32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N83">
        <f t="shared" si="37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8"/>
        <v>1</v>
      </c>
      <c r="AT83" s="5">
        <f t="shared" si="39"/>
        <v>1</v>
      </c>
      <c r="AU83" s="5">
        <f t="shared" si="40"/>
        <v>0</v>
      </c>
      <c r="AV83" s="5">
        <f t="shared" si="41"/>
        <v>0</v>
      </c>
      <c r="AW83" s="5">
        <f t="shared" si="42"/>
        <v>0</v>
      </c>
      <c r="AX83" s="5">
        <f t="shared" si="43"/>
        <v>0</v>
      </c>
      <c r="AY83" s="5">
        <f t="shared" si="44"/>
        <v>0</v>
      </c>
      <c r="BA83">
        <v>0</v>
      </c>
      <c r="BB83">
        <v>8</v>
      </c>
      <c r="BC83">
        <v>1</v>
      </c>
      <c r="BD83">
        <f t="shared" si="45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31"/>
        <v>0</v>
      </c>
      <c r="I84">
        <f t="shared" si="32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1</v>
      </c>
      <c r="N84">
        <f t="shared" si="37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8"/>
        <v>0</v>
      </c>
      <c r="AT84" s="5">
        <f t="shared" si="39"/>
        <v>1</v>
      </c>
      <c r="AU84" s="5">
        <f t="shared" si="40"/>
        <v>1</v>
      </c>
      <c r="AV84" s="5">
        <f t="shared" si="41"/>
        <v>1</v>
      </c>
      <c r="AW84" s="5">
        <f t="shared" si="42"/>
        <v>1</v>
      </c>
      <c r="AX84" s="5">
        <f t="shared" si="43"/>
        <v>1</v>
      </c>
      <c r="AY84" s="5">
        <f t="shared" si="44"/>
        <v>1</v>
      </c>
      <c r="BA84">
        <v>0</v>
      </c>
      <c r="BB84">
        <v>8</v>
      </c>
      <c r="BC84">
        <v>2</v>
      </c>
      <c r="BD84">
        <f t="shared" si="45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31"/>
        <v>0</v>
      </c>
      <c r="I85">
        <f t="shared" si="32"/>
        <v>0</v>
      </c>
      <c r="J85">
        <f t="shared" si="33"/>
        <v>0</v>
      </c>
      <c r="K85">
        <f t="shared" si="34"/>
        <v>0</v>
      </c>
      <c r="L85">
        <f t="shared" si="35"/>
        <v>1</v>
      </c>
      <c r="M85">
        <f t="shared" si="36"/>
        <v>0</v>
      </c>
      <c r="N85">
        <f t="shared" si="37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8"/>
        <v>0</v>
      </c>
      <c r="AT85" s="5">
        <f t="shared" si="39"/>
        <v>1</v>
      </c>
      <c r="AU85" s="5">
        <f t="shared" si="40"/>
        <v>0</v>
      </c>
      <c r="AV85" s="5">
        <f t="shared" si="41"/>
        <v>0</v>
      </c>
      <c r="AW85" s="5">
        <f t="shared" si="42"/>
        <v>0</v>
      </c>
      <c r="AX85" s="5">
        <f t="shared" si="43"/>
        <v>0</v>
      </c>
      <c r="AY85" s="5">
        <f t="shared" si="44"/>
        <v>0</v>
      </c>
      <c r="BA85">
        <v>0</v>
      </c>
      <c r="BB85">
        <v>8</v>
      </c>
      <c r="BC85">
        <v>3</v>
      </c>
      <c r="BD85">
        <f t="shared" si="45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31"/>
        <v>0</v>
      </c>
      <c r="I86">
        <f t="shared" si="32"/>
        <v>0</v>
      </c>
      <c r="J86">
        <f t="shared" si="33"/>
        <v>0</v>
      </c>
      <c r="K86">
        <f t="shared" si="34"/>
        <v>0</v>
      </c>
      <c r="L86">
        <f t="shared" si="35"/>
        <v>1</v>
      </c>
      <c r="M86">
        <f t="shared" si="36"/>
        <v>0</v>
      </c>
      <c r="N86">
        <f t="shared" si="37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8"/>
        <v>0</v>
      </c>
      <c r="AT86" s="5">
        <f t="shared" si="39"/>
        <v>0</v>
      </c>
      <c r="AU86" s="5">
        <f t="shared" si="40"/>
        <v>0</v>
      </c>
      <c r="AV86" s="5">
        <f t="shared" si="41"/>
        <v>0</v>
      </c>
      <c r="AW86" s="5">
        <f t="shared" si="42"/>
        <v>0</v>
      </c>
      <c r="AX86" s="5">
        <f t="shared" si="43"/>
        <v>0</v>
      </c>
      <c r="AY86" s="5">
        <f t="shared" si="44"/>
        <v>0</v>
      </c>
      <c r="BA86">
        <v>0</v>
      </c>
      <c r="BB86">
        <v>8</v>
      </c>
      <c r="BC86">
        <v>4</v>
      </c>
      <c r="BD86">
        <f t="shared" si="45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31"/>
        <v>0</v>
      </c>
      <c r="I87">
        <f t="shared" si="32"/>
        <v>0</v>
      </c>
      <c r="J87">
        <f t="shared" si="33"/>
        <v>0</v>
      </c>
      <c r="K87">
        <f t="shared" si="34"/>
        <v>0</v>
      </c>
      <c r="L87">
        <f t="shared" si="35"/>
        <v>1</v>
      </c>
      <c r="M87">
        <f t="shared" si="36"/>
        <v>0</v>
      </c>
      <c r="N87">
        <f t="shared" si="37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8"/>
        <v>0</v>
      </c>
      <c r="AT87" s="5">
        <f t="shared" si="39"/>
        <v>0</v>
      </c>
      <c r="AU87" s="5">
        <f t="shared" si="40"/>
        <v>0</v>
      </c>
      <c r="AV87" s="5">
        <f t="shared" si="41"/>
        <v>0</v>
      </c>
      <c r="AW87" s="5">
        <f t="shared" si="42"/>
        <v>0</v>
      </c>
      <c r="AX87" s="5">
        <f t="shared" si="43"/>
        <v>0</v>
      </c>
      <c r="AY87" s="5">
        <f t="shared" si="44"/>
        <v>0</v>
      </c>
      <c r="BA87">
        <v>0</v>
      </c>
      <c r="BB87">
        <v>8</v>
      </c>
      <c r="BC87">
        <v>5</v>
      </c>
      <c r="BD87">
        <f t="shared" si="45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31"/>
        <v>0</v>
      </c>
      <c r="I88">
        <f t="shared" si="32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N88">
        <f t="shared" si="37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8"/>
        <v>1</v>
      </c>
      <c r="AT88" s="5">
        <f t="shared" si="39"/>
        <v>0</v>
      </c>
      <c r="AU88" s="5">
        <f t="shared" si="40"/>
        <v>0</v>
      </c>
      <c r="AV88" s="5">
        <f t="shared" si="41"/>
        <v>0</v>
      </c>
      <c r="AW88" s="5">
        <f t="shared" si="42"/>
        <v>0</v>
      </c>
      <c r="AX88" s="5">
        <f t="shared" si="43"/>
        <v>0</v>
      </c>
      <c r="AY88" s="5">
        <f t="shared" si="44"/>
        <v>0</v>
      </c>
      <c r="BA88">
        <v>0</v>
      </c>
      <c r="BB88">
        <v>8</v>
      </c>
      <c r="BC88">
        <v>6</v>
      </c>
      <c r="BD88">
        <f t="shared" si="45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31"/>
        <v>0</v>
      </c>
      <c r="I89">
        <f t="shared" si="32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1</v>
      </c>
      <c r="N89">
        <f t="shared" si="37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K89">
        <v>88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8"/>
        <v>0</v>
      </c>
      <c r="AT89" s="5">
        <f t="shared" si="39"/>
        <v>2</v>
      </c>
      <c r="AU89" s="5">
        <f t="shared" si="40"/>
        <v>2</v>
      </c>
      <c r="AV89" s="5">
        <f t="shared" si="41"/>
        <v>1</v>
      </c>
      <c r="AW89" s="5">
        <f t="shared" si="42"/>
        <v>1</v>
      </c>
      <c r="AX89" s="5">
        <f t="shared" si="43"/>
        <v>1</v>
      </c>
      <c r="AY89" s="5">
        <f t="shared" si="44"/>
        <v>0</v>
      </c>
      <c r="BA89">
        <v>0</v>
      </c>
      <c r="BB89">
        <v>8</v>
      </c>
      <c r="BC89">
        <v>7</v>
      </c>
      <c r="BD89">
        <f t="shared" si="45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31"/>
        <v>0</v>
      </c>
      <c r="I90">
        <f t="shared" si="32"/>
        <v>0</v>
      </c>
      <c r="J90">
        <f t="shared" si="33"/>
        <v>1</v>
      </c>
      <c r="K90">
        <f t="shared" si="34"/>
        <v>0</v>
      </c>
      <c r="L90">
        <f t="shared" si="35"/>
        <v>0</v>
      </c>
      <c r="M90">
        <f t="shared" si="36"/>
        <v>0</v>
      </c>
      <c r="N90">
        <f t="shared" si="37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K90">
        <v>89</v>
      </c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8"/>
        <v>0</v>
      </c>
      <c r="AT90" s="5">
        <f t="shared" si="39"/>
        <v>2</v>
      </c>
      <c r="AU90" s="5">
        <f t="shared" si="40"/>
        <v>2</v>
      </c>
      <c r="AV90" s="5">
        <f t="shared" si="41"/>
        <v>1</v>
      </c>
      <c r="AW90" s="5">
        <f t="shared" si="42"/>
        <v>1</v>
      </c>
      <c r="AX90" s="5">
        <f t="shared" si="43"/>
        <v>1</v>
      </c>
      <c r="AY90" s="5">
        <f t="shared" si="44"/>
        <v>1</v>
      </c>
      <c r="BA90">
        <v>0</v>
      </c>
      <c r="BB90">
        <v>8</v>
      </c>
      <c r="BC90">
        <v>8</v>
      </c>
      <c r="BD90">
        <f t="shared" si="45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31"/>
        <v>0</v>
      </c>
      <c r="I91">
        <f t="shared" si="32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1</v>
      </c>
      <c r="N91">
        <f t="shared" si="37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K91">
        <v>90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8"/>
        <v>1</v>
      </c>
      <c r="AT91" s="5">
        <f t="shared" si="39"/>
        <v>3</v>
      </c>
      <c r="AU91" s="5">
        <f t="shared" si="40"/>
        <v>3</v>
      </c>
      <c r="AV91" s="5">
        <f t="shared" si="41"/>
        <v>3</v>
      </c>
      <c r="AW91" s="5">
        <f t="shared" si="42"/>
        <v>3</v>
      </c>
      <c r="AX91" s="5">
        <f t="shared" si="43"/>
        <v>2</v>
      </c>
      <c r="AY91" s="5">
        <f t="shared" si="44"/>
        <v>0</v>
      </c>
      <c r="BA91">
        <v>0</v>
      </c>
      <c r="BB91">
        <v>8</v>
      </c>
      <c r="BC91">
        <v>9</v>
      </c>
      <c r="BD91">
        <f t="shared" si="45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31"/>
        <v>0</v>
      </c>
      <c r="I92">
        <f t="shared" si="32"/>
        <v>0</v>
      </c>
      <c r="J92">
        <f t="shared" si="33"/>
        <v>0</v>
      </c>
      <c r="K92">
        <f t="shared" si="34"/>
        <v>1</v>
      </c>
      <c r="L92">
        <f t="shared" si="35"/>
        <v>0</v>
      </c>
      <c r="M92">
        <f t="shared" si="36"/>
        <v>0</v>
      </c>
      <c r="N92">
        <f t="shared" si="37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K92">
        <v>91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8"/>
        <v>0</v>
      </c>
      <c r="AT92" s="5">
        <f t="shared" si="39"/>
        <v>2</v>
      </c>
      <c r="AU92" s="5">
        <f t="shared" si="40"/>
        <v>2</v>
      </c>
      <c r="AV92" s="5">
        <f t="shared" si="41"/>
        <v>2</v>
      </c>
      <c r="AW92" s="5">
        <f t="shared" si="42"/>
        <v>2</v>
      </c>
      <c r="AX92" s="5">
        <f t="shared" si="43"/>
        <v>1</v>
      </c>
      <c r="AY92" s="5">
        <f t="shared" si="44"/>
        <v>1</v>
      </c>
      <c r="BA92">
        <v>0</v>
      </c>
      <c r="BB92">
        <v>9</v>
      </c>
      <c r="BC92">
        <v>0</v>
      </c>
      <c r="BD92">
        <f t="shared" si="45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31"/>
        <v>0</v>
      </c>
      <c r="I93">
        <f t="shared" si="32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1</v>
      </c>
      <c r="N93">
        <f t="shared" si="37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K93">
        <v>92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8"/>
        <v>3</v>
      </c>
      <c r="AT93" s="5">
        <f t="shared" si="39"/>
        <v>1</v>
      </c>
      <c r="AU93" s="5">
        <f t="shared" si="40"/>
        <v>1</v>
      </c>
      <c r="AV93" s="5">
        <f t="shared" si="41"/>
        <v>1</v>
      </c>
      <c r="AW93" s="5">
        <f t="shared" si="42"/>
        <v>1</v>
      </c>
      <c r="AX93" s="5">
        <f t="shared" si="43"/>
        <v>1</v>
      </c>
      <c r="AY93" s="5">
        <f t="shared" si="44"/>
        <v>1</v>
      </c>
      <c r="BA93">
        <v>0</v>
      </c>
      <c r="BB93">
        <v>9</v>
      </c>
      <c r="BC93">
        <v>1</v>
      </c>
      <c r="BD93">
        <f t="shared" si="45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31"/>
        <v>0</v>
      </c>
      <c r="I94">
        <f t="shared" si="32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N94">
        <f t="shared" si="37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K94">
        <v>93</v>
      </c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8"/>
        <v>0</v>
      </c>
      <c r="AT94" s="5">
        <f t="shared" si="39"/>
        <v>2</v>
      </c>
      <c r="AU94" s="5">
        <f t="shared" si="40"/>
        <v>1</v>
      </c>
      <c r="AV94" s="5">
        <f t="shared" si="41"/>
        <v>1</v>
      </c>
      <c r="AW94" s="5">
        <f t="shared" si="42"/>
        <v>1</v>
      </c>
      <c r="AX94" s="5">
        <f t="shared" si="43"/>
        <v>1</v>
      </c>
      <c r="AY94" s="5">
        <f t="shared" si="44"/>
        <v>1</v>
      </c>
      <c r="BA94">
        <v>0</v>
      </c>
      <c r="BB94">
        <v>9</v>
      </c>
      <c r="BC94">
        <v>2</v>
      </c>
      <c r="BD94">
        <f t="shared" si="45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31"/>
        <v>0</v>
      </c>
      <c r="I95">
        <f t="shared" si="32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N95">
        <f t="shared" si="37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K95">
        <v>94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8"/>
        <v>0</v>
      </c>
      <c r="AT95" s="5">
        <f t="shared" si="39"/>
        <v>1</v>
      </c>
      <c r="AU95" s="5">
        <f t="shared" si="40"/>
        <v>1</v>
      </c>
      <c r="AV95" s="5">
        <f t="shared" si="41"/>
        <v>1</v>
      </c>
      <c r="AW95" s="5">
        <f t="shared" si="42"/>
        <v>1</v>
      </c>
      <c r="AX95" s="5">
        <f t="shared" si="43"/>
        <v>0</v>
      </c>
      <c r="AY95" s="5">
        <f t="shared" si="44"/>
        <v>0</v>
      </c>
      <c r="BA95">
        <v>0</v>
      </c>
      <c r="BB95">
        <v>9</v>
      </c>
      <c r="BC95">
        <v>3</v>
      </c>
      <c r="BD95">
        <f t="shared" si="45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31"/>
        <v>0</v>
      </c>
      <c r="I96">
        <f t="shared" si="32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1</v>
      </c>
      <c r="N96">
        <f t="shared" si="37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K96">
        <v>95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8"/>
        <v>1</v>
      </c>
      <c r="AT96" s="5">
        <f t="shared" si="39"/>
        <v>2</v>
      </c>
      <c r="AU96" s="5">
        <f t="shared" si="40"/>
        <v>2</v>
      </c>
      <c r="AV96" s="5">
        <f t="shared" si="41"/>
        <v>1</v>
      </c>
      <c r="AW96" s="5">
        <f t="shared" si="42"/>
        <v>1</v>
      </c>
      <c r="AX96" s="5">
        <f t="shared" si="43"/>
        <v>1</v>
      </c>
      <c r="AY96" s="5">
        <f t="shared" si="44"/>
        <v>0</v>
      </c>
      <c r="BA96">
        <v>0</v>
      </c>
      <c r="BB96">
        <v>9</v>
      </c>
      <c r="BC96">
        <v>4</v>
      </c>
      <c r="BD96">
        <f t="shared" si="45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31"/>
        <v>0</v>
      </c>
      <c r="I97">
        <f t="shared" si="32"/>
        <v>0</v>
      </c>
      <c r="J97">
        <f t="shared" si="33"/>
        <v>0</v>
      </c>
      <c r="K97">
        <f t="shared" si="34"/>
        <v>1</v>
      </c>
      <c r="L97">
        <f t="shared" si="35"/>
        <v>0</v>
      </c>
      <c r="M97">
        <f t="shared" si="36"/>
        <v>0</v>
      </c>
      <c r="N97">
        <f t="shared" si="37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46">SUM(E97:G97)</f>
        <v>16</v>
      </c>
      <c r="V97">
        <v>0.2</v>
      </c>
      <c r="W97" s="5">
        <v>20</v>
      </c>
      <c r="X97">
        <v>161</v>
      </c>
      <c r="AK97">
        <v>96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8"/>
        <v>0</v>
      </c>
      <c r="AT97" s="5">
        <f t="shared" si="39"/>
        <v>0</v>
      </c>
      <c r="AU97" s="5">
        <f t="shared" si="40"/>
        <v>0</v>
      </c>
      <c r="AV97" s="5">
        <f t="shared" si="41"/>
        <v>0</v>
      </c>
      <c r="AW97" s="5">
        <f t="shared" si="42"/>
        <v>0</v>
      </c>
      <c r="AX97" s="5">
        <f t="shared" si="43"/>
        <v>0</v>
      </c>
      <c r="AY97" s="5">
        <f t="shared" si="44"/>
        <v>0</v>
      </c>
      <c r="BA97">
        <v>0</v>
      </c>
      <c r="BB97">
        <v>9</v>
      </c>
      <c r="BC97">
        <v>5</v>
      </c>
      <c r="BD97">
        <f t="shared" si="45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ref="H98:H131" si="47">COUNTIFS($AL$2:$AL$1000,"="&amp;D98,$AT$2:$AT$1000,"=6")</f>
        <v>0</v>
      </c>
      <c r="I98">
        <f t="shared" ref="I98:I131" si="48">COUNTIFS($AL$2:$AL$1000,"="&amp;D98,$AT$2:$AT$1000,"=5")</f>
        <v>0</v>
      </c>
      <c r="J98">
        <f t="shared" ref="J98:J131" si="49">COUNTIFS($AL$2:$AL$1000,"="&amp;D98,$AT$2:$AT$1000,"=4")</f>
        <v>0</v>
      </c>
      <c r="K98">
        <f t="shared" ref="K98:K131" si="50">COUNTIFS($AL$2:$AL$1000,"="&amp;D98,$AT$2:$AT$1000,"=3")</f>
        <v>0</v>
      </c>
      <c r="L98">
        <f t="shared" ref="L98:L131" si="51">COUNTIFS($AL$2:$AL$1000,"="&amp;D98,$AT$2:$AT$1000,"=2")</f>
        <v>0</v>
      </c>
      <c r="M98">
        <f t="shared" ref="M98:M131" si="52">COUNTIFS($AL$2:$AL$1000,"="&amp;D98,$AT$2:$AT$1000,"=1")</f>
        <v>0</v>
      </c>
      <c r="N98">
        <f t="shared" ref="N98:N131" si="53">COUNTIFS($AL$2:$AL$1000,"="&amp;D98,$AT$2:$AT$1000,"=0")</f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46"/>
        <v>17</v>
      </c>
      <c r="U98" s="45" t="s">
        <v>1099</v>
      </c>
      <c r="V98">
        <v>0.2</v>
      </c>
      <c r="W98" s="5">
        <v>20</v>
      </c>
      <c r="X98">
        <v>162</v>
      </c>
      <c r="AK98">
        <v>97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8"/>
        <v>0</v>
      </c>
      <c r="AT98" s="5">
        <f t="shared" si="39"/>
        <v>1</v>
      </c>
      <c r="AU98" s="5">
        <f t="shared" si="40"/>
        <v>0</v>
      </c>
      <c r="AV98" s="5">
        <f t="shared" si="41"/>
        <v>0</v>
      </c>
      <c r="AW98" s="5">
        <f t="shared" si="42"/>
        <v>0</v>
      </c>
      <c r="AX98" s="5">
        <f t="shared" si="43"/>
        <v>0</v>
      </c>
      <c r="AY98" s="5">
        <f t="shared" si="44"/>
        <v>0</v>
      </c>
      <c r="BA98">
        <v>0</v>
      </c>
      <c r="BB98">
        <v>9</v>
      </c>
      <c r="BC98">
        <v>6</v>
      </c>
      <c r="BD98">
        <f t="shared" si="45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47"/>
        <v>0</v>
      </c>
      <c r="I99">
        <f t="shared" si="48"/>
        <v>0</v>
      </c>
      <c r="J99">
        <f t="shared" si="49"/>
        <v>0</v>
      </c>
      <c r="K99">
        <f t="shared" si="50"/>
        <v>0</v>
      </c>
      <c r="L99">
        <f t="shared" si="51"/>
        <v>0</v>
      </c>
      <c r="M99">
        <f t="shared" si="52"/>
        <v>0</v>
      </c>
      <c r="N99">
        <f t="shared" si="53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46"/>
        <v>12</v>
      </c>
      <c r="V99">
        <v>0.2</v>
      </c>
      <c r="W99" s="5">
        <v>20</v>
      </c>
      <c r="X99">
        <v>163</v>
      </c>
      <c r="AK99">
        <v>98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8"/>
        <v>1</v>
      </c>
      <c r="AT99" s="5">
        <f t="shared" si="39"/>
        <v>4</v>
      </c>
      <c r="AU99" s="5">
        <f t="shared" si="40"/>
        <v>4</v>
      </c>
      <c r="AV99" s="5">
        <f t="shared" si="41"/>
        <v>3</v>
      </c>
      <c r="AW99" s="5">
        <f t="shared" si="42"/>
        <v>2</v>
      </c>
      <c r="AX99" s="5">
        <f t="shared" si="43"/>
        <v>1</v>
      </c>
      <c r="AY99" s="5">
        <f t="shared" si="44"/>
        <v>1</v>
      </c>
      <c r="BA99">
        <v>0</v>
      </c>
      <c r="BB99">
        <v>9</v>
      </c>
      <c r="BC99">
        <v>7</v>
      </c>
      <c r="BD99">
        <f t="shared" si="45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47"/>
        <v>0</v>
      </c>
      <c r="I100">
        <f t="shared" si="48"/>
        <v>0</v>
      </c>
      <c r="J100">
        <f t="shared" si="49"/>
        <v>0</v>
      </c>
      <c r="K100">
        <f t="shared" si="50"/>
        <v>0</v>
      </c>
      <c r="L100">
        <f t="shared" si="51"/>
        <v>1</v>
      </c>
      <c r="M100">
        <f t="shared" si="52"/>
        <v>0</v>
      </c>
      <c r="N100">
        <f t="shared" si="53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46"/>
        <v>13</v>
      </c>
      <c r="V100">
        <v>0.2</v>
      </c>
      <c r="W100" s="5">
        <v>20</v>
      </c>
      <c r="X100">
        <v>164</v>
      </c>
      <c r="AK100">
        <v>99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8"/>
        <v>2</v>
      </c>
      <c r="AT100" s="5">
        <f t="shared" si="39"/>
        <v>3</v>
      </c>
      <c r="AU100" s="5">
        <f t="shared" si="40"/>
        <v>2</v>
      </c>
      <c r="AV100" s="5">
        <f t="shared" si="41"/>
        <v>2</v>
      </c>
      <c r="AW100" s="5">
        <f t="shared" si="42"/>
        <v>2</v>
      </c>
      <c r="AX100" s="5">
        <f t="shared" si="43"/>
        <v>2</v>
      </c>
      <c r="AY100" s="5">
        <f t="shared" si="44"/>
        <v>0</v>
      </c>
      <c r="BA100">
        <v>0</v>
      </c>
      <c r="BB100">
        <v>9</v>
      </c>
      <c r="BC100">
        <v>8</v>
      </c>
      <c r="BD100">
        <f t="shared" si="45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47"/>
        <v>0</v>
      </c>
      <c r="I101">
        <f t="shared" si="48"/>
        <v>0</v>
      </c>
      <c r="J101">
        <f t="shared" si="49"/>
        <v>0</v>
      </c>
      <c r="K101">
        <f t="shared" si="50"/>
        <v>0</v>
      </c>
      <c r="L101">
        <f t="shared" si="51"/>
        <v>0</v>
      </c>
      <c r="M101">
        <f t="shared" si="52"/>
        <v>1</v>
      </c>
      <c r="N101">
        <f t="shared" si="53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46"/>
        <v>17</v>
      </c>
      <c r="U101" s="6" t="s">
        <v>1099</v>
      </c>
      <c r="V101">
        <v>0.2</v>
      </c>
      <c r="W101" s="5">
        <v>20</v>
      </c>
      <c r="X101">
        <v>165</v>
      </c>
      <c r="AK101">
        <v>100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8"/>
        <v>0</v>
      </c>
      <c r="AT101" s="5">
        <f t="shared" si="39"/>
        <v>1</v>
      </c>
      <c r="AU101" s="5">
        <f t="shared" si="40"/>
        <v>1</v>
      </c>
      <c r="AV101" s="5">
        <f t="shared" si="41"/>
        <v>1</v>
      </c>
      <c r="AW101" s="5">
        <f t="shared" si="42"/>
        <v>1</v>
      </c>
      <c r="AX101" s="5">
        <f t="shared" si="43"/>
        <v>0</v>
      </c>
      <c r="AY101" s="5">
        <f t="shared" si="44"/>
        <v>0</v>
      </c>
      <c r="BA101">
        <v>0</v>
      </c>
      <c r="BB101">
        <v>9</v>
      </c>
      <c r="BC101">
        <v>9</v>
      </c>
      <c r="BD101" s="5">
        <f t="shared" si="45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47"/>
        <v>0</v>
      </c>
      <c r="I102">
        <f t="shared" si="48"/>
        <v>0</v>
      </c>
      <c r="J102">
        <f t="shared" si="49"/>
        <v>0</v>
      </c>
      <c r="K102">
        <f t="shared" si="50"/>
        <v>0</v>
      </c>
      <c r="L102">
        <f t="shared" si="51"/>
        <v>0</v>
      </c>
      <c r="M102">
        <f t="shared" si="52"/>
        <v>1</v>
      </c>
      <c r="N102">
        <f t="shared" si="53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46"/>
        <v>16</v>
      </c>
      <c r="V102">
        <v>0.2</v>
      </c>
      <c r="W102" s="5">
        <v>20</v>
      </c>
      <c r="X102">
        <v>166</v>
      </c>
      <c r="AK102">
        <v>101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8"/>
        <v>1</v>
      </c>
      <c r="AT102" s="5">
        <f t="shared" si="39"/>
        <v>1</v>
      </c>
      <c r="AU102" s="5">
        <f t="shared" si="40"/>
        <v>0</v>
      </c>
      <c r="AV102" s="5">
        <f t="shared" si="41"/>
        <v>0</v>
      </c>
      <c r="AW102" s="5">
        <f t="shared" si="42"/>
        <v>0</v>
      </c>
      <c r="AX102" s="5">
        <f t="shared" si="43"/>
        <v>0</v>
      </c>
      <c r="AY102" s="5">
        <f t="shared" si="44"/>
        <v>0</v>
      </c>
      <c r="BA102">
        <v>1</v>
      </c>
      <c r="BB102">
        <v>0</v>
      </c>
      <c r="BC102">
        <v>0</v>
      </c>
      <c r="BD102">
        <f t="shared" si="45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47"/>
        <v>0</v>
      </c>
      <c r="I103">
        <f t="shared" si="48"/>
        <v>0</v>
      </c>
      <c r="J103">
        <f t="shared" si="49"/>
        <v>0</v>
      </c>
      <c r="K103">
        <f t="shared" si="50"/>
        <v>0</v>
      </c>
      <c r="L103">
        <f t="shared" si="51"/>
        <v>0</v>
      </c>
      <c r="M103">
        <f t="shared" si="52"/>
        <v>1</v>
      </c>
      <c r="N103">
        <f t="shared" si="53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46"/>
        <v>15</v>
      </c>
      <c r="V103">
        <v>0.2</v>
      </c>
      <c r="W103" s="5">
        <v>20</v>
      </c>
      <c r="X103">
        <v>167</v>
      </c>
      <c r="AK103">
        <v>102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8"/>
        <v>1</v>
      </c>
      <c r="AT103" s="5">
        <f t="shared" si="39"/>
        <v>1</v>
      </c>
      <c r="AU103" s="5">
        <f t="shared" si="40"/>
        <v>1</v>
      </c>
      <c r="AV103" s="5">
        <f t="shared" si="41"/>
        <v>1</v>
      </c>
      <c r="AW103" s="5">
        <f t="shared" si="42"/>
        <v>1</v>
      </c>
      <c r="AX103" s="5">
        <f t="shared" si="43"/>
        <v>1</v>
      </c>
      <c r="AY103" s="5">
        <f t="shared" si="44"/>
        <v>1</v>
      </c>
      <c r="BA103">
        <v>1</v>
      </c>
      <c r="BB103">
        <v>0</v>
      </c>
      <c r="BC103">
        <v>1</v>
      </c>
      <c r="BD103">
        <f t="shared" si="45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47"/>
        <v>0</v>
      </c>
      <c r="I104">
        <f t="shared" si="48"/>
        <v>0</v>
      </c>
      <c r="J104">
        <f t="shared" si="49"/>
        <v>0</v>
      </c>
      <c r="K104">
        <f t="shared" si="50"/>
        <v>0</v>
      </c>
      <c r="L104">
        <f t="shared" si="51"/>
        <v>0</v>
      </c>
      <c r="M104">
        <f t="shared" si="52"/>
        <v>1</v>
      </c>
      <c r="N104">
        <f t="shared" si="53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46"/>
        <v>8</v>
      </c>
      <c r="V104">
        <v>0.2</v>
      </c>
      <c r="W104" s="5">
        <v>20</v>
      </c>
      <c r="X104">
        <v>168</v>
      </c>
      <c r="AK104">
        <v>103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8"/>
        <v>0</v>
      </c>
      <c r="AT104" s="5">
        <f t="shared" si="39"/>
        <v>0</v>
      </c>
      <c r="AU104" s="5">
        <f t="shared" si="40"/>
        <v>0</v>
      </c>
      <c r="AV104" s="5">
        <f t="shared" si="41"/>
        <v>0</v>
      </c>
      <c r="AW104" s="5">
        <f t="shared" si="42"/>
        <v>0</v>
      </c>
      <c r="AX104" s="5">
        <f t="shared" si="43"/>
        <v>0</v>
      </c>
      <c r="AY104" s="5">
        <f t="shared" si="44"/>
        <v>0</v>
      </c>
      <c r="BA104">
        <v>1</v>
      </c>
      <c r="BB104">
        <v>0</v>
      </c>
      <c r="BC104">
        <v>2</v>
      </c>
      <c r="BD104">
        <f t="shared" si="45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47"/>
        <v>0</v>
      </c>
      <c r="I105">
        <f t="shared" si="48"/>
        <v>0</v>
      </c>
      <c r="J105">
        <f t="shared" si="49"/>
        <v>0</v>
      </c>
      <c r="K105">
        <f t="shared" si="50"/>
        <v>0</v>
      </c>
      <c r="L105">
        <f t="shared" si="51"/>
        <v>0</v>
      </c>
      <c r="M105">
        <f t="shared" si="52"/>
        <v>0</v>
      </c>
      <c r="N105">
        <f t="shared" si="53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46"/>
        <v>15</v>
      </c>
      <c r="U105" s="45" t="s">
        <v>1099</v>
      </c>
      <c r="V105">
        <v>0.2</v>
      </c>
      <c r="W105" s="5">
        <v>20</v>
      </c>
      <c r="X105">
        <v>169</v>
      </c>
      <c r="AK105">
        <v>104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8"/>
        <v>0</v>
      </c>
      <c r="AT105" s="5">
        <f t="shared" si="39"/>
        <v>1</v>
      </c>
      <c r="AU105" s="5">
        <f t="shared" si="40"/>
        <v>1</v>
      </c>
      <c r="AV105" s="5">
        <f t="shared" si="41"/>
        <v>1</v>
      </c>
      <c r="AW105" s="5">
        <f t="shared" si="42"/>
        <v>1</v>
      </c>
      <c r="AX105" s="5">
        <f t="shared" si="43"/>
        <v>1</v>
      </c>
      <c r="AY105" s="5">
        <f t="shared" si="44"/>
        <v>1</v>
      </c>
      <c r="BA105">
        <v>1</v>
      </c>
      <c r="BB105">
        <v>0</v>
      </c>
      <c r="BC105">
        <v>3</v>
      </c>
      <c r="BD105">
        <f t="shared" si="45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47"/>
        <v>0</v>
      </c>
      <c r="I106">
        <f t="shared" si="48"/>
        <v>0</v>
      </c>
      <c r="J106">
        <f t="shared" si="49"/>
        <v>0</v>
      </c>
      <c r="K106">
        <f t="shared" si="50"/>
        <v>0</v>
      </c>
      <c r="L106">
        <f t="shared" si="51"/>
        <v>0</v>
      </c>
      <c r="M106">
        <f t="shared" si="52"/>
        <v>1</v>
      </c>
      <c r="N106">
        <f t="shared" si="53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46"/>
        <v>14</v>
      </c>
      <c r="V106">
        <v>0.2</v>
      </c>
      <c r="W106" s="5">
        <v>20</v>
      </c>
      <c r="X106">
        <v>170</v>
      </c>
      <c r="AK106">
        <v>105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8"/>
        <v>0</v>
      </c>
      <c r="AT106" s="5">
        <f t="shared" si="39"/>
        <v>1</v>
      </c>
      <c r="AU106" s="5">
        <f t="shared" si="40"/>
        <v>1</v>
      </c>
      <c r="AV106" s="5">
        <f t="shared" si="41"/>
        <v>1</v>
      </c>
      <c r="AW106" s="5">
        <f t="shared" si="42"/>
        <v>1</v>
      </c>
      <c r="AX106" s="5">
        <f t="shared" si="43"/>
        <v>1</v>
      </c>
      <c r="AY106" s="5">
        <f t="shared" si="44"/>
        <v>1</v>
      </c>
      <c r="BA106">
        <v>1</v>
      </c>
      <c r="BB106">
        <v>0</v>
      </c>
      <c r="BC106">
        <v>4</v>
      </c>
      <c r="BD106">
        <f t="shared" si="45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47"/>
        <v>0</v>
      </c>
      <c r="I107">
        <f t="shared" si="48"/>
        <v>0</v>
      </c>
      <c r="J107">
        <f t="shared" si="49"/>
        <v>0</v>
      </c>
      <c r="K107">
        <f t="shared" si="50"/>
        <v>0</v>
      </c>
      <c r="L107">
        <f t="shared" si="51"/>
        <v>1</v>
      </c>
      <c r="M107">
        <f t="shared" si="52"/>
        <v>0</v>
      </c>
      <c r="N107">
        <f t="shared" si="53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46"/>
        <v>15</v>
      </c>
      <c r="V107">
        <v>0.2</v>
      </c>
      <c r="W107" s="5">
        <v>20</v>
      </c>
      <c r="X107">
        <v>171</v>
      </c>
      <c r="AK107">
        <v>106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8"/>
        <v>1</v>
      </c>
      <c r="AT107" s="5">
        <f t="shared" si="39"/>
        <v>2</v>
      </c>
      <c r="AU107" s="5">
        <f t="shared" si="40"/>
        <v>1</v>
      </c>
      <c r="AV107" s="5">
        <f t="shared" si="41"/>
        <v>1</v>
      </c>
      <c r="AW107" s="5">
        <f t="shared" si="42"/>
        <v>1</v>
      </c>
      <c r="AX107" s="5">
        <f t="shared" si="43"/>
        <v>1</v>
      </c>
      <c r="AY107" s="5">
        <f t="shared" si="44"/>
        <v>1</v>
      </c>
      <c r="BA107">
        <v>1</v>
      </c>
      <c r="BB107">
        <v>0</v>
      </c>
      <c r="BC107">
        <v>5</v>
      </c>
      <c r="BD107">
        <f t="shared" si="45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47"/>
        <v>0</v>
      </c>
      <c r="I108">
        <f t="shared" si="48"/>
        <v>0</v>
      </c>
      <c r="J108">
        <f t="shared" si="49"/>
        <v>0</v>
      </c>
      <c r="K108">
        <f t="shared" si="50"/>
        <v>0</v>
      </c>
      <c r="L108">
        <f t="shared" si="51"/>
        <v>0</v>
      </c>
      <c r="M108">
        <f t="shared" si="52"/>
        <v>0</v>
      </c>
      <c r="N108">
        <f t="shared" si="53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46"/>
        <v>13</v>
      </c>
      <c r="V108">
        <v>0.2</v>
      </c>
      <c r="W108" s="5">
        <v>20</v>
      </c>
      <c r="X108">
        <v>172</v>
      </c>
      <c r="AK108">
        <v>107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8"/>
        <v>0</v>
      </c>
      <c r="AT108" s="5">
        <f t="shared" si="39"/>
        <v>1</v>
      </c>
      <c r="AU108" s="5">
        <f t="shared" si="40"/>
        <v>1</v>
      </c>
      <c r="AV108" s="5">
        <f t="shared" si="41"/>
        <v>1</v>
      </c>
      <c r="AW108" s="5">
        <f t="shared" si="42"/>
        <v>1</v>
      </c>
      <c r="AX108" s="5">
        <f t="shared" si="43"/>
        <v>1</v>
      </c>
      <c r="AY108" s="5">
        <f t="shared" si="44"/>
        <v>0</v>
      </c>
      <c r="BA108">
        <v>1</v>
      </c>
      <c r="BB108">
        <v>0</v>
      </c>
      <c r="BC108">
        <v>6</v>
      </c>
      <c r="BD108">
        <f t="shared" si="45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47"/>
        <v>0</v>
      </c>
      <c r="I109">
        <f t="shared" si="48"/>
        <v>0</v>
      </c>
      <c r="J109">
        <f t="shared" si="49"/>
        <v>0</v>
      </c>
      <c r="K109">
        <f t="shared" si="50"/>
        <v>0</v>
      </c>
      <c r="L109">
        <f t="shared" si="51"/>
        <v>0</v>
      </c>
      <c r="M109">
        <f t="shared" si="52"/>
        <v>1</v>
      </c>
      <c r="N109">
        <f t="shared" si="53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46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K109">
        <v>108</v>
      </c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8"/>
        <v>0</v>
      </c>
      <c r="AT109" s="5">
        <f t="shared" si="39"/>
        <v>0</v>
      </c>
      <c r="AU109" s="5">
        <f t="shared" si="40"/>
        <v>0</v>
      </c>
      <c r="AV109" s="5">
        <f t="shared" si="41"/>
        <v>0</v>
      </c>
      <c r="AW109" s="5">
        <f t="shared" si="42"/>
        <v>0</v>
      </c>
      <c r="AX109" s="5">
        <f t="shared" si="43"/>
        <v>0</v>
      </c>
      <c r="AY109" s="5">
        <f t="shared" si="44"/>
        <v>0</v>
      </c>
      <c r="BA109">
        <v>1</v>
      </c>
      <c r="BB109">
        <v>0</v>
      </c>
      <c r="BC109">
        <v>7</v>
      </c>
      <c r="BD109">
        <f t="shared" si="45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47"/>
        <v>0</v>
      </c>
      <c r="I110">
        <f t="shared" si="48"/>
        <v>0</v>
      </c>
      <c r="J110">
        <f t="shared" si="49"/>
        <v>0</v>
      </c>
      <c r="K110">
        <f t="shared" si="50"/>
        <v>0</v>
      </c>
      <c r="L110">
        <f t="shared" si="51"/>
        <v>0</v>
      </c>
      <c r="M110">
        <f t="shared" si="52"/>
        <v>0</v>
      </c>
      <c r="N110">
        <f t="shared" si="53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46"/>
        <v>19</v>
      </c>
      <c r="V110">
        <v>0.2</v>
      </c>
      <c r="W110" s="5">
        <v>20</v>
      </c>
      <c r="X110">
        <v>174</v>
      </c>
      <c r="AK110">
        <v>109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8"/>
        <v>1</v>
      </c>
      <c r="AT110" s="5">
        <f t="shared" si="39"/>
        <v>3</v>
      </c>
      <c r="AU110" s="5">
        <f t="shared" si="40"/>
        <v>3</v>
      </c>
      <c r="AV110" s="5">
        <f t="shared" si="41"/>
        <v>3</v>
      </c>
      <c r="AW110" s="5">
        <f t="shared" si="42"/>
        <v>2</v>
      </c>
      <c r="AX110" s="5">
        <f t="shared" si="43"/>
        <v>1</v>
      </c>
      <c r="AY110" s="5">
        <f t="shared" si="44"/>
        <v>1</v>
      </c>
      <c r="BA110">
        <v>1</v>
      </c>
      <c r="BB110">
        <v>0</v>
      </c>
      <c r="BC110">
        <v>8</v>
      </c>
      <c r="BD110">
        <f t="shared" si="45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47"/>
        <v>0</v>
      </c>
      <c r="I111">
        <f t="shared" si="48"/>
        <v>0</v>
      </c>
      <c r="J111">
        <f t="shared" si="49"/>
        <v>0</v>
      </c>
      <c r="K111">
        <f t="shared" si="50"/>
        <v>0</v>
      </c>
      <c r="L111">
        <f t="shared" si="51"/>
        <v>0</v>
      </c>
      <c r="M111">
        <f t="shared" si="52"/>
        <v>1</v>
      </c>
      <c r="N111">
        <f t="shared" si="53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46"/>
        <v>10</v>
      </c>
      <c r="V111">
        <v>0.2</v>
      </c>
      <c r="W111" s="5">
        <v>20</v>
      </c>
      <c r="X111">
        <v>175</v>
      </c>
      <c r="AK111">
        <v>110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8"/>
        <v>0</v>
      </c>
      <c r="AT111" s="5">
        <f t="shared" si="39"/>
        <v>4</v>
      </c>
      <c r="AU111" s="5">
        <f t="shared" si="40"/>
        <v>3</v>
      </c>
      <c r="AV111" s="5">
        <f t="shared" si="41"/>
        <v>3</v>
      </c>
      <c r="AW111" s="5">
        <f t="shared" si="42"/>
        <v>2</v>
      </c>
      <c r="AX111" s="5">
        <f t="shared" si="43"/>
        <v>1</v>
      </c>
      <c r="AY111" s="5">
        <f t="shared" si="44"/>
        <v>1</v>
      </c>
      <c r="BA111">
        <v>1</v>
      </c>
      <c r="BB111">
        <v>0</v>
      </c>
      <c r="BC111">
        <v>9</v>
      </c>
      <c r="BD111">
        <f t="shared" si="45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47"/>
        <v>0</v>
      </c>
      <c r="I112">
        <f t="shared" si="48"/>
        <v>0</v>
      </c>
      <c r="J112">
        <f t="shared" si="49"/>
        <v>0</v>
      </c>
      <c r="K112">
        <f t="shared" si="50"/>
        <v>0</v>
      </c>
      <c r="L112">
        <f t="shared" si="51"/>
        <v>1</v>
      </c>
      <c r="M112">
        <f t="shared" si="52"/>
        <v>0</v>
      </c>
      <c r="N112">
        <f t="shared" si="53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46"/>
        <v>16</v>
      </c>
      <c r="V112">
        <v>0.2</v>
      </c>
      <c r="W112" s="5">
        <v>20</v>
      </c>
      <c r="X112">
        <v>176</v>
      </c>
      <c r="AK112">
        <v>111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8"/>
        <v>0</v>
      </c>
      <c r="AT112" s="5">
        <f t="shared" si="39"/>
        <v>1</v>
      </c>
      <c r="AU112" s="5">
        <f t="shared" si="40"/>
        <v>1</v>
      </c>
      <c r="AV112" s="5">
        <f t="shared" si="41"/>
        <v>1</v>
      </c>
      <c r="AW112" s="5">
        <f t="shared" si="42"/>
        <v>1</v>
      </c>
      <c r="AX112" s="5">
        <f t="shared" si="43"/>
        <v>1</v>
      </c>
      <c r="AY112" s="5">
        <f t="shared" si="44"/>
        <v>1</v>
      </c>
      <c r="BA112">
        <v>1</v>
      </c>
      <c r="BB112">
        <v>1</v>
      </c>
      <c r="BC112">
        <v>0</v>
      </c>
      <c r="BD112">
        <f t="shared" si="45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47"/>
        <v>0</v>
      </c>
      <c r="I113">
        <f t="shared" si="48"/>
        <v>0</v>
      </c>
      <c r="J113">
        <f t="shared" si="49"/>
        <v>0</v>
      </c>
      <c r="K113">
        <f t="shared" si="50"/>
        <v>0</v>
      </c>
      <c r="L113">
        <f t="shared" si="51"/>
        <v>0</v>
      </c>
      <c r="M113">
        <f t="shared" si="52"/>
        <v>1</v>
      </c>
      <c r="N113">
        <f t="shared" si="53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46"/>
        <v>14</v>
      </c>
      <c r="V113">
        <v>0.2</v>
      </c>
      <c r="W113" s="5">
        <v>20</v>
      </c>
      <c r="X113">
        <v>177</v>
      </c>
      <c r="AK113">
        <v>112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8"/>
        <v>0</v>
      </c>
      <c r="AT113" s="5">
        <f t="shared" si="39"/>
        <v>0</v>
      </c>
      <c r="AU113" s="5">
        <f t="shared" si="40"/>
        <v>0</v>
      </c>
      <c r="AV113" s="5">
        <f t="shared" si="41"/>
        <v>0</v>
      </c>
      <c r="AW113" s="5">
        <f t="shared" si="42"/>
        <v>0</v>
      </c>
      <c r="AX113" s="5">
        <f t="shared" si="43"/>
        <v>0</v>
      </c>
      <c r="AY113" s="5">
        <f t="shared" si="44"/>
        <v>0</v>
      </c>
      <c r="BA113">
        <v>1</v>
      </c>
      <c r="BB113">
        <v>1</v>
      </c>
      <c r="BC113">
        <v>1</v>
      </c>
      <c r="BD113">
        <f t="shared" si="45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47"/>
        <v>0</v>
      </c>
      <c r="I114">
        <f t="shared" si="48"/>
        <v>0</v>
      </c>
      <c r="J114">
        <f t="shared" si="49"/>
        <v>0</v>
      </c>
      <c r="K114">
        <f t="shared" si="50"/>
        <v>0</v>
      </c>
      <c r="L114">
        <f t="shared" si="51"/>
        <v>1</v>
      </c>
      <c r="M114">
        <f t="shared" si="52"/>
        <v>0</v>
      </c>
      <c r="N114">
        <f t="shared" si="53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46"/>
        <v>13</v>
      </c>
      <c r="V114">
        <v>0.2</v>
      </c>
      <c r="W114" s="5">
        <v>20</v>
      </c>
      <c r="X114">
        <v>178</v>
      </c>
      <c r="AK114">
        <v>113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8"/>
        <v>0</v>
      </c>
      <c r="AT114" s="5">
        <f t="shared" si="39"/>
        <v>3</v>
      </c>
      <c r="AU114" s="5">
        <f t="shared" si="40"/>
        <v>3</v>
      </c>
      <c r="AV114" s="5">
        <f t="shared" si="41"/>
        <v>3</v>
      </c>
      <c r="AW114" s="5">
        <f t="shared" si="42"/>
        <v>2</v>
      </c>
      <c r="AX114" s="5">
        <f t="shared" si="43"/>
        <v>2</v>
      </c>
      <c r="AY114" s="5">
        <f t="shared" si="44"/>
        <v>1</v>
      </c>
      <c r="BA114">
        <v>1</v>
      </c>
      <c r="BB114">
        <v>1</v>
      </c>
      <c r="BC114">
        <v>2</v>
      </c>
      <c r="BD114">
        <f t="shared" si="45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47"/>
        <v>0</v>
      </c>
      <c r="I115">
        <f t="shared" si="48"/>
        <v>1</v>
      </c>
      <c r="J115">
        <f t="shared" si="49"/>
        <v>0</v>
      </c>
      <c r="K115">
        <f t="shared" si="50"/>
        <v>0</v>
      </c>
      <c r="L115">
        <f t="shared" si="51"/>
        <v>0</v>
      </c>
      <c r="M115">
        <f t="shared" si="52"/>
        <v>0</v>
      </c>
      <c r="N115">
        <f t="shared" si="53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46"/>
        <v>16</v>
      </c>
      <c r="V115">
        <v>0.2</v>
      </c>
      <c r="W115" s="5">
        <v>20</v>
      </c>
      <c r="X115">
        <v>179</v>
      </c>
      <c r="AK115">
        <v>114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8"/>
        <v>1</v>
      </c>
      <c r="AT115" s="5">
        <f t="shared" si="39"/>
        <v>2</v>
      </c>
      <c r="AU115" s="5">
        <f t="shared" si="40"/>
        <v>2</v>
      </c>
      <c r="AV115" s="5">
        <f t="shared" si="41"/>
        <v>1</v>
      </c>
      <c r="AW115" s="5">
        <f t="shared" si="42"/>
        <v>0</v>
      </c>
      <c r="AX115" s="5">
        <f t="shared" si="43"/>
        <v>0</v>
      </c>
      <c r="AY115" s="5">
        <f t="shared" si="44"/>
        <v>0</v>
      </c>
      <c r="BA115">
        <v>1</v>
      </c>
      <c r="BB115">
        <v>1</v>
      </c>
      <c r="BC115">
        <v>3</v>
      </c>
      <c r="BD115">
        <f t="shared" si="45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 t="shared" si="47"/>
        <v>0</v>
      </c>
      <c r="I116">
        <f t="shared" si="48"/>
        <v>0</v>
      </c>
      <c r="J116">
        <f t="shared" si="49"/>
        <v>0</v>
      </c>
      <c r="K116">
        <f t="shared" si="50"/>
        <v>0</v>
      </c>
      <c r="L116">
        <f t="shared" si="51"/>
        <v>0</v>
      </c>
      <c r="M116">
        <f t="shared" si="52"/>
        <v>1</v>
      </c>
      <c r="N116">
        <f t="shared" si="53"/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46"/>
        <v>23</v>
      </c>
      <c r="V116">
        <v>0.2</v>
      </c>
      <c r="W116" s="5">
        <v>20</v>
      </c>
      <c r="X116">
        <v>180</v>
      </c>
      <c r="AK116">
        <v>115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8"/>
        <v>0</v>
      </c>
      <c r="AT116" s="5">
        <f t="shared" si="39"/>
        <v>3</v>
      </c>
      <c r="AU116" s="5">
        <f t="shared" si="40"/>
        <v>3</v>
      </c>
      <c r="AV116" s="5">
        <f t="shared" si="41"/>
        <v>3</v>
      </c>
      <c r="AW116" s="5">
        <f t="shared" si="42"/>
        <v>3</v>
      </c>
      <c r="AX116" s="5">
        <f t="shared" si="43"/>
        <v>2</v>
      </c>
      <c r="AY116" s="5">
        <f t="shared" si="44"/>
        <v>1</v>
      </c>
      <c r="BA116">
        <v>1</v>
      </c>
      <c r="BB116">
        <v>1</v>
      </c>
      <c r="BC116">
        <v>4</v>
      </c>
      <c r="BD116">
        <f t="shared" si="45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si="47"/>
        <v>0</v>
      </c>
      <c r="I117">
        <f t="shared" si="48"/>
        <v>0</v>
      </c>
      <c r="J117">
        <f t="shared" si="49"/>
        <v>0</v>
      </c>
      <c r="K117">
        <f t="shared" si="50"/>
        <v>0</v>
      </c>
      <c r="L117">
        <f t="shared" si="51"/>
        <v>0</v>
      </c>
      <c r="M117">
        <f t="shared" si="52"/>
        <v>0</v>
      </c>
      <c r="N117">
        <f t="shared" si="53"/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46"/>
        <v>12</v>
      </c>
      <c r="V117">
        <v>0.2</v>
      </c>
      <c r="W117" s="5">
        <v>20</v>
      </c>
      <c r="X117">
        <v>181</v>
      </c>
      <c r="AK117">
        <v>116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8"/>
        <v>0</v>
      </c>
      <c r="AT117" s="5">
        <f t="shared" si="39"/>
        <v>2</v>
      </c>
      <c r="AU117" s="5">
        <f t="shared" si="40"/>
        <v>0</v>
      </c>
      <c r="AV117" s="5">
        <f t="shared" si="41"/>
        <v>0</v>
      </c>
      <c r="AW117" s="5">
        <f t="shared" si="42"/>
        <v>0</v>
      </c>
      <c r="AX117" s="5">
        <f t="shared" si="43"/>
        <v>0</v>
      </c>
      <c r="AY117" s="5">
        <f t="shared" si="44"/>
        <v>0</v>
      </c>
      <c r="BA117">
        <v>1</v>
      </c>
      <c r="BB117">
        <v>1</v>
      </c>
      <c r="BC117">
        <v>5</v>
      </c>
      <c r="BD117">
        <f t="shared" si="45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7"/>
        <v>0</v>
      </c>
      <c r="I118">
        <f t="shared" si="48"/>
        <v>0</v>
      </c>
      <c r="J118">
        <f t="shared" si="49"/>
        <v>0</v>
      </c>
      <c r="K118">
        <f t="shared" si="50"/>
        <v>0</v>
      </c>
      <c r="L118">
        <f t="shared" si="51"/>
        <v>0</v>
      </c>
      <c r="M118">
        <f t="shared" si="52"/>
        <v>0</v>
      </c>
      <c r="N118">
        <f t="shared" si="53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46"/>
        <v>11</v>
      </c>
      <c r="V118">
        <v>0.2</v>
      </c>
      <c r="W118" s="5">
        <v>20</v>
      </c>
      <c r="X118">
        <v>182</v>
      </c>
      <c r="Y118" s="62">
        <v>-43</v>
      </c>
      <c r="AK118">
        <v>117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8"/>
        <v>0</v>
      </c>
      <c r="AT118" s="5">
        <f t="shared" si="39"/>
        <v>0</v>
      </c>
      <c r="AU118" s="5">
        <f t="shared" si="40"/>
        <v>0</v>
      </c>
      <c r="AV118" s="5">
        <f t="shared" si="41"/>
        <v>0</v>
      </c>
      <c r="AW118" s="5">
        <f t="shared" si="42"/>
        <v>0</v>
      </c>
      <c r="AX118" s="5">
        <f t="shared" si="43"/>
        <v>0</v>
      </c>
      <c r="AY118" s="5">
        <f t="shared" si="44"/>
        <v>0</v>
      </c>
      <c r="BA118">
        <v>1</v>
      </c>
      <c r="BB118">
        <v>1</v>
      </c>
      <c r="BC118">
        <v>6</v>
      </c>
      <c r="BD118">
        <f t="shared" si="45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7"/>
        <v>0</v>
      </c>
      <c r="I119">
        <f t="shared" si="48"/>
        <v>0</v>
      </c>
      <c r="J119">
        <f t="shared" si="49"/>
        <v>0</v>
      </c>
      <c r="K119">
        <f t="shared" si="50"/>
        <v>0</v>
      </c>
      <c r="L119">
        <f t="shared" si="51"/>
        <v>0</v>
      </c>
      <c r="M119">
        <f t="shared" si="52"/>
        <v>1</v>
      </c>
      <c r="N119">
        <f t="shared" si="53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46"/>
        <v>7</v>
      </c>
      <c r="V119">
        <v>0.2</v>
      </c>
      <c r="W119" s="5">
        <v>20</v>
      </c>
      <c r="X119">
        <v>183</v>
      </c>
      <c r="AK119">
        <v>118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8"/>
        <v>0</v>
      </c>
      <c r="AT119" s="5">
        <f t="shared" si="39"/>
        <v>2</v>
      </c>
      <c r="AU119" s="5">
        <f t="shared" si="40"/>
        <v>2</v>
      </c>
      <c r="AV119" s="5">
        <f t="shared" si="41"/>
        <v>2</v>
      </c>
      <c r="AW119" s="5">
        <f t="shared" si="42"/>
        <v>2</v>
      </c>
      <c r="AX119" s="5">
        <f t="shared" si="43"/>
        <v>1</v>
      </c>
      <c r="AY119" s="5">
        <f t="shared" si="44"/>
        <v>1</v>
      </c>
      <c r="BA119">
        <v>1</v>
      </c>
      <c r="BB119">
        <v>1</v>
      </c>
      <c r="BC119">
        <v>7</v>
      </c>
      <c r="BD119">
        <f t="shared" si="45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7"/>
        <v>0</v>
      </c>
      <c r="I120">
        <f t="shared" si="48"/>
        <v>0</v>
      </c>
      <c r="J120">
        <f t="shared" si="49"/>
        <v>0</v>
      </c>
      <c r="K120">
        <f t="shared" si="50"/>
        <v>0</v>
      </c>
      <c r="L120">
        <f t="shared" si="51"/>
        <v>1</v>
      </c>
      <c r="M120">
        <f t="shared" si="52"/>
        <v>0</v>
      </c>
      <c r="N120">
        <f t="shared" si="53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46"/>
        <v>11</v>
      </c>
      <c r="V120">
        <v>0.2</v>
      </c>
      <c r="W120" s="5">
        <v>20</v>
      </c>
      <c r="X120">
        <v>184</v>
      </c>
      <c r="Y120" s="62">
        <v>1519</v>
      </c>
      <c r="AK120">
        <v>119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8"/>
        <v>0</v>
      </c>
      <c r="AT120" s="5">
        <f t="shared" si="39"/>
        <v>8</v>
      </c>
      <c r="AU120" s="5">
        <f t="shared" si="40"/>
        <v>6</v>
      </c>
      <c r="AV120" s="5">
        <f t="shared" si="41"/>
        <v>5</v>
      </c>
      <c r="AW120" s="5">
        <f t="shared" si="42"/>
        <v>4</v>
      </c>
      <c r="AX120" s="5">
        <f t="shared" si="43"/>
        <v>3</v>
      </c>
      <c r="AY120" s="5">
        <f t="shared" si="44"/>
        <v>2</v>
      </c>
      <c r="BA120">
        <v>1</v>
      </c>
      <c r="BB120">
        <v>1</v>
      </c>
      <c r="BC120">
        <v>8</v>
      </c>
      <c r="BD120">
        <f t="shared" si="45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7"/>
        <v>0</v>
      </c>
      <c r="I121">
        <f t="shared" si="48"/>
        <v>0</v>
      </c>
      <c r="J121">
        <f t="shared" si="49"/>
        <v>0</v>
      </c>
      <c r="K121">
        <f t="shared" si="50"/>
        <v>0</v>
      </c>
      <c r="L121">
        <f t="shared" si="51"/>
        <v>0</v>
      </c>
      <c r="M121">
        <f t="shared" si="52"/>
        <v>1</v>
      </c>
      <c r="N121">
        <f t="shared" si="53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46"/>
        <v>17</v>
      </c>
      <c r="V121">
        <v>0.2</v>
      </c>
      <c r="W121" s="5">
        <v>20</v>
      </c>
      <c r="X121">
        <v>185</v>
      </c>
      <c r="AK121">
        <v>120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8"/>
        <v>1</v>
      </c>
      <c r="AT121" s="5">
        <f t="shared" si="39"/>
        <v>2</v>
      </c>
      <c r="AU121" s="5">
        <f t="shared" si="40"/>
        <v>0</v>
      </c>
      <c r="AV121" s="5">
        <f t="shared" si="41"/>
        <v>0</v>
      </c>
      <c r="AW121" s="5">
        <f t="shared" si="42"/>
        <v>0</v>
      </c>
      <c r="AX121" s="5">
        <f t="shared" si="43"/>
        <v>0</v>
      </c>
      <c r="AY121" s="5">
        <f t="shared" si="44"/>
        <v>0</v>
      </c>
      <c r="BA121">
        <v>1</v>
      </c>
      <c r="BB121">
        <v>1</v>
      </c>
      <c r="BC121">
        <v>9</v>
      </c>
      <c r="BD121">
        <f t="shared" si="45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7"/>
        <v>0</v>
      </c>
      <c r="I122">
        <f t="shared" si="48"/>
        <v>0</v>
      </c>
      <c r="J122">
        <f t="shared" si="49"/>
        <v>0</v>
      </c>
      <c r="K122">
        <f t="shared" si="50"/>
        <v>0</v>
      </c>
      <c r="L122">
        <f t="shared" si="51"/>
        <v>1</v>
      </c>
      <c r="M122">
        <f t="shared" si="52"/>
        <v>0</v>
      </c>
      <c r="N122">
        <f t="shared" si="53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46"/>
        <v>8</v>
      </c>
      <c r="V122">
        <v>0.2</v>
      </c>
      <c r="W122" s="5">
        <v>20</v>
      </c>
      <c r="X122">
        <v>186</v>
      </c>
      <c r="AK122">
        <v>121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8"/>
        <v>0</v>
      </c>
      <c r="AT122" s="5">
        <f t="shared" si="39"/>
        <v>0</v>
      </c>
      <c r="AU122" s="5">
        <f t="shared" si="40"/>
        <v>0</v>
      </c>
      <c r="AV122" s="5">
        <f t="shared" si="41"/>
        <v>0</v>
      </c>
      <c r="AW122" s="5">
        <f t="shared" si="42"/>
        <v>0</v>
      </c>
      <c r="AX122" s="5">
        <f t="shared" si="43"/>
        <v>0</v>
      </c>
      <c r="AY122" s="5">
        <f t="shared" si="44"/>
        <v>0</v>
      </c>
      <c r="BA122">
        <v>1</v>
      </c>
      <c r="BB122">
        <v>2</v>
      </c>
      <c r="BC122">
        <v>0</v>
      </c>
      <c r="BD122">
        <f t="shared" si="45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7"/>
        <v>0</v>
      </c>
      <c r="I123">
        <f t="shared" si="48"/>
        <v>0</v>
      </c>
      <c r="J123">
        <f t="shared" si="49"/>
        <v>0</v>
      </c>
      <c r="K123">
        <f t="shared" si="50"/>
        <v>0</v>
      </c>
      <c r="L123">
        <f t="shared" si="51"/>
        <v>0</v>
      </c>
      <c r="M123">
        <f t="shared" si="52"/>
        <v>1</v>
      </c>
      <c r="N123">
        <f t="shared" si="53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46"/>
        <v>20</v>
      </c>
      <c r="V123">
        <v>0.2</v>
      </c>
      <c r="W123" s="5">
        <v>20</v>
      </c>
      <c r="X123">
        <v>187</v>
      </c>
      <c r="AK123">
        <v>122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8"/>
        <v>0</v>
      </c>
      <c r="AT123" s="5">
        <f t="shared" si="39"/>
        <v>0</v>
      </c>
      <c r="AU123" s="5">
        <f t="shared" si="40"/>
        <v>0</v>
      </c>
      <c r="AV123" s="5">
        <f t="shared" si="41"/>
        <v>0</v>
      </c>
      <c r="AW123" s="5">
        <f t="shared" si="42"/>
        <v>0</v>
      </c>
      <c r="AX123" s="5">
        <f t="shared" si="43"/>
        <v>0</v>
      </c>
      <c r="AY123" s="5">
        <f t="shared" si="44"/>
        <v>0</v>
      </c>
      <c r="BA123">
        <v>1</v>
      </c>
      <c r="BB123">
        <v>2</v>
      </c>
      <c r="BC123">
        <v>1</v>
      </c>
      <c r="BD123">
        <f t="shared" si="45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7"/>
        <v>0</v>
      </c>
      <c r="I124">
        <f t="shared" si="48"/>
        <v>0</v>
      </c>
      <c r="J124">
        <f t="shared" si="49"/>
        <v>1</v>
      </c>
      <c r="K124">
        <f t="shared" si="50"/>
        <v>0</v>
      </c>
      <c r="L124">
        <f t="shared" si="51"/>
        <v>0</v>
      </c>
      <c r="M124">
        <f t="shared" si="52"/>
        <v>0</v>
      </c>
      <c r="N124">
        <f t="shared" si="53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46"/>
        <v>16</v>
      </c>
      <c r="V124">
        <v>0.2</v>
      </c>
      <c r="W124" s="5">
        <v>20</v>
      </c>
      <c r="X124">
        <v>188</v>
      </c>
      <c r="AK124">
        <v>123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8"/>
        <v>0</v>
      </c>
      <c r="AT124" s="5">
        <f t="shared" si="39"/>
        <v>1</v>
      </c>
      <c r="AU124" s="5">
        <f t="shared" si="40"/>
        <v>0</v>
      </c>
      <c r="AV124" s="5">
        <f t="shared" si="41"/>
        <v>0</v>
      </c>
      <c r="AW124" s="5">
        <f t="shared" si="42"/>
        <v>0</v>
      </c>
      <c r="AX124" s="5">
        <f t="shared" si="43"/>
        <v>0</v>
      </c>
      <c r="AY124" s="5">
        <f t="shared" si="44"/>
        <v>0</v>
      </c>
      <c r="BA124">
        <v>1</v>
      </c>
      <c r="BB124">
        <v>2</v>
      </c>
      <c r="BC124">
        <v>2</v>
      </c>
      <c r="BD124">
        <f t="shared" si="45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7"/>
        <v>0</v>
      </c>
      <c r="I125">
        <f t="shared" si="48"/>
        <v>0</v>
      </c>
      <c r="J125">
        <f t="shared" si="49"/>
        <v>0</v>
      </c>
      <c r="K125">
        <f t="shared" si="50"/>
        <v>0</v>
      </c>
      <c r="L125">
        <f t="shared" si="51"/>
        <v>1</v>
      </c>
      <c r="M125">
        <f t="shared" si="52"/>
        <v>0</v>
      </c>
      <c r="N125">
        <f t="shared" si="53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46"/>
        <v>9</v>
      </c>
      <c r="V125">
        <v>0.2</v>
      </c>
      <c r="W125" s="5">
        <v>20</v>
      </c>
      <c r="X125">
        <v>189</v>
      </c>
      <c r="AK125">
        <v>124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8"/>
        <v>0</v>
      </c>
      <c r="AT125" s="5">
        <f t="shared" si="39"/>
        <v>4</v>
      </c>
      <c r="AU125" s="5">
        <f t="shared" si="40"/>
        <v>3</v>
      </c>
      <c r="AV125" s="5">
        <f t="shared" si="41"/>
        <v>2</v>
      </c>
      <c r="AW125" s="5">
        <f t="shared" si="42"/>
        <v>1</v>
      </c>
      <c r="AX125" s="5">
        <f t="shared" si="43"/>
        <v>1</v>
      </c>
      <c r="AY125" s="5">
        <f t="shared" si="44"/>
        <v>0</v>
      </c>
      <c r="BA125">
        <v>1</v>
      </c>
      <c r="BB125">
        <v>2</v>
      </c>
      <c r="BC125">
        <v>3</v>
      </c>
      <c r="BD125">
        <f t="shared" si="45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7"/>
        <v>0</v>
      </c>
      <c r="I126">
        <f t="shared" si="48"/>
        <v>0</v>
      </c>
      <c r="J126">
        <f t="shared" si="49"/>
        <v>0</v>
      </c>
      <c r="K126">
        <f t="shared" si="50"/>
        <v>0</v>
      </c>
      <c r="L126">
        <f t="shared" si="51"/>
        <v>1</v>
      </c>
      <c r="M126">
        <f t="shared" si="52"/>
        <v>0</v>
      </c>
      <c r="N126">
        <f t="shared" si="53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46"/>
        <v>12</v>
      </c>
      <c r="V126">
        <v>0.2</v>
      </c>
      <c r="W126" s="5">
        <v>20</v>
      </c>
      <c r="X126">
        <v>190</v>
      </c>
      <c r="Y126" s="62">
        <v>-65</v>
      </c>
      <c r="AK126">
        <v>125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8"/>
        <v>0</v>
      </c>
      <c r="AT126" s="5">
        <f t="shared" si="39"/>
        <v>1</v>
      </c>
      <c r="AU126" s="5">
        <f t="shared" si="40"/>
        <v>1</v>
      </c>
      <c r="AV126" s="5">
        <f t="shared" si="41"/>
        <v>1</v>
      </c>
      <c r="AW126" s="5">
        <f t="shared" si="42"/>
        <v>1</v>
      </c>
      <c r="AX126" s="5">
        <f t="shared" si="43"/>
        <v>1</v>
      </c>
      <c r="AY126" s="5">
        <f t="shared" si="44"/>
        <v>0</v>
      </c>
      <c r="BA126">
        <v>1</v>
      </c>
      <c r="BB126">
        <v>2</v>
      </c>
      <c r="BC126">
        <v>4</v>
      </c>
      <c r="BD126">
        <f t="shared" si="45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7"/>
        <v>0</v>
      </c>
      <c r="I127">
        <f t="shared" si="48"/>
        <v>0</v>
      </c>
      <c r="J127">
        <f t="shared" si="49"/>
        <v>0</v>
      </c>
      <c r="K127">
        <f t="shared" si="50"/>
        <v>0</v>
      </c>
      <c r="L127">
        <f t="shared" si="51"/>
        <v>1</v>
      </c>
      <c r="M127">
        <f t="shared" si="52"/>
        <v>0</v>
      </c>
      <c r="N127">
        <f t="shared" si="53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46"/>
        <v>10</v>
      </c>
      <c r="V127">
        <v>0.2</v>
      </c>
      <c r="W127" s="5">
        <v>20</v>
      </c>
      <c r="X127">
        <v>191</v>
      </c>
      <c r="AK127">
        <v>126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8"/>
        <v>0</v>
      </c>
      <c r="AT127" s="5">
        <f t="shared" si="39"/>
        <v>2</v>
      </c>
      <c r="AU127" s="5">
        <f t="shared" si="40"/>
        <v>2</v>
      </c>
      <c r="AV127" s="5">
        <f t="shared" si="41"/>
        <v>2</v>
      </c>
      <c r="AW127" s="5">
        <f t="shared" si="42"/>
        <v>2</v>
      </c>
      <c r="AX127" s="5">
        <f t="shared" si="43"/>
        <v>2</v>
      </c>
      <c r="AY127" s="5">
        <f t="shared" si="44"/>
        <v>0</v>
      </c>
      <c r="BA127">
        <v>1</v>
      </c>
      <c r="BB127">
        <v>2</v>
      </c>
      <c r="BC127">
        <v>5</v>
      </c>
      <c r="BD127">
        <f t="shared" si="45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7"/>
        <v>0</v>
      </c>
      <c r="I128">
        <f t="shared" si="48"/>
        <v>0</v>
      </c>
      <c r="J128">
        <f t="shared" si="49"/>
        <v>0</v>
      </c>
      <c r="K128">
        <f t="shared" si="50"/>
        <v>0</v>
      </c>
      <c r="L128">
        <f t="shared" si="51"/>
        <v>0</v>
      </c>
      <c r="M128">
        <f t="shared" si="52"/>
        <v>1</v>
      </c>
      <c r="N128">
        <f t="shared" si="53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46"/>
        <v>13</v>
      </c>
      <c r="V128">
        <v>0.2</v>
      </c>
      <c r="W128" s="5">
        <v>20</v>
      </c>
      <c r="X128">
        <v>192</v>
      </c>
      <c r="AK128">
        <v>127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8"/>
        <v>0</v>
      </c>
      <c r="AT128" s="5">
        <f t="shared" si="39"/>
        <v>1</v>
      </c>
      <c r="AU128" s="5">
        <f t="shared" si="40"/>
        <v>1</v>
      </c>
      <c r="AV128" s="5">
        <f t="shared" si="41"/>
        <v>1</v>
      </c>
      <c r="AW128" s="5">
        <f t="shared" si="42"/>
        <v>1</v>
      </c>
      <c r="AX128" s="5">
        <f t="shared" si="43"/>
        <v>0</v>
      </c>
      <c r="AY128" s="5">
        <f t="shared" si="44"/>
        <v>0</v>
      </c>
      <c r="BA128">
        <v>1</v>
      </c>
      <c r="BB128">
        <v>2</v>
      </c>
      <c r="BC128">
        <v>6</v>
      </c>
      <c r="BD128">
        <f t="shared" si="45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7"/>
        <v>0</v>
      </c>
      <c r="I129">
        <f t="shared" si="48"/>
        <v>0</v>
      </c>
      <c r="J129">
        <f t="shared" si="49"/>
        <v>0</v>
      </c>
      <c r="K129">
        <f t="shared" si="50"/>
        <v>0</v>
      </c>
      <c r="L129">
        <f t="shared" si="51"/>
        <v>0</v>
      </c>
      <c r="M129">
        <f t="shared" si="52"/>
        <v>1</v>
      </c>
      <c r="N129">
        <f t="shared" si="53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46"/>
        <v>13</v>
      </c>
      <c r="V129">
        <v>0.2</v>
      </c>
      <c r="W129" s="5">
        <v>20</v>
      </c>
      <c r="X129">
        <v>193</v>
      </c>
      <c r="Y129" s="62">
        <v>1635</v>
      </c>
      <c r="AK129">
        <v>128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8"/>
        <v>1</v>
      </c>
      <c r="AT129" s="5">
        <f t="shared" si="39"/>
        <v>0</v>
      </c>
      <c r="AU129" s="5">
        <f t="shared" si="40"/>
        <v>0</v>
      </c>
      <c r="AV129" s="5">
        <f t="shared" si="41"/>
        <v>0</v>
      </c>
      <c r="AW129" s="5">
        <f t="shared" si="42"/>
        <v>0</v>
      </c>
      <c r="AX129" s="5">
        <f t="shared" si="43"/>
        <v>0</v>
      </c>
      <c r="AY129" s="5">
        <f t="shared" si="44"/>
        <v>0</v>
      </c>
      <c r="BA129">
        <v>1</v>
      </c>
      <c r="BB129">
        <v>2</v>
      </c>
      <c r="BC129">
        <v>7</v>
      </c>
      <c r="BD129">
        <f t="shared" si="45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7"/>
        <v>0</v>
      </c>
      <c r="I130">
        <f t="shared" si="48"/>
        <v>0</v>
      </c>
      <c r="J130">
        <f t="shared" si="49"/>
        <v>0</v>
      </c>
      <c r="K130">
        <f t="shared" si="50"/>
        <v>0</v>
      </c>
      <c r="L130">
        <f t="shared" si="51"/>
        <v>0</v>
      </c>
      <c r="M130">
        <f t="shared" si="52"/>
        <v>0</v>
      </c>
      <c r="N130">
        <f t="shared" si="53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46"/>
        <v>12</v>
      </c>
      <c r="V130">
        <v>0.2</v>
      </c>
      <c r="W130" s="5">
        <v>20</v>
      </c>
      <c r="X130">
        <v>194</v>
      </c>
      <c r="AK130">
        <v>129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8"/>
        <v>0</v>
      </c>
      <c r="AT130" s="5">
        <f t="shared" si="39"/>
        <v>1</v>
      </c>
      <c r="AU130" s="5">
        <f t="shared" si="40"/>
        <v>1</v>
      </c>
      <c r="AV130" s="5">
        <f t="shared" si="41"/>
        <v>1</v>
      </c>
      <c r="AW130" s="5">
        <f t="shared" si="42"/>
        <v>1</v>
      </c>
      <c r="AX130" s="5">
        <f t="shared" si="43"/>
        <v>0</v>
      </c>
      <c r="AY130" s="5">
        <f t="shared" si="44"/>
        <v>0</v>
      </c>
      <c r="BA130">
        <v>1</v>
      </c>
      <c r="BB130">
        <v>2</v>
      </c>
      <c r="BC130">
        <v>8</v>
      </c>
      <c r="BD130">
        <f t="shared" si="45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7"/>
        <v>0</v>
      </c>
      <c r="I131">
        <f t="shared" si="48"/>
        <v>0</v>
      </c>
      <c r="J131">
        <f t="shared" si="49"/>
        <v>0</v>
      </c>
      <c r="K131">
        <f t="shared" si="50"/>
        <v>0</v>
      </c>
      <c r="L131">
        <f t="shared" si="51"/>
        <v>1</v>
      </c>
      <c r="M131">
        <f t="shared" si="52"/>
        <v>0</v>
      </c>
      <c r="N131">
        <f t="shared" si="53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46"/>
        <v>13</v>
      </c>
      <c r="V131">
        <v>0.2</v>
      </c>
      <c r="W131" s="5">
        <v>20</v>
      </c>
      <c r="X131">
        <v>195</v>
      </c>
      <c r="AK131">
        <v>130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54">COUNTIFS($D$2:$D$259,AL131)</f>
        <v>0</v>
      </c>
      <c r="AT131" s="5">
        <f t="shared" ref="AT131:AT194" si="55">SUM(AM131:AR131)</f>
        <v>2</v>
      </c>
      <c r="AU131" s="5">
        <f t="shared" ref="AU131:AU194" si="56">SUM(AN131:AR131)</f>
        <v>2</v>
      </c>
      <c r="AV131" s="5">
        <f t="shared" ref="AV131:AV194" si="57">SUM(AO131:AR131)</f>
        <v>1</v>
      </c>
      <c r="AW131" s="5">
        <f t="shared" ref="AW131:AW194" si="58">SUM(AP131:AR131)</f>
        <v>0</v>
      </c>
      <c r="AX131" s="5">
        <f t="shared" ref="AX131:AX194" si="59">SUM(AQ131:AR131)</f>
        <v>0</v>
      </c>
      <c r="AY131" s="5">
        <f t="shared" ref="AY131:AY194" si="60">SUM(AR131)</f>
        <v>0</v>
      </c>
      <c r="BA131">
        <v>1</v>
      </c>
      <c r="BB131">
        <v>2</v>
      </c>
      <c r="BC131">
        <v>9</v>
      </c>
      <c r="BD131">
        <f t="shared" si="45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COUNTIFS($AL$2:$AL$1000,"="&amp;#REF!,$AT$2:$AT$1000,"=6")</f>
        <v>0</v>
      </c>
      <c r="I132">
        <f>COUNTIFS($AL$2:$AL$1000,"="&amp;#REF!,$AT$2:$AT$1000,"=5")</f>
        <v>0</v>
      </c>
      <c r="J132">
        <f>COUNTIFS($AL$2:$AL$1000,"="&amp;#REF!,$AT$2:$AT$1000,"=4")</f>
        <v>0</v>
      </c>
      <c r="K132">
        <f>COUNTIFS($AL$2:$AL$1000,"="&amp;#REF!,$AT$2:$AT$1000,"=3")</f>
        <v>0</v>
      </c>
      <c r="L132">
        <f>COUNTIFS($AL$2:$AL$1000,"="&amp;#REF!,$AT$2:$AT$1000,"=2")</f>
        <v>0</v>
      </c>
      <c r="M132">
        <f>COUNTIFS($AL$2:$AL$1000,"="&amp;#REF!,$AT$2:$AT$1000,"=1")</f>
        <v>0</v>
      </c>
      <c r="N132">
        <f>COUNTIFS($AL$2:$AL$1000,"="&amp;#REF!,$AT$2:$AT$1000,"=0")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46"/>
        <v>17</v>
      </c>
      <c r="V132">
        <v>0.2</v>
      </c>
      <c r="W132" s="5">
        <v>20</v>
      </c>
      <c r="X132">
        <v>196</v>
      </c>
      <c r="AK132">
        <v>131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54"/>
        <v>0</v>
      </c>
      <c r="AT132" s="5">
        <f t="shared" si="55"/>
        <v>3</v>
      </c>
      <c r="AU132" s="5">
        <f t="shared" si="56"/>
        <v>3</v>
      </c>
      <c r="AV132" s="5">
        <f t="shared" si="57"/>
        <v>3</v>
      </c>
      <c r="AW132" s="5">
        <f t="shared" si="58"/>
        <v>1</v>
      </c>
      <c r="AX132" s="5">
        <f t="shared" si="59"/>
        <v>0</v>
      </c>
      <c r="AY132" s="5">
        <f t="shared" si="60"/>
        <v>0</v>
      </c>
      <c r="BA132">
        <v>1</v>
      </c>
      <c r="BB132">
        <v>3</v>
      </c>
      <c r="BC132">
        <v>0</v>
      </c>
      <c r="BD132">
        <f t="shared" si="45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COUNTIFS($AL$2:$AL$1000,"="&amp;D132,$AT$2:$AT$1000,"=6")</f>
        <v>0</v>
      </c>
      <c r="I133">
        <f>COUNTIFS($AL$2:$AL$1000,"="&amp;D132,$AT$2:$AT$1000,"=5")</f>
        <v>0</v>
      </c>
      <c r="J133">
        <f>COUNTIFS($AL$2:$AL$1000,"="&amp;D132,$AT$2:$AT$1000,"=4")</f>
        <v>0</v>
      </c>
      <c r="K133">
        <f>COUNTIFS($AL$2:$AL$1000,"="&amp;D132,$AT$2:$AT$1000,"=3")</f>
        <v>0</v>
      </c>
      <c r="L133">
        <f>COUNTIFS($AL$2:$AL$1000,"="&amp;D132,$AT$2:$AT$1000,"=2")</f>
        <v>0</v>
      </c>
      <c r="M133">
        <f>COUNTIFS($AL$2:$AL$1000,"="&amp;D132,$AT$2:$AT$1000,"=1")</f>
        <v>0</v>
      </c>
      <c r="N133">
        <f>COUNTIFS($AL$2:$AL$1000,"="&amp;D132,$AT$2:$AT$1000,"=0")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59" si="61">SUM(E133:G133)</f>
        <v>21</v>
      </c>
      <c r="V133">
        <v>0.2</v>
      </c>
      <c r="W133" s="5">
        <v>20</v>
      </c>
      <c r="X133">
        <v>197</v>
      </c>
      <c r="AK133">
        <v>132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54"/>
        <v>0</v>
      </c>
      <c r="AT133" s="5">
        <f t="shared" si="55"/>
        <v>3</v>
      </c>
      <c r="AU133" s="5">
        <f t="shared" si="56"/>
        <v>1</v>
      </c>
      <c r="AV133" s="5">
        <f t="shared" si="57"/>
        <v>1</v>
      </c>
      <c r="AW133" s="5">
        <f t="shared" si="58"/>
        <v>1</v>
      </c>
      <c r="AX133" s="5">
        <f t="shared" si="59"/>
        <v>0</v>
      </c>
      <c r="AY133" s="5">
        <f t="shared" si="60"/>
        <v>0</v>
      </c>
      <c r="BA133">
        <v>1</v>
      </c>
      <c r="BB133">
        <v>3</v>
      </c>
      <c r="BC133">
        <v>1</v>
      </c>
      <c r="BD133">
        <f t="shared" si="45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ref="H134:H165" si="62">COUNTIFS($AL$2:$AL$1000,"="&amp;D134,$AT$2:$AT$1000,"=6")</f>
        <v>0</v>
      </c>
      <c r="I134">
        <f t="shared" ref="I134:I165" si="63">COUNTIFS($AL$2:$AL$1000,"="&amp;D134,$AT$2:$AT$1000,"=5")</f>
        <v>0</v>
      </c>
      <c r="J134">
        <f t="shared" ref="J134:J165" si="64">COUNTIFS($AL$2:$AL$1000,"="&amp;D134,$AT$2:$AT$1000,"=4")</f>
        <v>0</v>
      </c>
      <c r="K134">
        <f t="shared" ref="K134:K165" si="65">COUNTIFS($AL$2:$AL$1000,"="&amp;D134,$AT$2:$AT$1000,"=3")</f>
        <v>0</v>
      </c>
      <c r="L134">
        <f t="shared" ref="L134:L165" si="66">COUNTIFS($AL$2:$AL$1000,"="&amp;D134,$AT$2:$AT$1000,"=2")</f>
        <v>0</v>
      </c>
      <c r="M134">
        <f t="shared" ref="M134:M165" si="67">COUNTIFS($AL$2:$AL$1000,"="&amp;D134,$AT$2:$AT$1000,"=1")</f>
        <v>0</v>
      </c>
      <c r="N134">
        <f t="shared" ref="N134:N165" si="68">COUNTIFS($AL$2:$AL$1000,"="&amp;D134,$AT$2:$AT$1000,"=0")</f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61"/>
        <v>9</v>
      </c>
      <c r="V134">
        <v>0.2</v>
      </c>
      <c r="W134" s="5">
        <v>20</v>
      </c>
      <c r="X134">
        <v>198</v>
      </c>
      <c r="Y134" s="62" t="s">
        <v>1106</v>
      </c>
      <c r="AK134">
        <v>133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54"/>
        <v>0</v>
      </c>
      <c r="AT134" s="5">
        <f t="shared" si="55"/>
        <v>2</v>
      </c>
      <c r="AU134" s="5">
        <f t="shared" si="56"/>
        <v>1</v>
      </c>
      <c r="AV134" s="5">
        <f t="shared" si="57"/>
        <v>1</v>
      </c>
      <c r="AW134" s="5">
        <f t="shared" si="58"/>
        <v>0</v>
      </c>
      <c r="AX134" s="5">
        <f t="shared" si="59"/>
        <v>0</v>
      </c>
      <c r="AY134" s="5">
        <f t="shared" si="60"/>
        <v>0</v>
      </c>
      <c r="BA134">
        <v>1</v>
      </c>
      <c r="BB134">
        <v>3</v>
      </c>
      <c r="BC134">
        <v>2</v>
      </c>
      <c r="BD134">
        <f t="shared" ref="BD134:BD197" si="69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62"/>
        <v>0</v>
      </c>
      <c r="I135">
        <f t="shared" si="63"/>
        <v>0</v>
      </c>
      <c r="J135">
        <f t="shared" si="64"/>
        <v>0</v>
      </c>
      <c r="K135">
        <f t="shared" si="65"/>
        <v>0</v>
      </c>
      <c r="L135">
        <f t="shared" si="66"/>
        <v>1</v>
      </c>
      <c r="M135">
        <f t="shared" si="67"/>
        <v>0</v>
      </c>
      <c r="N135">
        <f t="shared" si="68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61"/>
        <v>12</v>
      </c>
      <c r="V135">
        <v>0.2</v>
      </c>
      <c r="W135" s="5">
        <v>20</v>
      </c>
      <c r="X135">
        <v>199</v>
      </c>
      <c r="AK135">
        <v>134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54"/>
        <v>1</v>
      </c>
      <c r="AT135" s="5">
        <f t="shared" si="55"/>
        <v>2</v>
      </c>
      <c r="AU135" s="5">
        <f t="shared" si="56"/>
        <v>2</v>
      </c>
      <c r="AV135" s="5">
        <f t="shared" si="57"/>
        <v>1</v>
      </c>
      <c r="AW135" s="5">
        <f t="shared" si="58"/>
        <v>1</v>
      </c>
      <c r="AX135" s="5">
        <f t="shared" si="59"/>
        <v>1</v>
      </c>
      <c r="AY135" s="5">
        <f t="shared" si="60"/>
        <v>0</v>
      </c>
      <c r="BA135">
        <v>1</v>
      </c>
      <c r="BB135">
        <v>3</v>
      </c>
      <c r="BC135">
        <v>3</v>
      </c>
      <c r="BD135">
        <f t="shared" si="69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62"/>
        <v>0</v>
      </c>
      <c r="I136">
        <f t="shared" si="63"/>
        <v>0</v>
      </c>
      <c r="J136">
        <f t="shared" si="64"/>
        <v>0</v>
      </c>
      <c r="K136">
        <f t="shared" si="65"/>
        <v>0</v>
      </c>
      <c r="L136">
        <f t="shared" si="66"/>
        <v>0</v>
      </c>
      <c r="M136">
        <f t="shared" si="67"/>
        <v>1</v>
      </c>
      <c r="N136">
        <f t="shared" si="68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61"/>
        <v>8</v>
      </c>
      <c r="V136">
        <v>0.2</v>
      </c>
      <c r="W136" s="5">
        <v>20</v>
      </c>
      <c r="X136">
        <v>200</v>
      </c>
      <c r="AK136">
        <v>135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54"/>
        <v>0</v>
      </c>
      <c r="AT136" s="5">
        <f t="shared" si="55"/>
        <v>3</v>
      </c>
      <c r="AU136" s="5">
        <f t="shared" si="56"/>
        <v>3</v>
      </c>
      <c r="AV136" s="5">
        <f t="shared" si="57"/>
        <v>2</v>
      </c>
      <c r="AW136" s="5">
        <f t="shared" si="58"/>
        <v>2</v>
      </c>
      <c r="AX136" s="5">
        <f t="shared" si="59"/>
        <v>2</v>
      </c>
      <c r="AY136" s="5">
        <f t="shared" si="60"/>
        <v>1</v>
      </c>
      <c r="BA136">
        <v>1</v>
      </c>
      <c r="BB136">
        <v>3</v>
      </c>
      <c r="BC136">
        <v>4</v>
      </c>
      <c r="BD136">
        <f t="shared" si="69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62"/>
        <v>0</v>
      </c>
      <c r="I137">
        <f t="shared" si="63"/>
        <v>0</v>
      </c>
      <c r="J137">
        <f t="shared" si="64"/>
        <v>0</v>
      </c>
      <c r="K137">
        <f t="shared" si="65"/>
        <v>0</v>
      </c>
      <c r="L137">
        <f t="shared" si="66"/>
        <v>1</v>
      </c>
      <c r="M137">
        <f t="shared" si="67"/>
        <v>0</v>
      </c>
      <c r="N137">
        <f t="shared" si="68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61"/>
        <v>11</v>
      </c>
      <c r="V137">
        <v>0.2</v>
      </c>
      <c r="W137" s="5">
        <v>20</v>
      </c>
      <c r="X137">
        <v>201</v>
      </c>
      <c r="Y137" s="62">
        <v>1194</v>
      </c>
      <c r="AK137">
        <v>136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54"/>
        <v>0</v>
      </c>
      <c r="AT137" s="5">
        <f t="shared" si="55"/>
        <v>0</v>
      </c>
      <c r="AU137" s="5">
        <f t="shared" si="56"/>
        <v>0</v>
      </c>
      <c r="AV137" s="5">
        <f t="shared" si="57"/>
        <v>0</v>
      </c>
      <c r="AW137" s="5">
        <f t="shared" si="58"/>
        <v>0</v>
      </c>
      <c r="AX137" s="5">
        <f t="shared" si="59"/>
        <v>0</v>
      </c>
      <c r="AY137" s="5">
        <f t="shared" si="60"/>
        <v>0</v>
      </c>
      <c r="BA137">
        <v>1</v>
      </c>
      <c r="BB137">
        <v>3</v>
      </c>
      <c r="BC137">
        <v>5</v>
      </c>
      <c r="BD137">
        <f t="shared" si="69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62"/>
        <v>0</v>
      </c>
      <c r="I138">
        <f t="shared" si="63"/>
        <v>0</v>
      </c>
      <c r="J138">
        <f t="shared" si="64"/>
        <v>1</v>
      </c>
      <c r="K138">
        <f t="shared" si="65"/>
        <v>0</v>
      </c>
      <c r="L138">
        <f t="shared" si="66"/>
        <v>0</v>
      </c>
      <c r="M138">
        <f t="shared" si="67"/>
        <v>0</v>
      </c>
      <c r="N138">
        <f t="shared" si="68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61"/>
        <v>16</v>
      </c>
      <c r="V138">
        <v>0.2</v>
      </c>
      <c r="W138" s="5">
        <v>20</v>
      </c>
      <c r="X138">
        <v>202</v>
      </c>
      <c r="AK138">
        <v>137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54"/>
        <v>0</v>
      </c>
      <c r="AT138" s="5">
        <f t="shared" si="55"/>
        <v>3</v>
      </c>
      <c r="AU138" s="5">
        <f t="shared" si="56"/>
        <v>2</v>
      </c>
      <c r="AV138" s="5">
        <f t="shared" si="57"/>
        <v>2</v>
      </c>
      <c r="AW138" s="5">
        <f t="shared" si="58"/>
        <v>1</v>
      </c>
      <c r="AX138" s="5">
        <f t="shared" si="59"/>
        <v>0</v>
      </c>
      <c r="AY138" s="5">
        <f t="shared" si="60"/>
        <v>0</v>
      </c>
      <c r="BA138">
        <v>1</v>
      </c>
      <c r="BB138">
        <v>3</v>
      </c>
      <c r="BC138">
        <v>6</v>
      </c>
      <c r="BD138">
        <f t="shared" si="69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62"/>
        <v>0</v>
      </c>
      <c r="I139">
        <f t="shared" si="63"/>
        <v>0</v>
      </c>
      <c r="J139">
        <f t="shared" si="64"/>
        <v>0</v>
      </c>
      <c r="K139">
        <f t="shared" si="65"/>
        <v>1</v>
      </c>
      <c r="L139">
        <f t="shared" si="66"/>
        <v>0</v>
      </c>
      <c r="M139">
        <f t="shared" si="67"/>
        <v>0</v>
      </c>
      <c r="N139">
        <f t="shared" si="68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61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K139">
        <v>138</v>
      </c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54"/>
        <v>0</v>
      </c>
      <c r="AT139" s="5">
        <f t="shared" si="55"/>
        <v>2</v>
      </c>
      <c r="AU139" s="5">
        <f t="shared" si="56"/>
        <v>1</v>
      </c>
      <c r="AV139" s="5">
        <f t="shared" si="57"/>
        <v>1</v>
      </c>
      <c r="AW139" s="5">
        <f t="shared" si="58"/>
        <v>1</v>
      </c>
      <c r="AX139" s="5">
        <f t="shared" si="59"/>
        <v>1</v>
      </c>
      <c r="AY139" s="5">
        <f t="shared" si="60"/>
        <v>1</v>
      </c>
      <c r="BA139">
        <v>1</v>
      </c>
      <c r="BB139">
        <v>3</v>
      </c>
      <c r="BC139">
        <v>7</v>
      </c>
      <c r="BD139">
        <f t="shared" si="69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62"/>
        <v>0</v>
      </c>
      <c r="I140">
        <f t="shared" si="63"/>
        <v>0</v>
      </c>
      <c r="J140">
        <f t="shared" si="64"/>
        <v>0</v>
      </c>
      <c r="K140">
        <f t="shared" si="65"/>
        <v>0</v>
      </c>
      <c r="L140">
        <f t="shared" si="66"/>
        <v>0</v>
      </c>
      <c r="M140">
        <f t="shared" si="67"/>
        <v>1</v>
      </c>
      <c r="N140">
        <f t="shared" si="68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61"/>
        <v>20</v>
      </c>
      <c r="V140">
        <v>0.2</v>
      </c>
      <c r="W140" s="5">
        <v>20</v>
      </c>
      <c r="X140">
        <v>204</v>
      </c>
      <c r="AK140">
        <v>139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54"/>
        <v>1</v>
      </c>
      <c r="AT140" s="5">
        <f t="shared" si="55"/>
        <v>3</v>
      </c>
      <c r="AU140" s="5">
        <f t="shared" si="56"/>
        <v>2</v>
      </c>
      <c r="AV140" s="5">
        <f t="shared" si="57"/>
        <v>2</v>
      </c>
      <c r="AW140" s="5">
        <f t="shared" si="58"/>
        <v>2</v>
      </c>
      <c r="AX140" s="5">
        <f t="shared" si="59"/>
        <v>2</v>
      </c>
      <c r="AY140" s="5">
        <f t="shared" si="60"/>
        <v>1</v>
      </c>
      <c r="BA140">
        <v>1</v>
      </c>
      <c r="BB140">
        <v>3</v>
      </c>
      <c r="BC140">
        <v>8</v>
      </c>
      <c r="BD140">
        <f t="shared" si="69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62"/>
        <v>0</v>
      </c>
      <c r="I141">
        <f t="shared" si="63"/>
        <v>0</v>
      </c>
      <c r="J141">
        <f t="shared" si="64"/>
        <v>0</v>
      </c>
      <c r="K141">
        <f t="shared" si="65"/>
        <v>0</v>
      </c>
      <c r="L141">
        <f t="shared" si="66"/>
        <v>0</v>
      </c>
      <c r="M141">
        <f t="shared" si="67"/>
        <v>1</v>
      </c>
      <c r="N141">
        <f t="shared" si="68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61"/>
        <v>1</v>
      </c>
      <c r="V141">
        <v>0.2</v>
      </c>
      <c r="W141" s="5">
        <v>20</v>
      </c>
      <c r="X141">
        <v>205</v>
      </c>
      <c r="AK141">
        <v>140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54"/>
        <v>0</v>
      </c>
      <c r="AT141" s="5">
        <f t="shared" si="55"/>
        <v>2</v>
      </c>
      <c r="AU141" s="5">
        <f t="shared" si="56"/>
        <v>1</v>
      </c>
      <c r="AV141" s="5">
        <f t="shared" si="57"/>
        <v>1</v>
      </c>
      <c r="AW141" s="5">
        <f t="shared" si="58"/>
        <v>1</v>
      </c>
      <c r="AX141" s="5">
        <f t="shared" si="59"/>
        <v>1</v>
      </c>
      <c r="AY141" s="5">
        <f t="shared" si="60"/>
        <v>0</v>
      </c>
      <c r="BA141">
        <v>1</v>
      </c>
      <c r="BB141">
        <v>3</v>
      </c>
      <c r="BC141">
        <v>9</v>
      </c>
      <c r="BD141">
        <f t="shared" si="69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62"/>
        <v>0</v>
      </c>
      <c r="I142">
        <f t="shared" si="63"/>
        <v>0</v>
      </c>
      <c r="J142">
        <f t="shared" si="64"/>
        <v>0</v>
      </c>
      <c r="K142">
        <f t="shared" si="65"/>
        <v>0</v>
      </c>
      <c r="L142">
        <f t="shared" si="66"/>
        <v>0</v>
      </c>
      <c r="M142">
        <f t="shared" si="67"/>
        <v>0</v>
      </c>
      <c r="N142">
        <f t="shared" si="68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61"/>
        <v>18</v>
      </c>
      <c r="V142">
        <v>0.2</v>
      </c>
      <c r="W142" s="5">
        <v>20</v>
      </c>
      <c r="X142">
        <v>206</v>
      </c>
      <c r="AK142">
        <v>141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54"/>
        <v>0</v>
      </c>
      <c r="AT142" s="5">
        <f t="shared" si="55"/>
        <v>1</v>
      </c>
      <c r="AU142" s="5">
        <f t="shared" si="56"/>
        <v>1</v>
      </c>
      <c r="AV142" s="5">
        <f t="shared" si="57"/>
        <v>1</v>
      </c>
      <c r="AW142" s="5">
        <f t="shared" si="58"/>
        <v>1</v>
      </c>
      <c r="AX142" s="5">
        <f t="shared" si="59"/>
        <v>1</v>
      </c>
      <c r="AY142" s="5">
        <f t="shared" si="60"/>
        <v>1</v>
      </c>
      <c r="BA142">
        <v>1</v>
      </c>
      <c r="BB142">
        <v>4</v>
      </c>
      <c r="BC142">
        <v>0</v>
      </c>
      <c r="BD142">
        <f t="shared" si="69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62"/>
        <v>0</v>
      </c>
      <c r="I143">
        <f t="shared" si="63"/>
        <v>0</v>
      </c>
      <c r="J143">
        <f t="shared" si="64"/>
        <v>0</v>
      </c>
      <c r="K143">
        <f t="shared" si="65"/>
        <v>0</v>
      </c>
      <c r="L143">
        <f t="shared" si="66"/>
        <v>0</v>
      </c>
      <c r="M143">
        <f t="shared" si="67"/>
        <v>0</v>
      </c>
      <c r="N143">
        <f t="shared" si="68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61"/>
        <v>14</v>
      </c>
      <c r="V143">
        <v>0.2</v>
      </c>
      <c r="W143" s="5">
        <v>20</v>
      </c>
      <c r="X143">
        <v>207</v>
      </c>
      <c r="AK143">
        <v>142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54"/>
        <v>0</v>
      </c>
      <c r="AT143" s="5">
        <f t="shared" si="55"/>
        <v>0</v>
      </c>
      <c r="AU143" s="5">
        <f t="shared" si="56"/>
        <v>0</v>
      </c>
      <c r="AV143" s="5">
        <f t="shared" si="57"/>
        <v>0</v>
      </c>
      <c r="AW143" s="5">
        <f t="shared" si="58"/>
        <v>0</v>
      </c>
      <c r="AX143" s="5">
        <f t="shared" si="59"/>
        <v>0</v>
      </c>
      <c r="AY143" s="5">
        <f t="shared" si="60"/>
        <v>0</v>
      </c>
      <c r="BA143">
        <v>1</v>
      </c>
      <c r="BB143">
        <v>4</v>
      </c>
      <c r="BC143">
        <v>1</v>
      </c>
      <c r="BD143">
        <f t="shared" si="69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62"/>
        <v>0</v>
      </c>
      <c r="I144">
        <f t="shared" si="63"/>
        <v>0</v>
      </c>
      <c r="J144">
        <f t="shared" si="64"/>
        <v>0</v>
      </c>
      <c r="K144">
        <f t="shared" si="65"/>
        <v>1</v>
      </c>
      <c r="L144">
        <f t="shared" si="66"/>
        <v>0</v>
      </c>
      <c r="M144">
        <f t="shared" si="67"/>
        <v>0</v>
      </c>
      <c r="N144">
        <f t="shared" si="68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61"/>
        <v>19</v>
      </c>
      <c r="V144">
        <v>0.2</v>
      </c>
      <c r="W144" s="5">
        <v>20</v>
      </c>
      <c r="X144">
        <v>208</v>
      </c>
      <c r="AK144">
        <v>143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54"/>
        <v>0</v>
      </c>
      <c r="AT144" s="5">
        <f t="shared" si="55"/>
        <v>1</v>
      </c>
      <c r="AU144" s="5">
        <f t="shared" si="56"/>
        <v>0</v>
      </c>
      <c r="AV144" s="5">
        <f t="shared" si="57"/>
        <v>0</v>
      </c>
      <c r="AW144" s="5">
        <f t="shared" si="58"/>
        <v>0</v>
      </c>
      <c r="AX144" s="5">
        <f t="shared" si="59"/>
        <v>0</v>
      </c>
      <c r="AY144" s="5">
        <f t="shared" si="60"/>
        <v>0</v>
      </c>
      <c r="BA144">
        <v>1</v>
      </c>
      <c r="BB144">
        <v>4</v>
      </c>
      <c r="BC144">
        <v>2</v>
      </c>
      <c r="BD144">
        <f t="shared" si="69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62"/>
        <v>0</v>
      </c>
      <c r="I145">
        <f t="shared" si="63"/>
        <v>0</v>
      </c>
      <c r="J145">
        <f t="shared" si="64"/>
        <v>0</v>
      </c>
      <c r="K145">
        <f t="shared" si="65"/>
        <v>0</v>
      </c>
      <c r="L145">
        <f t="shared" si="66"/>
        <v>0</v>
      </c>
      <c r="M145">
        <f t="shared" si="67"/>
        <v>1</v>
      </c>
      <c r="N145">
        <f t="shared" si="68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61"/>
        <v>8</v>
      </c>
      <c r="V145">
        <v>0.2</v>
      </c>
      <c r="W145" s="5">
        <v>20</v>
      </c>
      <c r="X145">
        <v>209</v>
      </c>
      <c r="AK145">
        <v>144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54"/>
        <v>0</v>
      </c>
      <c r="AT145" s="5">
        <f t="shared" si="55"/>
        <v>0</v>
      </c>
      <c r="AU145" s="5">
        <f t="shared" si="56"/>
        <v>0</v>
      </c>
      <c r="AV145" s="5">
        <f t="shared" si="57"/>
        <v>0</v>
      </c>
      <c r="AW145" s="5">
        <f t="shared" si="58"/>
        <v>0</v>
      </c>
      <c r="AX145" s="5">
        <f t="shared" si="59"/>
        <v>0</v>
      </c>
      <c r="AY145" s="5">
        <f t="shared" si="60"/>
        <v>0</v>
      </c>
      <c r="BA145">
        <v>1</v>
      </c>
      <c r="BB145">
        <v>4</v>
      </c>
      <c r="BC145">
        <v>3</v>
      </c>
      <c r="BD145">
        <f t="shared" si="69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62"/>
        <v>0</v>
      </c>
      <c r="I146">
        <f t="shared" si="63"/>
        <v>0</v>
      </c>
      <c r="J146">
        <f t="shared" si="64"/>
        <v>0</v>
      </c>
      <c r="K146">
        <f t="shared" si="65"/>
        <v>0</v>
      </c>
      <c r="L146">
        <f t="shared" si="66"/>
        <v>0</v>
      </c>
      <c r="M146">
        <f t="shared" si="67"/>
        <v>1</v>
      </c>
      <c r="N146">
        <f t="shared" si="68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61"/>
        <v>13</v>
      </c>
      <c r="V146">
        <v>0.2</v>
      </c>
      <c r="W146" s="5">
        <v>20</v>
      </c>
      <c r="X146">
        <v>210</v>
      </c>
      <c r="AK146">
        <v>145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54"/>
        <v>0</v>
      </c>
      <c r="AT146" s="5">
        <f t="shared" si="55"/>
        <v>2</v>
      </c>
      <c r="AU146" s="5">
        <f t="shared" si="56"/>
        <v>2</v>
      </c>
      <c r="AV146" s="5">
        <f t="shared" si="57"/>
        <v>2</v>
      </c>
      <c r="AW146" s="5">
        <f t="shared" si="58"/>
        <v>2</v>
      </c>
      <c r="AX146" s="5">
        <f t="shared" si="59"/>
        <v>1</v>
      </c>
      <c r="AY146" s="5">
        <f t="shared" si="60"/>
        <v>1</v>
      </c>
      <c r="BA146">
        <v>1</v>
      </c>
      <c r="BB146">
        <v>4</v>
      </c>
      <c r="BC146">
        <v>4</v>
      </c>
      <c r="BD146">
        <f t="shared" si="69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62"/>
        <v>0</v>
      </c>
      <c r="I147">
        <f t="shared" si="63"/>
        <v>0</v>
      </c>
      <c r="J147">
        <f t="shared" si="64"/>
        <v>0</v>
      </c>
      <c r="K147">
        <f t="shared" si="65"/>
        <v>0</v>
      </c>
      <c r="L147">
        <f t="shared" si="66"/>
        <v>1</v>
      </c>
      <c r="M147">
        <f t="shared" si="67"/>
        <v>0</v>
      </c>
      <c r="N147">
        <f t="shared" si="68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61"/>
        <v>8</v>
      </c>
      <c r="V147">
        <v>0.2</v>
      </c>
      <c r="W147" s="5">
        <v>20</v>
      </c>
      <c r="X147">
        <v>211</v>
      </c>
      <c r="AK147">
        <v>146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54"/>
        <v>0</v>
      </c>
      <c r="AT147" s="5">
        <f t="shared" si="55"/>
        <v>2</v>
      </c>
      <c r="AU147" s="5">
        <f t="shared" si="56"/>
        <v>2</v>
      </c>
      <c r="AV147" s="5">
        <f t="shared" si="57"/>
        <v>1</v>
      </c>
      <c r="AW147" s="5">
        <f t="shared" si="58"/>
        <v>1</v>
      </c>
      <c r="AX147" s="5">
        <f t="shared" si="59"/>
        <v>1</v>
      </c>
      <c r="AY147" s="5">
        <f t="shared" si="60"/>
        <v>1</v>
      </c>
      <c r="BA147">
        <v>1</v>
      </c>
      <c r="BB147">
        <v>4</v>
      </c>
      <c r="BC147">
        <v>5</v>
      </c>
      <c r="BD147">
        <f t="shared" si="69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62"/>
        <v>0</v>
      </c>
      <c r="I148">
        <f t="shared" si="63"/>
        <v>0</v>
      </c>
      <c r="J148">
        <f t="shared" si="64"/>
        <v>0</v>
      </c>
      <c r="K148">
        <f t="shared" si="65"/>
        <v>0</v>
      </c>
      <c r="L148">
        <f t="shared" si="66"/>
        <v>0</v>
      </c>
      <c r="M148">
        <f t="shared" si="67"/>
        <v>1</v>
      </c>
      <c r="N148">
        <f t="shared" si="68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61"/>
        <v>21</v>
      </c>
      <c r="V148">
        <v>0.2</v>
      </c>
      <c r="W148" s="5">
        <v>20</v>
      </c>
      <c r="X148">
        <v>212</v>
      </c>
      <c r="AK148">
        <v>147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54"/>
        <v>0</v>
      </c>
      <c r="AT148" s="5">
        <f t="shared" si="55"/>
        <v>1</v>
      </c>
      <c r="AU148" s="5">
        <f t="shared" si="56"/>
        <v>1</v>
      </c>
      <c r="AV148" s="5">
        <f t="shared" si="57"/>
        <v>1</v>
      </c>
      <c r="AW148" s="5">
        <f t="shared" si="58"/>
        <v>1</v>
      </c>
      <c r="AX148" s="5">
        <f t="shared" si="59"/>
        <v>1</v>
      </c>
      <c r="AY148" s="5">
        <f t="shared" si="60"/>
        <v>0</v>
      </c>
      <c r="BA148">
        <v>1</v>
      </c>
      <c r="BB148">
        <v>4</v>
      </c>
      <c r="BC148">
        <v>6</v>
      </c>
      <c r="BD148">
        <f t="shared" si="69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62"/>
        <v>0</v>
      </c>
      <c r="I149">
        <f t="shared" si="63"/>
        <v>0</v>
      </c>
      <c r="J149">
        <f t="shared" si="64"/>
        <v>0</v>
      </c>
      <c r="K149">
        <f t="shared" si="65"/>
        <v>0</v>
      </c>
      <c r="L149">
        <f t="shared" si="66"/>
        <v>0</v>
      </c>
      <c r="M149">
        <f t="shared" si="67"/>
        <v>0</v>
      </c>
      <c r="N149">
        <f t="shared" si="68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61"/>
        <v>16</v>
      </c>
      <c r="V149">
        <v>0.2</v>
      </c>
      <c r="W149" s="5">
        <v>20</v>
      </c>
      <c r="X149">
        <v>213</v>
      </c>
      <c r="AK149">
        <v>148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54"/>
        <v>1</v>
      </c>
      <c r="AT149" s="5">
        <f t="shared" si="55"/>
        <v>0</v>
      </c>
      <c r="AU149" s="5">
        <f t="shared" si="56"/>
        <v>0</v>
      </c>
      <c r="AV149" s="5">
        <f t="shared" si="57"/>
        <v>0</v>
      </c>
      <c r="AW149" s="5">
        <f t="shared" si="58"/>
        <v>0</v>
      </c>
      <c r="AX149" s="5">
        <f t="shared" si="59"/>
        <v>0</v>
      </c>
      <c r="AY149" s="5">
        <f t="shared" si="60"/>
        <v>0</v>
      </c>
      <c r="BA149">
        <v>1</v>
      </c>
      <c r="BB149">
        <v>4</v>
      </c>
      <c r="BC149">
        <v>7</v>
      </c>
      <c r="BD149">
        <f t="shared" si="69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62"/>
        <v>0</v>
      </c>
      <c r="I150">
        <f t="shared" si="63"/>
        <v>0</v>
      </c>
      <c r="J150">
        <f t="shared" si="64"/>
        <v>0</v>
      </c>
      <c r="K150">
        <f t="shared" si="65"/>
        <v>0</v>
      </c>
      <c r="L150">
        <f t="shared" si="66"/>
        <v>1</v>
      </c>
      <c r="M150">
        <f t="shared" si="67"/>
        <v>0</v>
      </c>
      <c r="N150">
        <f t="shared" si="68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61"/>
        <v>10</v>
      </c>
      <c r="V150">
        <v>0.2</v>
      </c>
      <c r="W150" s="5">
        <v>20</v>
      </c>
      <c r="X150">
        <v>214</v>
      </c>
      <c r="AK150">
        <v>149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54"/>
        <v>0</v>
      </c>
      <c r="AT150" s="5">
        <f t="shared" si="55"/>
        <v>2</v>
      </c>
      <c r="AU150" s="5">
        <f t="shared" si="56"/>
        <v>2</v>
      </c>
      <c r="AV150" s="5">
        <f t="shared" si="57"/>
        <v>1</v>
      </c>
      <c r="AW150" s="5">
        <f t="shared" si="58"/>
        <v>1</v>
      </c>
      <c r="AX150" s="5">
        <f t="shared" si="59"/>
        <v>0</v>
      </c>
      <c r="AY150" s="5">
        <f t="shared" si="60"/>
        <v>0</v>
      </c>
      <c r="BA150">
        <v>1</v>
      </c>
      <c r="BB150">
        <v>4</v>
      </c>
      <c r="BC150">
        <v>8</v>
      </c>
      <c r="BD150">
        <f t="shared" si="69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62"/>
        <v>0</v>
      </c>
      <c r="I151">
        <f t="shared" si="63"/>
        <v>0</v>
      </c>
      <c r="J151">
        <f t="shared" si="64"/>
        <v>0</v>
      </c>
      <c r="K151">
        <f t="shared" si="65"/>
        <v>0</v>
      </c>
      <c r="L151">
        <f t="shared" si="66"/>
        <v>0</v>
      </c>
      <c r="M151">
        <f t="shared" si="67"/>
        <v>1</v>
      </c>
      <c r="N151">
        <f t="shared" si="68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61"/>
        <v>14</v>
      </c>
      <c r="V151">
        <v>0.2</v>
      </c>
      <c r="W151" s="5">
        <v>20</v>
      </c>
      <c r="X151">
        <v>215</v>
      </c>
      <c r="AK151">
        <v>150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54"/>
        <v>0</v>
      </c>
      <c r="AT151" s="5">
        <f t="shared" si="55"/>
        <v>1</v>
      </c>
      <c r="AU151" s="5">
        <f t="shared" si="56"/>
        <v>1</v>
      </c>
      <c r="AV151" s="5">
        <f t="shared" si="57"/>
        <v>1</v>
      </c>
      <c r="AW151" s="5">
        <f t="shared" si="58"/>
        <v>1</v>
      </c>
      <c r="AX151" s="5">
        <f t="shared" si="59"/>
        <v>1</v>
      </c>
      <c r="AY151" s="5">
        <f t="shared" si="60"/>
        <v>1</v>
      </c>
      <c r="BA151">
        <v>1</v>
      </c>
      <c r="BB151">
        <v>4</v>
      </c>
      <c r="BC151">
        <v>9</v>
      </c>
      <c r="BD151">
        <f t="shared" si="69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62"/>
        <v>0</v>
      </c>
      <c r="I152">
        <f t="shared" si="63"/>
        <v>0</v>
      </c>
      <c r="J152">
        <f t="shared" si="64"/>
        <v>0</v>
      </c>
      <c r="K152">
        <f t="shared" si="65"/>
        <v>1</v>
      </c>
      <c r="L152">
        <f t="shared" si="66"/>
        <v>0</v>
      </c>
      <c r="M152">
        <f t="shared" si="67"/>
        <v>0</v>
      </c>
      <c r="N152">
        <f t="shared" si="68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61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K152">
        <v>151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54"/>
        <v>1</v>
      </c>
      <c r="AT152" s="5">
        <f t="shared" si="55"/>
        <v>1</v>
      </c>
      <c r="AU152" s="5">
        <f t="shared" si="56"/>
        <v>1</v>
      </c>
      <c r="AV152" s="5">
        <f t="shared" si="57"/>
        <v>1</v>
      </c>
      <c r="AW152" s="5">
        <f t="shared" si="58"/>
        <v>1</v>
      </c>
      <c r="AX152" s="5">
        <f t="shared" si="59"/>
        <v>1</v>
      </c>
      <c r="AY152" s="5">
        <f t="shared" si="60"/>
        <v>0</v>
      </c>
      <c r="BA152">
        <v>1</v>
      </c>
      <c r="BB152">
        <v>5</v>
      </c>
      <c r="BC152">
        <v>0</v>
      </c>
      <c r="BD152">
        <f t="shared" si="69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62"/>
        <v>0</v>
      </c>
      <c r="I153">
        <f t="shared" si="63"/>
        <v>0</v>
      </c>
      <c r="J153">
        <f t="shared" si="64"/>
        <v>0</v>
      </c>
      <c r="K153">
        <f t="shared" si="65"/>
        <v>0</v>
      </c>
      <c r="L153">
        <f t="shared" si="66"/>
        <v>0</v>
      </c>
      <c r="M153">
        <f t="shared" si="67"/>
        <v>0</v>
      </c>
      <c r="N153">
        <f t="shared" si="68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61"/>
        <v>10</v>
      </c>
      <c r="V153">
        <v>0.2</v>
      </c>
      <c r="W153" s="5">
        <v>20</v>
      </c>
      <c r="X153">
        <v>217</v>
      </c>
      <c r="AK153">
        <v>152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54"/>
        <v>0</v>
      </c>
      <c r="AT153" s="5">
        <f t="shared" si="55"/>
        <v>1</v>
      </c>
      <c r="AU153" s="5">
        <f t="shared" si="56"/>
        <v>1</v>
      </c>
      <c r="AV153" s="5">
        <f t="shared" si="57"/>
        <v>1</v>
      </c>
      <c r="AW153" s="5">
        <f t="shared" si="58"/>
        <v>1</v>
      </c>
      <c r="AX153" s="5">
        <f t="shared" si="59"/>
        <v>0</v>
      </c>
      <c r="AY153" s="5">
        <f t="shared" si="60"/>
        <v>0</v>
      </c>
      <c r="BA153">
        <v>1</v>
      </c>
      <c r="BB153">
        <v>5</v>
      </c>
      <c r="BC153">
        <v>1</v>
      </c>
      <c r="BD153">
        <f t="shared" si="69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62"/>
        <v>0</v>
      </c>
      <c r="I154">
        <f t="shared" si="63"/>
        <v>0</v>
      </c>
      <c r="J154">
        <f t="shared" si="64"/>
        <v>0</v>
      </c>
      <c r="K154">
        <f t="shared" si="65"/>
        <v>0</v>
      </c>
      <c r="L154">
        <f t="shared" si="66"/>
        <v>1</v>
      </c>
      <c r="M154">
        <f t="shared" si="67"/>
        <v>0</v>
      </c>
      <c r="N154">
        <f t="shared" si="68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61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K154">
        <v>153</v>
      </c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54"/>
        <v>0</v>
      </c>
      <c r="AT154" s="5">
        <f t="shared" si="55"/>
        <v>1</v>
      </c>
      <c r="AU154" s="5">
        <f t="shared" si="56"/>
        <v>1</v>
      </c>
      <c r="AV154" s="5">
        <f t="shared" si="57"/>
        <v>0</v>
      </c>
      <c r="AW154" s="5">
        <f t="shared" si="58"/>
        <v>0</v>
      </c>
      <c r="AX154" s="5">
        <f t="shared" si="59"/>
        <v>0</v>
      </c>
      <c r="AY154" s="5">
        <f t="shared" si="60"/>
        <v>0</v>
      </c>
      <c r="BA154">
        <v>1</v>
      </c>
      <c r="BB154">
        <v>5</v>
      </c>
      <c r="BC154">
        <v>2</v>
      </c>
      <c r="BD154">
        <f t="shared" si="69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62"/>
        <v>0</v>
      </c>
      <c r="I155">
        <f t="shared" si="63"/>
        <v>0</v>
      </c>
      <c r="J155">
        <f t="shared" si="64"/>
        <v>1</v>
      </c>
      <c r="K155">
        <f t="shared" si="65"/>
        <v>0</v>
      </c>
      <c r="L155">
        <f t="shared" si="66"/>
        <v>0</v>
      </c>
      <c r="M155">
        <f t="shared" si="67"/>
        <v>0</v>
      </c>
      <c r="N155">
        <f t="shared" si="68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61"/>
        <v>10</v>
      </c>
      <c r="V155">
        <v>0.2</v>
      </c>
      <c r="W155" s="5">
        <v>20</v>
      </c>
      <c r="X155">
        <v>219</v>
      </c>
      <c r="AK155">
        <v>154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54"/>
        <v>0</v>
      </c>
      <c r="AT155" s="5">
        <f t="shared" si="55"/>
        <v>4</v>
      </c>
      <c r="AU155" s="5">
        <f t="shared" si="56"/>
        <v>4</v>
      </c>
      <c r="AV155" s="5">
        <f t="shared" si="57"/>
        <v>3</v>
      </c>
      <c r="AW155" s="5">
        <f t="shared" si="58"/>
        <v>2</v>
      </c>
      <c r="AX155" s="5">
        <f t="shared" si="59"/>
        <v>1</v>
      </c>
      <c r="AY155" s="5">
        <f t="shared" si="60"/>
        <v>1</v>
      </c>
      <c r="BA155">
        <v>1</v>
      </c>
      <c r="BB155">
        <v>5</v>
      </c>
      <c r="BC155">
        <v>3</v>
      </c>
      <c r="BD155">
        <f t="shared" si="69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62"/>
        <v>0</v>
      </c>
      <c r="I156">
        <f t="shared" si="63"/>
        <v>0</v>
      </c>
      <c r="J156">
        <f t="shared" si="64"/>
        <v>0</v>
      </c>
      <c r="K156">
        <f t="shared" si="65"/>
        <v>1</v>
      </c>
      <c r="L156">
        <f t="shared" si="66"/>
        <v>0</v>
      </c>
      <c r="M156">
        <f t="shared" si="67"/>
        <v>0</v>
      </c>
      <c r="N156">
        <f t="shared" si="68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61"/>
        <v>16</v>
      </c>
      <c r="V156">
        <v>0.2</v>
      </c>
      <c r="W156" s="5">
        <v>20</v>
      </c>
      <c r="X156">
        <v>220</v>
      </c>
      <c r="AK156">
        <v>155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54"/>
        <v>0</v>
      </c>
      <c r="AT156" s="5">
        <f t="shared" si="55"/>
        <v>1</v>
      </c>
      <c r="AU156" s="5">
        <f t="shared" si="56"/>
        <v>1</v>
      </c>
      <c r="AV156" s="5">
        <f t="shared" si="57"/>
        <v>1</v>
      </c>
      <c r="AW156" s="5">
        <f t="shared" si="58"/>
        <v>1</v>
      </c>
      <c r="AX156" s="5">
        <f t="shared" si="59"/>
        <v>0</v>
      </c>
      <c r="AY156" s="5">
        <f t="shared" si="60"/>
        <v>0</v>
      </c>
      <c r="BA156">
        <v>1</v>
      </c>
      <c r="BB156">
        <v>5</v>
      </c>
      <c r="BC156">
        <v>4</v>
      </c>
      <c r="BD156">
        <f t="shared" si="69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62"/>
        <v>0</v>
      </c>
      <c r="I157">
        <f t="shared" si="63"/>
        <v>0</v>
      </c>
      <c r="J157">
        <f t="shared" si="64"/>
        <v>0</v>
      </c>
      <c r="K157">
        <f t="shared" si="65"/>
        <v>0</v>
      </c>
      <c r="L157">
        <f t="shared" si="66"/>
        <v>0</v>
      </c>
      <c r="M157">
        <f t="shared" si="67"/>
        <v>0</v>
      </c>
      <c r="N157">
        <f t="shared" si="68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61"/>
        <v>9</v>
      </c>
      <c r="V157">
        <v>0.2</v>
      </c>
      <c r="W157" s="5">
        <v>20</v>
      </c>
      <c r="X157">
        <v>221</v>
      </c>
      <c r="AK157">
        <v>156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54"/>
        <v>0</v>
      </c>
      <c r="AT157" s="5">
        <f t="shared" si="55"/>
        <v>0</v>
      </c>
      <c r="AU157" s="5">
        <f t="shared" si="56"/>
        <v>0</v>
      </c>
      <c r="AV157" s="5">
        <f t="shared" si="57"/>
        <v>0</v>
      </c>
      <c r="AW157" s="5">
        <f t="shared" si="58"/>
        <v>0</v>
      </c>
      <c r="AX157" s="5">
        <f t="shared" si="59"/>
        <v>0</v>
      </c>
      <c r="AY157" s="5">
        <f t="shared" si="60"/>
        <v>0</v>
      </c>
      <c r="BA157">
        <v>1</v>
      </c>
      <c r="BB157">
        <v>5</v>
      </c>
      <c r="BC157">
        <v>5</v>
      </c>
      <c r="BD157">
        <f t="shared" si="69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62"/>
        <v>0</v>
      </c>
      <c r="I158">
        <f t="shared" si="63"/>
        <v>0</v>
      </c>
      <c r="J158">
        <f t="shared" si="64"/>
        <v>0</v>
      </c>
      <c r="K158">
        <f t="shared" si="65"/>
        <v>0</v>
      </c>
      <c r="L158">
        <f t="shared" si="66"/>
        <v>0</v>
      </c>
      <c r="M158">
        <f t="shared" si="67"/>
        <v>1</v>
      </c>
      <c r="N158">
        <f t="shared" si="68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61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K158">
        <v>157</v>
      </c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54"/>
        <v>1</v>
      </c>
      <c r="AT158" s="5">
        <f t="shared" si="55"/>
        <v>0</v>
      </c>
      <c r="AU158" s="5">
        <f t="shared" si="56"/>
        <v>0</v>
      </c>
      <c r="AV158" s="5">
        <f t="shared" si="57"/>
        <v>0</v>
      </c>
      <c r="AW158" s="5">
        <f t="shared" si="58"/>
        <v>0</v>
      </c>
      <c r="AX158" s="5">
        <f t="shared" si="59"/>
        <v>0</v>
      </c>
      <c r="AY158" s="5">
        <f t="shared" si="60"/>
        <v>0</v>
      </c>
      <c r="BA158">
        <v>1</v>
      </c>
      <c r="BB158">
        <v>5</v>
      </c>
      <c r="BC158">
        <v>6</v>
      </c>
      <c r="BD158">
        <f t="shared" si="69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62"/>
        <v>0</v>
      </c>
      <c r="I159">
        <f t="shared" si="63"/>
        <v>0</v>
      </c>
      <c r="J159">
        <f t="shared" si="64"/>
        <v>0</v>
      </c>
      <c r="K159">
        <f t="shared" si="65"/>
        <v>0</v>
      </c>
      <c r="L159">
        <f t="shared" si="66"/>
        <v>1</v>
      </c>
      <c r="M159">
        <f t="shared" si="67"/>
        <v>0</v>
      </c>
      <c r="N159">
        <f t="shared" si="68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61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K159">
        <v>158</v>
      </c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54"/>
        <v>0</v>
      </c>
      <c r="AT159" s="5">
        <f t="shared" si="55"/>
        <v>0</v>
      </c>
      <c r="AU159" s="5">
        <f t="shared" si="56"/>
        <v>0</v>
      </c>
      <c r="AV159" s="5">
        <f t="shared" si="57"/>
        <v>0</v>
      </c>
      <c r="AW159" s="5">
        <f t="shared" si="58"/>
        <v>0</v>
      </c>
      <c r="AX159" s="5">
        <f t="shared" si="59"/>
        <v>0</v>
      </c>
      <c r="AY159" s="5">
        <f t="shared" si="60"/>
        <v>0</v>
      </c>
      <c r="BA159">
        <v>1</v>
      </c>
      <c r="BB159">
        <v>5</v>
      </c>
      <c r="BC159">
        <v>7</v>
      </c>
      <c r="BD159">
        <f t="shared" si="69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62"/>
        <v>0</v>
      </c>
      <c r="I160">
        <f t="shared" si="63"/>
        <v>0</v>
      </c>
      <c r="J160">
        <f t="shared" si="64"/>
        <v>0</v>
      </c>
      <c r="K160">
        <f t="shared" si="65"/>
        <v>0</v>
      </c>
      <c r="L160">
        <f t="shared" si="66"/>
        <v>0</v>
      </c>
      <c r="M160">
        <f t="shared" si="67"/>
        <v>0</v>
      </c>
      <c r="N160">
        <f t="shared" si="68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61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K160">
        <v>159</v>
      </c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54"/>
        <v>0</v>
      </c>
      <c r="AT160" s="5">
        <f t="shared" si="55"/>
        <v>2</v>
      </c>
      <c r="AU160" s="5">
        <f t="shared" si="56"/>
        <v>2</v>
      </c>
      <c r="AV160" s="5">
        <f t="shared" si="57"/>
        <v>1</v>
      </c>
      <c r="AW160" s="5">
        <f t="shared" si="58"/>
        <v>1</v>
      </c>
      <c r="AX160" s="5">
        <f t="shared" si="59"/>
        <v>1</v>
      </c>
      <c r="AY160" s="5">
        <f t="shared" si="60"/>
        <v>1</v>
      </c>
      <c r="BA160">
        <v>1</v>
      </c>
      <c r="BB160">
        <v>5</v>
      </c>
      <c r="BC160">
        <v>8</v>
      </c>
      <c r="BD160">
        <f t="shared" si="69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62"/>
        <v>0</v>
      </c>
      <c r="I161">
        <f t="shared" si="63"/>
        <v>0</v>
      </c>
      <c r="J161">
        <f t="shared" si="64"/>
        <v>0</v>
      </c>
      <c r="K161">
        <f t="shared" si="65"/>
        <v>0</v>
      </c>
      <c r="L161">
        <f t="shared" si="66"/>
        <v>1</v>
      </c>
      <c r="M161">
        <f t="shared" si="67"/>
        <v>0</v>
      </c>
      <c r="N161">
        <f t="shared" si="68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61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K161">
        <v>160</v>
      </c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54"/>
        <v>0</v>
      </c>
      <c r="AT161" s="5">
        <f t="shared" si="55"/>
        <v>1</v>
      </c>
      <c r="AU161" s="5">
        <f t="shared" si="56"/>
        <v>0</v>
      </c>
      <c r="AV161" s="5">
        <f t="shared" si="57"/>
        <v>0</v>
      </c>
      <c r="AW161" s="5">
        <f t="shared" si="58"/>
        <v>0</v>
      </c>
      <c r="AX161" s="5">
        <f t="shared" si="59"/>
        <v>0</v>
      </c>
      <c r="AY161" s="5">
        <f t="shared" si="60"/>
        <v>0</v>
      </c>
      <c r="BA161">
        <v>1</v>
      </c>
      <c r="BB161">
        <v>5</v>
      </c>
      <c r="BC161">
        <v>9</v>
      </c>
      <c r="BD161">
        <f t="shared" si="69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62"/>
        <v>0</v>
      </c>
      <c r="I162">
        <f t="shared" si="63"/>
        <v>0</v>
      </c>
      <c r="J162">
        <f t="shared" si="64"/>
        <v>0</v>
      </c>
      <c r="K162">
        <f t="shared" si="65"/>
        <v>1</v>
      </c>
      <c r="L162">
        <f t="shared" si="66"/>
        <v>0</v>
      </c>
      <c r="M162">
        <f t="shared" si="67"/>
        <v>0</v>
      </c>
      <c r="N162">
        <f t="shared" si="68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61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K162">
        <v>161</v>
      </c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54"/>
        <v>0</v>
      </c>
      <c r="AT162" s="5">
        <f t="shared" si="55"/>
        <v>2</v>
      </c>
      <c r="AU162" s="5">
        <f t="shared" si="56"/>
        <v>2</v>
      </c>
      <c r="AV162" s="5">
        <f t="shared" si="57"/>
        <v>2</v>
      </c>
      <c r="AW162" s="5">
        <f t="shared" si="58"/>
        <v>1</v>
      </c>
      <c r="AX162" s="5">
        <f t="shared" si="59"/>
        <v>1</v>
      </c>
      <c r="AY162" s="5">
        <f t="shared" si="60"/>
        <v>0</v>
      </c>
      <c r="BA162">
        <v>1</v>
      </c>
      <c r="BB162">
        <v>6</v>
      </c>
      <c r="BC162">
        <v>0</v>
      </c>
      <c r="BD162">
        <f t="shared" si="69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62"/>
        <v>0</v>
      </c>
      <c r="I163">
        <f t="shared" si="63"/>
        <v>0</v>
      </c>
      <c r="J163">
        <f t="shared" si="64"/>
        <v>1</v>
      </c>
      <c r="K163">
        <f t="shared" si="65"/>
        <v>0</v>
      </c>
      <c r="L163">
        <f t="shared" si="66"/>
        <v>0</v>
      </c>
      <c r="M163">
        <f t="shared" si="67"/>
        <v>0</v>
      </c>
      <c r="N163">
        <f t="shared" si="68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61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K163">
        <v>162</v>
      </c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54"/>
        <v>2</v>
      </c>
      <c r="AT163" s="5">
        <f t="shared" si="55"/>
        <v>1</v>
      </c>
      <c r="AU163" s="5">
        <f t="shared" si="56"/>
        <v>1</v>
      </c>
      <c r="AV163" s="5">
        <f t="shared" si="57"/>
        <v>1</v>
      </c>
      <c r="AW163" s="5">
        <f t="shared" si="58"/>
        <v>1</v>
      </c>
      <c r="AX163" s="5">
        <f t="shared" si="59"/>
        <v>1</v>
      </c>
      <c r="AY163" s="5">
        <f t="shared" si="60"/>
        <v>1</v>
      </c>
      <c r="BA163">
        <v>1</v>
      </c>
      <c r="BB163">
        <v>6</v>
      </c>
      <c r="BC163">
        <v>1</v>
      </c>
      <c r="BD163">
        <f t="shared" si="69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62"/>
        <v>1</v>
      </c>
      <c r="I164">
        <f t="shared" si="63"/>
        <v>0</v>
      </c>
      <c r="J164">
        <f t="shared" si="64"/>
        <v>0</v>
      </c>
      <c r="K164">
        <f t="shared" si="65"/>
        <v>0</v>
      </c>
      <c r="L164">
        <f t="shared" si="66"/>
        <v>0</v>
      </c>
      <c r="M164">
        <f t="shared" si="67"/>
        <v>0</v>
      </c>
      <c r="N164">
        <f t="shared" si="68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61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K164">
        <v>163</v>
      </c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54"/>
        <v>0</v>
      </c>
      <c r="AT164" s="5">
        <f t="shared" si="55"/>
        <v>4</v>
      </c>
      <c r="AU164" s="5">
        <f t="shared" si="56"/>
        <v>4</v>
      </c>
      <c r="AV164" s="5">
        <f t="shared" si="57"/>
        <v>3</v>
      </c>
      <c r="AW164" s="5">
        <f t="shared" si="58"/>
        <v>1</v>
      </c>
      <c r="AX164" s="5">
        <f t="shared" si="59"/>
        <v>1</v>
      </c>
      <c r="AY164" s="5">
        <f t="shared" si="60"/>
        <v>0</v>
      </c>
      <c r="BA164">
        <v>1</v>
      </c>
      <c r="BB164">
        <v>6</v>
      </c>
      <c r="BC164">
        <v>2</v>
      </c>
      <c r="BD164">
        <f t="shared" si="69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62"/>
        <v>0</v>
      </c>
      <c r="I165">
        <f t="shared" si="63"/>
        <v>0</v>
      </c>
      <c r="J165">
        <f t="shared" si="64"/>
        <v>0</v>
      </c>
      <c r="K165">
        <f t="shared" si="65"/>
        <v>0</v>
      </c>
      <c r="L165">
        <f t="shared" si="66"/>
        <v>0</v>
      </c>
      <c r="M165">
        <f t="shared" si="67"/>
        <v>0</v>
      </c>
      <c r="N165">
        <f t="shared" si="68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61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K165">
        <v>164</v>
      </c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54"/>
        <v>0</v>
      </c>
      <c r="AT165" s="5">
        <f t="shared" si="55"/>
        <v>2</v>
      </c>
      <c r="AU165" s="5">
        <f t="shared" si="56"/>
        <v>2</v>
      </c>
      <c r="AV165" s="5">
        <f t="shared" si="57"/>
        <v>1</v>
      </c>
      <c r="AW165" s="5">
        <f t="shared" si="58"/>
        <v>1</v>
      </c>
      <c r="AX165" s="5">
        <f t="shared" si="59"/>
        <v>0</v>
      </c>
      <c r="AY165" s="5">
        <f t="shared" si="60"/>
        <v>0</v>
      </c>
      <c r="BA165">
        <v>1</v>
      </c>
      <c r="BB165">
        <v>6</v>
      </c>
      <c r="BC165">
        <v>3</v>
      </c>
      <c r="BD165">
        <f t="shared" si="69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ref="H166:H197" si="70">COUNTIFS($AL$2:$AL$1000,"="&amp;D166,$AT$2:$AT$1000,"=6")</f>
        <v>0</v>
      </c>
      <c r="I166">
        <f t="shared" ref="I166:I197" si="71">COUNTIFS($AL$2:$AL$1000,"="&amp;D166,$AT$2:$AT$1000,"=5")</f>
        <v>0</v>
      </c>
      <c r="J166">
        <f t="shared" ref="J166:J197" si="72">COUNTIFS($AL$2:$AL$1000,"="&amp;D166,$AT$2:$AT$1000,"=4")</f>
        <v>0</v>
      </c>
      <c r="K166">
        <f t="shared" ref="K166:K197" si="73">COUNTIFS($AL$2:$AL$1000,"="&amp;D166,$AT$2:$AT$1000,"=3")</f>
        <v>0</v>
      </c>
      <c r="L166">
        <f t="shared" ref="L166:L197" si="74">COUNTIFS($AL$2:$AL$1000,"="&amp;D166,$AT$2:$AT$1000,"=2")</f>
        <v>1</v>
      </c>
      <c r="M166">
        <f t="shared" ref="M166:M197" si="75">COUNTIFS($AL$2:$AL$1000,"="&amp;D166,$AT$2:$AT$1000,"=1")</f>
        <v>0</v>
      </c>
      <c r="N166">
        <f t="shared" ref="N166:N197" si="76">COUNTIFS($AL$2:$AL$1000,"="&amp;D166,$AT$2:$AT$1000,"=0")</f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61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K166">
        <v>165</v>
      </c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54"/>
        <v>0</v>
      </c>
      <c r="AT166" s="5">
        <f t="shared" si="55"/>
        <v>1</v>
      </c>
      <c r="AU166" s="5">
        <f t="shared" si="56"/>
        <v>1</v>
      </c>
      <c r="AV166" s="5">
        <f t="shared" si="57"/>
        <v>1</v>
      </c>
      <c r="AW166" s="5">
        <f t="shared" si="58"/>
        <v>1</v>
      </c>
      <c r="AX166" s="5">
        <f t="shared" si="59"/>
        <v>1</v>
      </c>
      <c r="AY166" s="5">
        <f t="shared" si="60"/>
        <v>1</v>
      </c>
      <c r="BA166">
        <v>1</v>
      </c>
      <c r="BB166">
        <v>6</v>
      </c>
      <c r="BC166">
        <v>4</v>
      </c>
      <c r="BD166">
        <f t="shared" si="69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70"/>
        <v>0</v>
      </c>
      <c r="I167">
        <f t="shared" si="71"/>
        <v>0</v>
      </c>
      <c r="J167">
        <f t="shared" si="72"/>
        <v>0</v>
      </c>
      <c r="K167">
        <f t="shared" si="73"/>
        <v>0</v>
      </c>
      <c r="L167">
        <f t="shared" si="74"/>
        <v>0</v>
      </c>
      <c r="M167">
        <f t="shared" si="75"/>
        <v>1</v>
      </c>
      <c r="N167">
        <f t="shared" si="7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61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K167">
        <v>166</v>
      </c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54"/>
        <v>0</v>
      </c>
      <c r="AT167" s="5">
        <f t="shared" si="55"/>
        <v>0</v>
      </c>
      <c r="AU167" s="5">
        <f t="shared" si="56"/>
        <v>0</v>
      </c>
      <c r="AV167" s="5">
        <f t="shared" si="57"/>
        <v>0</v>
      </c>
      <c r="AW167" s="5">
        <f t="shared" si="58"/>
        <v>0</v>
      </c>
      <c r="AX167" s="5">
        <f t="shared" si="59"/>
        <v>0</v>
      </c>
      <c r="AY167" s="5">
        <f t="shared" si="60"/>
        <v>0</v>
      </c>
      <c r="BA167">
        <v>1</v>
      </c>
      <c r="BB167">
        <v>6</v>
      </c>
      <c r="BC167">
        <v>5</v>
      </c>
      <c r="BD167">
        <f t="shared" si="69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70"/>
        <v>0</v>
      </c>
      <c r="I168">
        <f t="shared" si="71"/>
        <v>0</v>
      </c>
      <c r="J168">
        <f t="shared" si="72"/>
        <v>0</v>
      </c>
      <c r="K168">
        <f t="shared" si="73"/>
        <v>0</v>
      </c>
      <c r="L168">
        <f t="shared" si="74"/>
        <v>0</v>
      </c>
      <c r="M168">
        <f t="shared" si="75"/>
        <v>0</v>
      </c>
      <c r="N168">
        <f t="shared" si="7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61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K168">
        <v>167</v>
      </c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54"/>
        <v>0</v>
      </c>
      <c r="AT168" s="5">
        <f t="shared" si="55"/>
        <v>1</v>
      </c>
      <c r="AU168" s="5">
        <f t="shared" si="56"/>
        <v>1</v>
      </c>
      <c r="AV168" s="5">
        <f t="shared" si="57"/>
        <v>0</v>
      </c>
      <c r="AW168" s="5">
        <f t="shared" si="58"/>
        <v>0</v>
      </c>
      <c r="AX168" s="5">
        <f t="shared" si="59"/>
        <v>0</v>
      </c>
      <c r="AY168" s="5">
        <f t="shared" si="60"/>
        <v>0</v>
      </c>
      <c r="BA168">
        <v>1</v>
      </c>
      <c r="BB168">
        <v>6</v>
      </c>
      <c r="BC168">
        <v>6</v>
      </c>
      <c r="BD168">
        <f t="shared" si="69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70"/>
        <v>0</v>
      </c>
      <c r="I169">
        <f t="shared" si="71"/>
        <v>0</v>
      </c>
      <c r="J169">
        <f t="shared" si="72"/>
        <v>0</v>
      </c>
      <c r="K169">
        <f t="shared" si="73"/>
        <v>0</v>
      </c>
      <c r="L169">
        <f t="shared" si="74"/>
        <v>1</v>
      </c>
      <c r="M169">
        <f t="shared" si="75"/>
        <v>0</v>
      </c>
      <c r="N169">
        <f t="shared" si="7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61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K169">
        <v>168</v>
      </c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54"/>
        <v>0</v>
      </c>
      <c r="AT169" s="5">
        <f t="shared" si="55"/>
        <v>2</v>
      </c>
      <c r="AU169" s="5">
        <f t="shared" si="56"/>
        <v>2</v>
      </c>
      <c r="AV169" s="5">
        <f t="shared" si="57"/>
        <v>1</v>
      </c>
      <c r="AW169" s="5">
        <f t="shared" si="58"/>
        <v>1</v>
      </c>
      <c r="AX169" s="5">
        <f t="shared" si="59"/>
        <v>1</v>
      </c>
      <c r="AY169" s="5">
        <f t="shared" si="60"/>
        <v>1</v>
      </c>
      <c r="BA169">
        <v>1</v>
      </c>
      <c r="BB169">
        <v>6</v>
      </c>
      <c r="BC169">
        <v>7</v>
      </c>
      <c r="BD169">
        <f t="shared" si="69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70"/>
        <v>0</v>
      </c>
      <c r="I170">
        <f t="shared" si="71"/>
        <v>0</v>
      </c>
      <c r="J170">
        <f t="shared" si="72"/>
        <v>0</v>
      </c>
      <c r="K170">
        <f t="shared" si="73"/>
        <v>0</v>
      </c>
      <c r="L170">
        <f t="shared" si="74"/>
        <v>1</v>
      </c>
      <c r="M170">
        <f t="shared" si="75"/>
        <v>0</v>
      </c>
      <c r="N170">
        <f t="shared" si="7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61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K170">
        <v>169</v>
      </c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54"/>
        <v>0</v>
      </c>
      <c r="AT170" s="5">
        <f t="shared" si="55"/>
        <v>2</v>
      </c>
      <c r="AU170" s="5">
        <f t="shared" si="56"/>
        <v>2</v>
      </c>
      <c r="AV170" s="5">
        <f t="shared" si="57"/>
        <v>2</v>
      </c>
      <c r="AW170" s="5">
        <f t="shared" si="58"/>
        <v>1</v>
      </c>
      <c r="AX170" s="5">
        <f t="shared" si="59"/>
        <v>1</v>
      </c>
      <c r="AY170" s="5">
        <f t="shared" si="60"/>
        <v>1</v>
      </c>
      <c r="BA170">
        <v>1</v>
      </c>
      <c r="BB170">
        <v>6</v>
      </c>
      <c r="BC170">
        <v>8</v>
      </c>
      <c r="BD170">
        <f t="shared" si="69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70"/>
        <v>0</v>
      </c>
      <c r="I171">
        <f t="shared" si="71"/>
        <v>0</v>
      </c>
      <c r="J171">
        <f t="shared" si="72"/>
        <v>0</v>
      </c>
      <c r="K171">
        <f t="shared" si="73"/>
        <v>0</v>
      </c>
      <c r="L171">
        <f t="shared" si="74"/>
        <v>0</v>
      </c>
      <c r="M171">
        <f t="shared" si="75"/>
        <v>1</v>
      </c>
      <c r="N171">
        <f t="shared" si="7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61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K171">
        <v>170</v>
      </c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54"/>
        <v>0</v>
      </c>
      <c r="AT171" s="5">
        <f t="shared" si="55"/>
        <v>5</v>
      </c>
      <c r="AU171" s="5">
        <f t="shared" si="56"/>
        <v>5</v>
      </c>
      <c r="AV171" s="5">
        <f t="shared" si="57"/>
        <v>3</v>
      </c>
      <c r="AW171" s="5">
        <f t="shared" si="58"/>
        <v>3</v>
      </c>
      <c r="AX171" s="5">
        <f t="shared" si="59"/>
        <v>2</v>
      </c>
      <c r="AY171" s="5">
        <f t="shared" si="60"/>
        <v>2</v>
      </c>
      <c r="BA171">
        <v>1</v>
      </c>
      <c r="BB171">
        <v>6</v>
      </c>
      <c r="BC171">
        <v>9</v>
      </c>
      <c r="BD171">
        <f t="shared" si="69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70"/>
        <v>0</v>
      </c>
      <c r="I172">
        <f t="shared" si="71"/>
        <v>0</v>
      </c>
      <c r="J172">
        <f t="shared" si="72"/>
        <v>1</v>
      </c>
      <c r="K172">
        <f t="shared" si="73"/>
        <v>0</v>
      </c>
      <c r="L172">
        <f t="shared" si="74"/>
        <v>0</v>
      </c>
      <c r="M172">
        <f t="shared" si="75"/>
        <v>0</v>
      </c>
      <c r="N172">
        <f t="shared" si="7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2">
        <v>3</v>
      </c>
      <c r="T172" s="5">
        <f t="shared" si="61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K172">
        <v>171</v>
      </c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54"/>
        <v>0</v>
      </c>
      <c r="AT172" s="5">
        <f t="shared" si="55"/>
        <v>1</v>
      </c>
      <c r="AU172" s="5">
        <f t="shared" si="56"/>
        <v>1</v>
      </c>
      <c r="AV172" s="5">
        <f t="shared" si="57"/>
        <v>1</v>
      </c>
      <c r="AW172" s="5">
        <f t="shared" si="58"/>
        <v>1</v>
      </c>
      <c r="AX172" s="5">
        <f t="shared" si="59"/>
        <v>1</v>
      </c>
      <c r="AY172" s="5">
        <f t="shared" si="60"/>
        <v>0</v>
      </c>
      <c r="BA172">
        <v>1</v>
      </c>
      <c r="BB172">
        <v>7</v>
      </c>
      <c r="BC172">
        <v>0</v>
      </c>
      <c r="BD172">
        <f t="shared" si="69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70"/>
        <v>0</v>
      </c>
      <c r="I173" s="5">
        <f t="shared" si="71"/>
        <v>0</v>
      </c>
      <c r="J173" s="5">
        <f t="shared" si="72"/>
        <v>0</v>
      </c>
      <c r="K173" s="5">
        <f t="shared" si="73"/>
        <v>0</v>
      </c>
      <c r="L173" s="5">
        <f t="shared" si="74"/>
        <v>0</v>
      </c>
      <c r="M173" s="5">
        <f t="shared" si="75"/>
        <v>0</v>
      </c>
      <c r="N173" s="5">
        <f t="shared" si="7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61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K173">
        <v>172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54"/>
        <v>1</v>
      </c>
      <c r="AT173" s="5">
        <f t="shared" si="55"/>
        <v>1</v>
      </c>
      <c r="AU173" s="5">
        <f t="shared" si="56"/>
        <v>1</v>
      </c>
      <c r="AV173" s="5">
        <f t="shared" si="57"/>
        <v>1</v>
      </c>
      <c r="AW173" s="5">
        <f t="shared" si="58"/>
        <v>0</v>
      </c>
      <c r="AX173" s="5">
        <f t="shared" si="59"/>
        <v>0</v>
      </c>
      <c r="AY173" s="5">
        <f t="shared" si="60"/>
        <v>0</v>
      </c>
      <c r="BA173" s="5">
        <v>1</v>
      </c>
      <c r="BB173" s="5">
        <v>7</v>
      </c>
      <c r="BC173" s="5">
        <v>1</v>
      </c>
      <c r="BD173" s="5">
        <f t="shared" si="69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70"/>
        <v>0</v>
      </c>
      <c r="I174">
        <f t="shared" si="71"/>
        <v>0</v>
      </c>
      <c r="J174">
        <f t="shared" si="72"/>
        <v>0</v>
      </c>
      <c r="K174">
        <f t="shared" si="73"/>
        <v>1</v>
      </c>
      <c r="L174">
        <f t="shared" si="74"/>
        <v>0</v>
      </c>
      <c r="M174">
        <f t="shared" si="75"/>
        <v>0</v>
      </c>
      <c r="N174">
        <f t="shared" si="7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61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K174">
        <v>173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54"/>
        <v>0</v>
      </c>
      <c r="AT174" s="5">
        <f t="shared" si="55"/>
        <v>0</v>
      </c>
      <c r="AU174" s="5">
        <f t="shared" si="56"/>
        <v>0</v>
      </c>
      <c r="AV174" s="5">
        <f t="shared" si="57"/>
        <v>0</v>
      </c>
      <c r="AW174" s="5">
        <f t="shared" si="58"/>
        <v>0</v>
      </c>
      <c r="AX174" s="5">
        <f t="shared" si="59"/>
        <v>0</v>
      </c>
      <c r="AY174" s="5">
        <f t="shared" si="60"/>
        <v>0</v>
      </c>
      <c r="BA174">
        <v>1</v>
      </c>
      <c r="BB174">
        <v>7</v>
      </c>
      <c r="BC174">
        <v>2</v>
      </c>
      <c r="BD174">
        <f t="shared" si="69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70"/>
        <v>0</v>
      </c>
      <c r="I175">
        <f t="shared" si="71"/>
        <v>0</v>
      </c>
      <c r="J175">
        <f t="shared" si="72"/>
        <v>0</v>
      </c>
      <c r="K175">
        <f t="shared" si="73"/>
        <v>0</v>
      </c>
      <c r="L175">
        <f t="shared" si="74"/>
        <v>0</v>
      </c>
      <c r="M175">
        <f t="shared" si="75"/>
        <v>1</v>
      </c>
      <c r="N175">
        <f t="shared" si="7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61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K175">
        <v>174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54"/>
        <v>0</v>
      </c>
      <c r="AT175" s="5">
        <f t="shared" si="55"/>
        <v>1</v>
      </c>
      <c r="AU175" s="5">
        <f t="shared" si="56"/>
        <v>0</v>
      </c>
      <c r="AV175" s="5">
        <f t="shared" si="57"/>
        <v>0</v>
      </c>
      <c r="AW175" s="5">
        <f t="shared" si="58"/>
        <v>0</v>
      </c>
      <c r="AX175" s="5">
        <f t="shared" si="59"/>
        <v>0</v>
      </c>
      <c r="AY175" s="5">
        <f t="shared" si="60"/>
        <v>0</v>
      </c>
      <c r="BA175">
        <v>1</v>
      </c>
      <c r="BB175">
        <v>7</v>
      </c>
      <c r="BC175">
        <v>3</v>
      </c>
      <c r="BD175">
        <f t="shared" si="69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70"/>
        <v>0</v>
      </c>
      <c r="I176">
        <f t="shared" si="71"/>
        <v>0</v>
      </c>
      <c r="J176">
        <f t="shared" si="72"/>
        <v>0</v>
      </c>
      <c r="K176">
        <f t="shared" si="73"/>
        <v>0</v>
      </c>
      <c r="L176">
        <f t="shared" si="74"/>
        <v>0</v>
      </c>
      <c r="M176">
        <f t="shared" si="75"/>
        <v>1</v>
      </c>
      <c r="N176">
        <f t="shared" si="7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61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K176">
        <v>175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54"/>
        <v>0</v>
      </c>
      <c r="AT176" s="5">
        <f t="shared" si="55"/>
        <v>1</v>
      </c>
      <c r="AU176" s="5">
        <f t="shared" si="56"/>
        <v>1</v>
      </c>
      <c r="AV176" s="5">
        <f t="shared" si="57"/>
        <v>1</v>
      </c>
      <c r="AW176" s="5">
        <f t="shared" si="58"/>
        <v>0</v>
      </c>
      <c r="AX176" s="5">
        <f t="shared" si="59"/>
        <v>0</v>
      </c>
      <c r="AY176" s="5">
        <f t="shared" si="60"/>
        <v>0</v>
      </c>
      <c r="BA176">
        <v>1</v>
      </c>
      <c r="BB176">
        <v>7</v>
      </c>
      <c r="BC176">
        <v>4</v>
      </c>
      <c r="BD176">
        <f t="shared" si="69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70"/>
        <v>0</v>
      </c>
      <c r="I177">
        <f t="shared" si="71"/>
        <v>0</v>
      </c>
      <c r="J177">
        <f t="shared" si="72"/>
        <v>0</v>
      </c>
      <c r="K177">
        <f t="shared" si="73"/>
        <v>0</v>
      </c>
      <c r="L177">
        <f t="shared" si="74"/>
        <v>0</v>
      </c>
      <c r="M177">
        <f t="shared" si="75"/>
        <v>0</v>
      </c>
      <c r="N177">
        <f t="shared" si="7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2">
        <v>1</v>
      </c>
      <c r="T177" s="5">
        <f t="shared" si="61"/>
        <v>18</v>
      </c>
      <c r="U177" s="6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K177">
        <v>176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54"/>
        <v>1</v>
      </c>
      <c r="AT177" s="5">
        <f t="shared" si="55"/>
        <v>2</v>
      </c>
      <c r="AU177" s="5">
        <f t="shared" si="56"/>
        <v>2</v>
      </c>
      <c r="AV177" s="5">
        <f t="shared" si="57"/>
        <v>1</v>
      </c>
      <c r="AW177" s="5">
        <f t="shared" si="58"/>
        <v>1</v>
      </c>
      <c r="AX177" s="5">
        <f t="shared" si="59"/>
        <v>1</v>
      </c>
      <c r="AY177" s="5">
        <f t="shared" si="60"/>
        <v>1</v>
      </c>
      <c r="BA177">
        <v>1</v>
      </c>
      <c r="BB177">
        <v>7</v>
      </c>
      <c r="BC177">
        <v>5</v>
      </c>
      <c r="BD177">
        <f t="shared" si="69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70"/>
        <v>0</v>
      </c>
      <c r="I178">
        <f t="shared" si="71"/>
        <v>0</v>
      </c>
      <c r="J178">
        <f t="shared" si="72"/>
        <v>0</v>
      </c>
      <c r="K178">
        <f t="shared" si="73"/>
        <v>0</v>
      </c>
      <c r="L178">
        <f t="shared" si="74"/>
        <v>0</v>
      </c>
      <c r="M178">
        <f t="shared" si="75"/>
        <v>1</v>
      </c>
      <c r="N178">
        <f t="shared" si="7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61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K178">
        <v>177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54"/>
        <v>0</v>
      </c>
      <c r="AT178" s="5">
        <f t="shared" si="55"/>
        <v>2</v>
      </c>
      <c r="AU178" s="5">
        <f t="shared" si="56"/>
        <v>1</v>
      </c>
      <c r="AV178" s="5">
        <f t="shared" si="57"/>
        <v>1</v>
      </c>
      <c r="AW178" s="5">
        <f t="shared" si="58"/>
        <v>0</v>
      </c>
      <c r="AX178" s="5">
        <f t="shared" si="59"/>
        <v>0</v>
      </c>
      <c r="AY178" s="5">
        <f t="shared" si="60"/>
        <v>0</v>
      </c>
      <c r="BA178">
        <v>1</v>
      </c>
      <c r="BB178">
        <v>7</v>
      </c>
      <c r="BC178">
        <v>6</v>
      </c>
      <c r="BD178">
        <f t="shared" si="69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70"/>
        <v>0</v>
      </c>
      <c r="I179">
        <f t="shared" si="71"/>
        <v>0</v>
      </c>
      <c r="J179">
        <f t="shared" si="72"/>
        <v>0</v>
      </c>
      <c r="K179">
        <f t="shared" si="73"/>
        <v>0</v>
      </c>
      <c r="L179">
        <f t="shared" si="74"/>
        <v>0</v>
      </c>
      <c r="M179">
        <f t="shared" si="75"/>
        <v>0</v>
      </c>
      <c r="N179">
        <f t="shared" si="7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2">
        <v>1</v>
      </c>
      <c r="T179" s="5">
        <f t="shared" si="61"/>
        <v>5</v>
      </c>
      <c r="U179" s="6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K179">
        <v>178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54"/>
        <v>0</v>
      </c>
      <c r="AT179" s="5">
        <f t="shared" si="55"/>
        <v>0</v>
      </c>
      <c r="AU179" s="5">
        <f t="shared" si="56"/>
        <v>0</v>
      </c>
      <c r="AV179" s="5">
        <f t="shared" si="57"/>
        <v>0</v>
      </c>
      <c r="AW179" s="5">
        <f t="shared" si="58"/>
        <v>0</v>
      </c>
      <c r="AX179" s="5">
        <f t="shared" si="59"/>
        <v>0</v>
      </c>
      <c r="AY179" s="5">
        <f t="shared" si="60"/>
        <v>0</v>
      </c>
      <c r="BA179">
        <v>1</v>
      </c>
      <c r="BB179">
        <v>7</v>
      </c>
      <c r="BC179">
        <v>7</v>
      </c>
      <c r="BD179">
        <f t="shared" si="69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70"/>
        <v>0</v>
      </c>
      <c r="I180">
        <f t="shared" si="71"/>
        <v>0</v>
      </c>
      <c r="J180">
        <f t="shared" si="72"/>
        <v>0</v>
      </c>
      <c r="K180">
        <f t="shared" si="73"/>
        <v>0</v>
      </c>
      <c r="L180">
        <f t="shared" si="74"/>
        <v>0</v>
      </c>
      <c r="M180">
        <f t="shared" si="75"/>
        <v>1</v>
      </c>
      <c r="N180">
        <f t="shared" si="7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61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K180">
        <v>179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54"/>
        <v>0</v>
      </c>
      <c r="AT180" s="5">
        <f t="shared" si="55"/>
        <v>4</v>
      </c>
      <c r="AU180" s="5">
        <f t="shared" si="56"/>
        <v>4</v>
      </c>
      <c r="AV180" s="5">
        <f t="shared" si="57"/>
        <v>4</v>
      </c>
      <c r="AW180" s="5">
        <f t="shared" si="58"/>
        <v>2</v>
      </c>
      <c r="AX180" s="5">
        <f t="shared" si="59"/>
        <v>1</v>
      </c>
      <c r="AY180" s="5">
        <f t="shared" si="60"/>
        <v>1</v>
      </c>
      <c r="BA180">
        <v>1</v>
      </c>
      <c r="BB180">
        <v>7</v>
      </c>
      <c r="BC180">
        <v>8</v>
      </c>
      <c r="BD180">
        <f t="shared" si="69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si="70"/>
        <v>0</v>
      </c>
      <c r="I181">
        <f t="shared" si="71"/>
        <v>0</v>
      </c>
      <c r="J181">
        <f t="shared" si="72"/>
        <v>0</v>
      </c>
      <c r="K181">
        <f t="shared" si="73"/>
        <v>0</v>
      </c>
      <c r="L181">
        <f t="shared" si="74"/>
        <v>0</v>
      </c>
      <c r="M181">
        <f t="shared" si="75"/>
        <v>0</v>
      </c>
      <c r="N181">
        <f t="shared" si="76"/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61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K181">
        <v>180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54"/>
        <v>1</v>
      </c>
      <c r="AT181" s="5">
        <f t="shared" si="55"/>
        <v>1</v>
      </c>
      <c r="AU181" s="5">
        <f t="shared" si="56"/>
        <v>1</v>
      </c>
      <c r="AV181" s="5">
        <f t="shared" si="57"/>
        <v>1</v>
      </c>
      <c r="AW181" s="5">
        <f t="shared" si="58"/>
        <v>1</v>
      </c>
      <c r="AX181" s="5">
        <f t="shared" si="59"/>
        <v>0</v>
      </c>
      <c r="AY181" s="5">
        <f t="shared" si="60"/>
        <v>0</v>
      </c>
      <c r="BA181">
        <v>1</v>
      </c>
      <c r="BB181">
        <v>7</v>
      </c>
      <c r="BC181">
        <v>9</v>
      </c>
      <c r="BD181">
        <f t="shared" si="69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70"/>
        <v>0</v>
      </c>
      <c r="I182">
        <f t="shared" si="71"/>
        <v>0</v>
      </c>
      <c r="J182">
        <f t="shared" si="72"/>
        <v>0</v>
      </c>
      <c r="K182">
        <f t="shared" si="73"/>
        <v>0</v>
      </c>
      <c r="L182">
        <f t="shared" si="74"/>
        <v>1</v>
      </c>
      <c r="M182">
        <f t="shared" si="75"/>
        <v>0</v>
      </c>
      <c r="N182">
        <f t="shared" si="76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61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K182">
        <v>181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54"/>
        <v>1</v>
      </c>
      <c r="AT182" s="5">
        <f t="shared" si="55"/>
        <v>1</v>
      </c>
      <c r="AU182" s="5">
        <f t="shared" si="56"/>
        <v>1</v>
      </c>
      <c r="AV182" s="5">
        <f t="shared" si="57"/>
        <v>0</v>
      </c>
      <c r="AW182" s="5">
        <f t="shared" si="58"/>
        <v>0</v>
      </c>
      <c r="AX182" s="5">
        <f t="shared" si="59"/>
        <v>0</v>
      </c>
      <c r="AY182" s="5">
        <f t="shared" si="60"/>
        <v>0</v>
      </c>
      <c r="BA182">
        <v>1</v>
      </c>
      <c r="BB182">
        <v>8</v>
      </c>
      <c r="BC182">
        <v>0</v>
      </c>
      <c r="BD182">
        <f t="shared" si="69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70"/>
        <v>0</v>
      </c>
      <c r="I183">
        <f t="shared" si="71"/>
        <v>0</v>
      </c>
      <c r="J183">
        <f t="shared" si="72"/>
        <v>0</v>
      </c>
      <c r="K183">
        <f t="shared" si="73"/>
        <v>0</v>
      </c>
      <c r="L183">
        <f t="shared" si="74"/>
        <v>0</v>
      </c>
      <c r="M183">
        <f t="shared" si="75"/>
        <v>0</v>
      </c>
      <c r="N183">
        <f t="shared" si="76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61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K183">
        <v>182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54"/>
        <v>0</v>
      </c>
      <c r="AT183" s="5">
        <f t="shared" si="55"/>
        <v>0</v>
      </c>
      <c r="AU183" s="5">
        <f t="shared" si="56"/>
        <v>0</v>
      </c>
      <c r="AV183" s="5">
        <f t="shared" si="57"/>
        <v>0</v>
      </c>
      <c r="AW183" s="5">
        <f t="shared" si="58"/>
        <v>0</v>
      </c>
      <c r="AX183" s="5">
        <f t="shared" si="59"/>
        <v>0</v>
      </c>
      <c r="AY183" s="5">
        <f t="shared" si="60"/>
        <v>0</v>
      </c>
      <c r="BA183">
        <v>1</v>
      </c>
      <c r="BB183">
        <v>8</v>
      </c>
      <c r="BC183">
        <v>1</v>
      </c>
      <c r="BD183">
        <f t="shared" si="69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70"/>
        <v>0</v>
      </c>
      <c r="I184">
        <f t="shared" si="71"/>
        <v>0</v>
      </c>
      <c r="J184">
        <f t="shared" si="72"/>
        <v>0</v>
      </c>
      <c r="K184">
        <f t="shared" si="73"/>
        <v>0</v>
      </c>
      <c r="L184">
        <f t="shared" si="74"/>
        <v>1</v>
      </c>
      <c r="M184">
        <f t="shared" si="75"/>
        <v>0</v>
      </c>
      <c r="N184">
        <f t="shared" si="76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61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K184">
        <v>183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54"/>
        <v>0</v>
      </c>
      <c r="AT184" s="5">
        <f t="shared" si="55"/>
        <v>3</v>
      </c>
      <c r="AU184" s="5">
        <f t="shared" si="56"/>
        <v>2</v>
      </c>
      <c r="AV184" s="5">
        <f t="shared" si="57"/>
        <v>2</v>
      </c>
      <c r="AW184" s="5">
        <f t="shared" si="58"/>
        <v>0</v>
      </c>
      <c r="AX184" s="5">
        <f t="shared" si="59"/>
        <v>0</v>
      </c>
      <c r="AY184" s="5">
        <f t="shared" si="60"/>
        <v>0</v>
      </c>
      <c r="BA184">
        <v>1</v>
      </c>
      <c r="BB184">
        <v>8</v>
      </c>
      <c r="BC184">
        <v>2</v>
      </c>
      <c r="BD184">
        <f t="shared" si="69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70"/>
        <v>0</v>
      </c>
      <c r="I185">
        <f t="shared" si="71"/>
        <v>0</v>
      </c>
      <c r="J185">
        <f t="shared" si="72"/>
        <v>0</v>
      </c>
      <c r="K185">
        <f t="shared" si="73"/>
        <v>1</v>
      </c>
      <c r="L185">
        <f t="shared" si="74"/>
        <v>0</v>
      </c>
      <c r="M185">
        <f t="shared" si="75"/>
        <v>0</v>
      </c>
      <c r="N185">
        <f t="shared" si="76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61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K185">
        <v>184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54"/>
        <v>0</v>
      </c>
      <c r="AT185" s="5">
        <f t="shared" si="55"/>
        <v>2</v>
      </c>
      <c r="AU185" s="5">
        <f t="shared" si="56"/>
        <v>2</v>
      </c>
      <c r="AV185" s="5">
        <f t="shared" si="57"/>
        <v>2</v>
      </c>
      <c r="AW185" s="5">
        <f t="shared" si="58"/>
        <v>2</v>
      </c>
      <c r="AX185" s="5">
        <f t="shared" si="59"/>
        <v>2</v>
      </c>
      <c r="AY185" s="5">
        <f t="shared" si="60"/>
        <v>1</v>
      </c>
      <c r="BA185">
        <v>1</v>
      </c>
      <c r="BB185">
        <v>8</v>
      </c>
      <c r="BC185">
        <v>3</v>
      </c>
      <c r="BD185">
        <f t="shared" si="69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70"/>
        <v>0</v>
      </c>
      <c r="I186">
        <f t="shared" si="71"/>
        <v>0</v>
      </c>
      <c r="J186">
        <f t="shared" si="72"/>
        <v>1</v>
      </c>
      <c r="K186">
        <f t="shared" si="73"/>
        <v>0</v>
      </c>
      <c r="L186">
        <f t="shared" si="74"/>
        <v>0</v>
      </c>
      <c r="M186">
        <f t="shared" si="75"/>
        <v>0</v>
      </c>
      <c r="N186">
        <f t="shared" si="76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61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K186">
        <v>185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54"/>
        <v>0</v>
      </c>
      <c r="AT186" s="5">
        <f t="shared" si="55"/>
        <v>1</v>
      </c>
      <c r="AU186" s="5">
        <f t="shared" si="56"/>
        <v>1</v>
      </c>
      <c r="AV186" s="5">
        <f t="shared" si="57"/>
        <v>1</v>
      </c>
      <c r="AW186" s="5">
        <f t="shared" si="58"/>
        <v>1</v>
      </c>
      <c r="AX186" s="5">
        <f t="shared" si="59"/>
        <v>1</v>
      </c>
      <c r="AY186" s="5">
        <f t="shared" si="60"/>
        <v>1</v>
      </c>
      <c r="BA186">
        <v>1</v>
      </c>
      <c r="BB186">
        <v>8</v>
      </c>
      <c r="BC186">
        <v>4</v>
      </c>
      <c r="BD186">
        <f t="shared" si="69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70"/>
        <v>0</v>
      </c>
      <c r="I187">
        <f t="shared" si="71"/>
        <v>0</v>
      </c>
      <c r="J187">
        <f t="shared" si="72"/>
        <v>0</v>
      </c>
      <c r="K187">
        <f t="shared" si="73"/>
        <v>0</v>
      </c>
      <c r="L187">
        <f t="shared" si="74"/>
        <v>1</v>
      </c>
      <c r="M187">
        <f t="shared" si="75"/>
        <v>0</v>
      </c>
      <c r="N187">
        <f t="shared" si="76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61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K187">
        <v>186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54"/>
        <v>0</v>
      </c>
      <c r="AT187" s="5">
        <f t="shared" si="55"/>
        <v>1</v>
      </c>
      <c r="AU187" s="5">
        <f t="shared" si="56"/>
        <v>1</v>
      </c>
      <c r="AV187" s="5">
        <f t="shared" si="57"/>
        <v>1</v>
      </c>
      <c r="AW187" s="5">
        <f t="shared" si="58"/>
        <v>1</v>
      </c>
      <c r="AX187" s="5">
        <f t="shared" si="59"/>
        <v>1</v>
      </c>
      <c r="AY187" s="5">
        <f t="shared" si="60"/>
        <v>1</v>
      </c>
      <c r="BA187">
        <v>1</v>
      </c>
      <c r="BB187">
        <v>8</v>
      </c>
      <c r="BC187">
        <v>5</v>
      </c>
      <c r="BD187">
        <f t="shared" si="69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70"/>
        <v>0</v>
      </c>
      <c r="I188">
        <f t="shared" si="71"/>
        <v>0</v>
      </c>
      <c r="J188">
        <f t="shared" si="72"/>
        <v>0</v>
      </c>
      <c r="K188">
        <f t="shared" si="73"/>
        <v>1</v>
      </c>
      <c r="L188">
        <f t="shared" si="74"/>
        <v>0</v>
      </c>
      <c r="M188">
        <f t="shared" si="75"/>
        <v>0</v>
      </c>
      <c r="N188">
        <f t="shared" si="76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61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K188">
        <v>187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54"/>
        <v>1</v>
      </c>
      <c r="AT188" s="5">
        <f t="shared" si="55"/>
        <v>0</v>
      </c>
      <c r="AU188" s="5">
        <f t="shared" si="56"/>
        <v>0</v>
      </c>
      <c r="AV188" s="5">
        <f t="shared" si="57"/>
        <v>0</v>
      </c>
      <c r="AW188" s="5">
        <f t="shared" si="58"/>
        <v>0</v>
      </c>
      <c r="AX188" s="5">
        <f t="shared" si="59"/>
        <v>0</v>
      </c>
      <c r="AY188" s="5">
        <f t="shared" si="60"/>
        <v>0</v>
      </c>
      <c r="BA188">
        <v>1</v>
      </c>
      <c r="BB188">
        <v>8</v>
      </c>
      <c r="BC188">
        <v>6</v>
      </c>
      <c r="BD188">
        <f t="shared" si="69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70"/>
        <v>0</v>
      </c>
      <c r="I189">
        <f t="shared" si="71"/>
        <v>0</v>
      </c>
      <c r="J189">
        <f t="shared" si="72"/>
        <v>0</v>
      </c>
      <c r="K189">
        <f t="shared" si="73"/>
        <v>0</v>
      </c>
      <c r="L189">
        <f t="shared" si="74"/>
        <v>1</v>
      </c>
      <c r="M189">
        <f t="shared" si="75"/>
        <v>0</v>
      </c>
      <c r="N189">
        <f t="shared" si="76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61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K189">
        <v>188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54"/>
        <v>1</v>
      </c>
      <c r="AT189" s="5">
        <f t="shared" si="55"/>
        <v>1</v>
      </c>
      <c r="AU189" s="5">
        <f t="shared" si="56"/>
        <v>1</v>
      </c>
      <c r="AV189" s="5">
        <f t="shared" si="57"/>
        <v>1</v>
      </c>
      <c r="AW189" s="5">
        <f t="shared" si="58"/>
        <v>1</v>
      </c>
      <c r="AX189" s="5">
        <f t="shared" si="59"/>
        <v>0</v>
      </c>
      <c r="AY189" s="5">
        <f t="shared" si="60"/>
        <v>0</v>
      </c>
      <c r="BA189">
        <v>1</v>
      </c>
      <c r="BB189">
        <v>8</v>
      </c>
      <c r="BC189">
        <v>7</v>
      </c>
      <c r="BD189">
        <f t="shared" si="69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70"/>
        <v>0</v>
      </c>
      <c r="I190">
        <f t="shared" si="71"/>
        <v>0</v>
      </c>
      <c r="J190">
        <f t="shared" si="72"/>
        <v>0</v>
      </c>
      <c r="K190">
        <f t="shared" si="73"/>
        <v>1</v>
      </c>
      <c r="L190">
        <f t="shared" si="74"/>
        <v>0</v>
      </c>
      <c r="M190">
        <f t="shared" si="75"/>
        <v>0</v>
      </c>
      <c r="N190">
        <f t="shared" si="76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61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K190">
        <v>189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54"/>
        <v>0</v>
      </c>
      <c r="AT190" s="5">
        <f t="shared" si="55"/>
        <v>2</v>
      </c>
      <c r="AU190" s="5">
        <f t="shared" si="56"/>
        <v>2</v>
      </c>
      <c r="AV190" s="5">
        <f t="shared" si="57"/>
        <v>2</v>
      </c>
      <c r="AW190" s="5">
        <f t="shared" si="58"/>
        <v>2</v>
      </c>
      <c r="AX190" s="5">
        <f t="shared" si="59"/>
        <v>1</v>
      </c>
      <c r="AY190" s="5">
        <f t="shared" si="60"/>
        <v>1</v>
      </c>
      <c r="BA190" s="5">
        <v>1</v>
      </c>
      <c r="BB190" s="5">
        <v>8</v>
      </c>
      <c r="BC190" s="5">
        <v>8</v>
      </c>
      <c r="BD190" s="5">
        <f t="shared" si="69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70"/>
        <v>0</v>
      </c>
      <c r="I191">
        <f t="shared" si="71"/>
        <v>0</v>
      </c>
      <c r="J191">
        <f t="shared" si="72"/>
        <v>0</v>
      </c>
      <c r="K191">
        <f t="shared" si="73"/>
        <v>0</v>
      </c>
      <c r="L191">
        <f t="shared" si="74"/>
        <v>0</v>
      </c>
      <c r="M191">
        <f t="shared" si="75"/>
        <v>0</v>
      </c>
      <c r="N191">
        <f t="shared" si="76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61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K191">
        <v>190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54"/>
        <v>0</v>
      </c>
      <c r="AT191" s="5">
        <f t="shared" si="55"/>
        <v>0</v>
      </c>
      <c r="AU191" s="5">
        <f t="shared" si="56"/>
        <v>0</v>
      </c>
      <c r="AV191" s="5">
        <f t="shared" si="57"/>
        <v>0</v>
      </c>
      <c r="AW191" s="5">
        <f t="shared" si="58"/>
        <v>0</v>
      </c>
      <c r="AX191" s="5">
        <f t="shared" si="59"/>
        <v>0</v>
      </c>
      <c r="AY191" s="5">
        <f t="shared" si="60"/>
        <v>0</v>
      </c>
      <c r="BA191">
        <v>1</v>
      </c>
      <c r="BB191">
        <v>8</v>
      </c>
      <c r="BC191">
        <v>9</v>
      </c>
      <c r="BD191" s="5">
        <f t="shared" si="69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70"/>
        <v>0</v>
      </c>
      <c r="I192">
        <f t="shared" si="71"/>
        <v>0</v>
      </c>
      <c r="J192">
        <f t="shared" si="72"/>
        <v>0</v>
      </c>
      <c r="K192">
        <f t="shared" si="73"/>
        <v>0</v>
      </c>
      <c r="L192">
        <f t="shared" si="74"/>
        <v>1</v>
      </c>
      <c r="M192">
        <f t="shared" si="75"/>
        <v>0</v>
      </c>
      <c r="N192">
        <f t="shared" si="76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61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K192">
        <v>191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54"/>
        <v>1</v>
      </c>
      <c r="AT192" s="5">
        <f t="shared" si="55"/>
        <v>0</v>
      </c>
      <c r="AU192" s="5">
        <f t="shared" si="56"/>
        <v>0</v>
      </c>
      <c r="AV192" s="5">
        <f t="shared" si="57"/>
        <v>0</v>
      </c>
      <c r="AW192" s="5">
        <f t="shared" si="58"/>
        <v>0</v>
      </c>
      <c r="AX192" s="5">
        <f t="shared" si="59"/>
        <v>0</v>
      </c>
      <c r="AY192" s="5">
        <f t="shared" si="60"/>
        <v>0</v>
      </c>
      <c r="BA192">
        <v>1</v>
      </c>
      <c r="BB192">
        <v>9</v>
      </c>
      <c r="BC192">
        <v>0</v>
      </c>
      <c r="BD192">
        <f t="shared" si="69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70"/>
        <v>0</v>
      </c>
      <c r="I193">
        <f t="shared" si="71"/>
        <v>0</v>
      </c>
      <c r="J193">
        <f t="shared" si="72"/>
        <v>0</v>
      </c>
      <c r="K193">
        <f t="shared" si="73"/>
        <v>0</v>
      </c>
      <c r="L193">
        <f t="shared" si="74"/>
        <v>0</v>
      </c>
      <c r="M193">
        <f t="shared" si="75"/>
        <v>1</v>
      </c>
      <c r="N193">
        <f t="shared" si="76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61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K193">
        <v>192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54"/>
        <v>0</v>
      </c>
      <c r="AT193" s="5">
        <f t="shared" si="55"/>
        <v>1</v>
      </c>
      <c r="AU193" s="5">
        <f t="shared" si="56"/>
        <v>1</v>
      </c>
      <c r="AV193" s="5">
        <f t="shared" si="57"/>
        <v>0</v>
      </c>
      <c r="AW193" s="5">
        <f t="shared" si="58"/>
        <v>0</v>
      </c>
      <c r="AX193" s="5">
        <f t="shared" si="59"/>
        <v>0</v>
      </c>
      <c r="AY193" s="5">
        <f t="shared" si="60"/>
        <v>0</v>
      </c>
      <c r="BA193">
        <v>1</v>
      </c>
      <c r="BB193">
        <v>9</v>
      </c>
      <c r="BC193">
        <v>1</v>
      </c>
      <c r="BD193">
        <f t="shared" si="69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70"/>
        <v>0</v>
      </c>
      <c r="I194">
        <f t="shared" si="71"/>
        <v>0</v>
      </c>
      <c r="J194">
        <f t="shared" si="72"/>
        <v>0</v>
      </c>
      <c r="K194">
        <f t="shared" si="73"/>
        <v>1</v>
      </c>
      <c r="L194">
        <f t="shared" si="74"/>
        <v>0</v>
      </c>
      <c r="M194">
        <f t="shared" si="75"/>
        <v>0</v>
      </c>
      <c r="N194">
        <f t="shared" si="76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61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K194">
        <v>193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54"/>
        <v>0</v>
      </c>
      <c r="AT194" s="5">
        <f t="shared" si="55"/>
        <v>0</v>
      </c>
      <c r="AU194" s="5">
        <f t="shared" si="56"/>
        <v>0</v>
      </c>
      <c r="AV194" s="5">
        <f t="shared" si="57"/>
        <v>0</v>
      </c>
      <c r="AW194" s="5">
        <f t="shared" si="58"/>
        <v>0</v>
      </c>
      <c r="AX194" s="5">
        <f t="shared" si="59"/>
        <v>0</v>
      </c>
      <c r="AY194" s="5">
        <f t="shared" si="60"/>
        <v>0</v>
      </c>
      <c r="BA194">
        <v>1</v>
      </c>
      <c r="BB194">
        <v>9</v>
      </c>
      <c r="BC194">
        <v>2</v>
      </c>
      <c r="BD194">
        <f t="shared" si="69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70"/>
        <v>0</v>
      </c>
      <c r="I195">
        <f t="shared" si="71"/>
        <v>0</v>
      </c>
      <c r="J195">
        <f t="shared" si="72"/>
        <v>1</v>
      </c>
      <c r="K195">
        <f t="shared" si="73"/>
        <v>0</v>
      </c>
      <c r="L195">
        <f t="shared" si="74"/>
        <v>0</v>
      </c>
      <c r="M195">
        <f t="shared" si="75"/>
        <v>0</v>
      </c>
      <c r="N195">
        <f t="shared" si="76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61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K195">
        <v>194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77">COUNTIFS($D$2:$D$259,AL195)</f>
        <v>0</v>
      </c>
      <c r="AT195" s="5">
        <f t="shared" ref="AT195:AT258" si="78">SUM(AM195:AR195)</f>
        <v>4</v>
      </c>
      <c r="AU195" s="5">
        <f t="shared" ref="AU195:AU258" si="79">SUM(AN195:AR195)</f>
        <v>2</v>
      </c>
      <c r="AV195" s="5">
        <f t="shared" ref="AV195:AV258" si="80">SUM(AO195:AR195)</f>
        <v>1</v>
      </c>
      <c r="AW195" s="5">
        <f t="shared" ref="AW195:AW258" si="81">SUM(AP195:AR195)</f>
        <v>1</v>
      </c>
      <c r="AX195" s="5">
        <f t="shared" ref="AX195:AX258" si="82">SUM(AQ195:AR195)</f>
        <v>1</v>
      </c>
      <c r="AY195" s="5">
        <f t="shared" ref="AY195:AY258" si="83">SUM(AR195)</f>
        <v>0</v>
      </c>
      <c r="BA195">
        <v>1</v>
      </c>
      <c r="BB195">
        <v>9</v>
      </c>
      <c r="BC195">
        <v>3</v>
      </c>
      <c r="BD195">
        <f t="shared" si="69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70"/>
        <v>0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0</v>
      </c>
      <c r="N196">
        <f t="shared" si="76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61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K196">
        <v>195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77"/>
        <v>0</v>
      </c>
      <c r="AT196" s="5">
        <f t="shared" si="78"/>
        <v>2</v>
      </c>
      <c r="AU196" s="5">
        <f t="shared" si="79"/>
        <v>2</v>
      </c>
      <c r="AV196" s="5">
        <f t="shared" si="80"/>
        <v>2</v>
      </c>
      <c r="AW196" s="5">
        <f t="shared" si="81"/>
        <v>2</v>
      </c>
      <c r="AX196" s="5">
        <f t="shared" si="82"/>
        <v>2</v>
      </c>
      <c r="AY196" s="5">
        <f t="shared" si="83"/>
        <v>0</v>
      </c>
      <c r="BA196">
        <v>1</v>
      </c>
      <c r="BB196">
        <v>9</v>
      </c>
      <c r="BC196">
        <v>4</v>
      </c>
      <c r="BD196">
        <f t="shared" si="69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70"/>
        <v>0</v>
      </c>
      <c r="I197">
        <f t="shared" si="71"/>
        <v>0</v>
      </c>
      <c r="J197">
        <f t="shared" si="72"/>
        <v>1</v>
      </c>
      <c r="K197">
        <f t="shared" si="73"/>
        <v>0</v>
      </c>
      <c r="L197">
        <f t="shared" si="74"/>
        <v>0</v>
      </c>
      <c r="M197">
        <f t="shared" si="75"/>
        <v>0</v>
      </c>
      <c r="N197">
        <f t="shared" si="76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61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K197">
        <v>196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77"/>
        <v>0</v>
      </c>
      <c r="AT197" s="5">
        <f t="shared" si="78"/>
        <v>2</v>
      </c>
      <c r="AU197" s="5">
        <f t="shared" si="79"/>
        <v>2</v>
      </c>
      <c r="AV197" s="5">
        <f t="shared" si="80"/>
        <v>1</v>
      </c>
      <c r="AW197" s="5">
        <f t="shared" si="81"/>
        <v>0</v>
      </c>
      <c r="AX197" s="5">
        <f t="shared" si="82"/>
        <v>0</v>
      </c>
      <c r="AY197" s="5">
        <f t="shared" si="83"/>
        <v>0</v>
      </c>
      <c r="BA197">
        <v>1</v>
      </c>
      <c r="BB197">
        <v>9</v>
      </c>
      <c r="BC197">
        <v>5</v>
      </c>
      <c r="BD197">
        <f t="shared" si="69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ref="H198:H229" si="84">COUNTIFS($AL$2:$AL$1000,"="&amp;D198,$AT$2:$AT$1000,"=6")</f>
        <v>0</v>
      </c>
      <c r="I198">
        <f t="shared" ref="I198:I229" si="85">COUNTIFS($AL$2:$AL$1000,"="&amp;D198,$AT$2:$AT$1000,"=5")</f>
        <v>0</v>
      </c>
      <c r="J198">
        <f t="shared" ref="J198:J229" si="86">COUNTIFS($AL$2:$AL$1000,"="&amp;D198,$AT$2:$AT$1000,"=4")</f>
        <v>0</v>
      </c>
      <c r="K198">
        <f t="shared" ref="K198:K229" si="87">COUNTIFS($AL$2:$AL$1000,"="&amp;D198,$AT$2:$AT$1000,"=3")</f>
        <v>0</v>
      </c>
      <c r="L198">
        <f t="shared" ref="L198:L229" si="88">COUNTIFS($AL$2:$AL$1000,"="&amp;D198,$AT$2:$AT$1000,"=2")</f>
        <v>0</v>
      </c>
      <c r="M198">
        <f t="shared" ref="M198:M229" si="89">COUNTIFS($AL$2:$AL$1000,"="&amp;D198,$AT$2:$AT$1000,"=1")</f>
        <v>1</v>
      </c>
      <c r="N198">
        <f t="shared" ref="N198:N229" si="90">COUNTIFS($AL$2:$AL$1000,"="&amp;D198,$AT$2:$AT$1000,"=0")</f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61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K198">
        <v>197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77"/>
        <v>0</v>
      </c>
      <c r="AT198" s="5">
        <f t="shared" si="78"/>
        <v>3</v>
      </c>
      <c r="AU198" s="5">
        <f t="shared" si="79"/>
        <v>1</v>
      </c>
      <c r="AV198" s="5">
        <f t="shared" si="80"/>
        <v>1</v>
      </c>
      <c r="AW198" s="5">
        <f t="shared" si="81"/>
        <v>1</v>
      </c>
      <c r="AX198" s="5">
        <f t="shared" si="82"/>
        <v>0</v>
      </c>
      <c r="AY198" s="5">
        <f t="shared" si="83"/>
        <v>0</v>
      </c>
      <c r="BA198">
        <v>1</v>
      </c>
      <c r="BB198">
        <v>9</v>
      </c>
      <c r="BC198">
        <v>6</v>
      </c>
      <c r="BD198">
        <f t="shared" ref="BD198:BD260" si="91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84"/>
        <v>0</v>
      </c>
      <c r="I199">
        <f t="shared" si="85"/>
        <v>0</v>
      </c>
      <c r="J199">
        <f t="shared" si="86"/>
        <v>0</v>
      </c>
      <c r="K199">
        <f t="shared" si="87"/>
        <v>0</v>
      </c>
      <c r="L199">
        <f t="shared" si="88"/>
        <v>1</v>
      </c>
      <c r="M199">
        <f t="shared" si="89"/>
        <v>0</v>
      </c>
      <c r="N199">
        <f t="shared" si="90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61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K199">
        <v>198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77"/>
        <v>0</v>
      </c>
      <c r="AT199" s="5">
        <f t="shared" si="78"/>
        <v>2</v>
      </c>
      <c r="AU199" s="5">
        <f t="shared" si="79"/>
        <v>2</v>
      </c>
      <c r="AV199" s="5">
        <f t="shared" si="80"/>
        <v>2</v>
      </c>
      <c r="AW199" s="5">
        <f t="shared" si="81"/>
        <v>1</v>
      </c>
      <c r="AX199" s="5">
        <f t="shared" si="82"/>
        <v>0</v>
      </c>
      <c r="AY199" s="5">
        <f t="shared" si="83"/>
        <v>0</v>
      </c>
      <c r="BA199">
        <v>1</v>
      </c>
      <c r="BB199">
        <v>9</v>
      </c>
      <c r="BC199">
        <v>7</v>
      </c>
      <c r="BD199">
        <f t="shared" si="91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84"/>
        <v>0</v>
      </c>
      <c r="I200">
        <f t="shared" si="85"/>
        <v>0</v>
      </c>
      <c r="J200">
        <f t="shared" si="86"/>
        <v>0</v>
      </c>
      <c r="K200">
        <f t="shared" si="87"/>
        <v>0</v>
      </c>
      <c r="L200">
        <f t="shared" si="88"/>
        <v>0</v>
      </c>
      <c r="M200">
        <f t="shared" si="89"/>
        <v>1</v>
      </c>
      <c r="N200">
        <f t="shared" si="90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61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K200">
        <v>199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77"/>
        <v>0</v>
      </c>
      <c r="AT200" s="5">
        <f t="shared" si="78"/>
        <v>0</v>
      </c>
      <c r="AU200" s="5">
        <f t="shared" si="79"/>
        <v>0</v>
      </c>
      <c r="AV200" s="5">
        <f t="shared" si="80"/>
        <v>0</v>
      </c>
      <c r="AW200" s="5">
        <f t="shared" si="81"/>
        <v>0</v>
      </c>
      <c r="AX200" s="5">
        <f t="shared" si="82"/>
        <v>0</v>
      </c>
      <c r="AY200" s="5">
        <f t="shared" si="83"/>
        <v>0</v>
      </c>
      <c r="BA200">
        <v>1</v>
      </c>
      <c r="BB200">
        <v>9</v>
      </c>
      <c r="BC200">
        <v>8</v>
      </c>
      <c r="BD200">
        <f t="shared" si="91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84"/>
        <v>0</v>
      </c>
      <c r="I201">
        <f t="shared" si="85"/>
        <v>0</v>
      </c>
      <c r="J201">
        <f t="shared" si="86"/>
        <v>0</v>
      </c>
      <c r="K201">
        <f t="shared" si="87"/>
        <v>0</v>
      </c>
      <c r="L201">
        <f t="shared" si="88"/>
        <v>1</v>
      </c>
      <c r="M201">
        <f t="shared" si="89"/>
        <v>0</v>
      </c>
      <c r="N201">
        <f t="shared" si="90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61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K201">
        <v>200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77"/>
        <v>1</v>
      </c>
      <c r="AT201" s="5">
        <f t="shared" si="78"/>
        <v>1</v>
      </c>
      <c r="AU201" s="5">
        <f t="shared" si="79"/>
        <v>1</v>
      </c>
      <c r="AV201" s="5">
        <f t="shared" si="80"/>
        <v>1</v>
      </c>
      <c r="AW201" s="5">
        <f t="shared" si="81"/>
        <v>1</v>
      </c>
      <c r="AX201" s="5">
        <f t="shared" si="82"/>
        <v>1</v>
      </c>
      <c r="AY201" s="5">
        <f t="shared" si="83"/>
        <v>1</v>
      </c>
      <c r="BA201">
        <v>1</v>
      </c>
      <c r="BB201">
        <v>9</v>
      </c>
      <c r="BC201">
        <v>9</v>
      </c>
      <c r="BD201" s="10">
        <f t="shared" si="91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84"/>
        <v>0</v>
      </c>
      <c r="I202">
        <f t="shared" si="85"/>
        <v>0</v>
      </c>
      <c r="J202">
        <f t="shared" si="86"/>
        <v>0</v>
      </c>
      <c r="K202">
        <f t="shared" si="87"/>
        <v>0</v>
      </c>
      <c r="L202">
        <f t="shared" si="88"/>
        <v>0</v>
      </c>
      <c r="M202">
        <f t="shared" si="89"/>
        <v>1</v>
      </c>
      <c r="N202">
        <f t="shared" si="90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61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K202">
        <v>201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77"/>
        <v>0</v>
      </c>
      <c r="AT202" s="5">
        <f t="shared" si="78"/>
        <v>0</v>
      </c>
      <c r="AU202" s="5">
        <f t="shared" si="79"/>
        <v>0</v>
      </c>
      <c r="AV202" s="5">
        <f t="shared" si="80"/>
        <v>0</v>
      </c>
      <c r="AW202" s="5">
        <f t="shared" si="81"/>
        <v>0</v>
      </c>
      <c r="AX202" s="5">
        <f t="shared" si="82"/>
        <v>0</v>
      </c>
      <c r="AY202" s="5">
        <f t="shared" si="83"/>
        <v>0</v>
      </c>
      <c r="BA202">
        <v>2</v>
      </c>
      <c r="BB202">
        <v>0</v>
      </c>
      <c r="BC202">
        <v>0</v>
      </c>
      <c r="BD202">
        <f t="shared" si="91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84"/>
        <v>0</v>
      </c>
      <c r="I203">
        <f t="shared" si="85"/>
        <v>0</v>
      </c>
      <c r="J203">
        <f t="shared" si="86"/>
        <v>0</v>
      </c>
      <c r="K203">
        <f t="shared" si="87"/>
        <v>0</v>
      </c>
      <c r="L203">
        <f t="shared" si="88"/>
        <v>1</v>
      </c>
      <c r="M203">
        <f t="shared" si="89"/>
        <v>0</v>
      </c>
      <c r="N203">
        <f t="shared" si="90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61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K203">
        <v>202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77"/>
        <v>0</v>
      </c>
      <c r="AT203" s="5">
        <f t="shared" si="78"/>
        <v>2</v>
      </c>
      <c r="AU203" s="5">
        <f t="shared" si="79"/>
        <v>2</v>
      </c>
      <c r="AV203" s="5">
        <f t="shared" si="80"/>
        <v>2</v>
      </c>
      <c r="AW203" s="5">
        <f t="shared" si="81"/>
        <v>1</v>
      </c>
      <c r="AX203" s="5">
        <f t="shared" si="82"/>
        <v>1</v>
      </c>
      <c r="AY203" s="5">
        <f t="shared" si="83"/>
        <v>0</v>
      </c>
      <c r="BA203">
        <v>2</v>
      </c>
      <c r="BB203">
        <v>0</v>
      </c>
      <c r="BC203">
        <v>1</v>
      </c>
      <c r="BD203">
        <f t="shared" si="91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84"/>
        <v>0</v>
      </c>
      <c r="I204">
        <f t="shared" si="85"/>
        <v>0</v>
      </c>
      <c r="J204">
        <f t="shared" si="86"/>
        <v>0</v>
      </c>
      <c r="K204">
        <f t="shared" si="87"/>
        <v>0</v>
      </c>
      <c r="L204">
        <f t="shared" si="88"/>
        <v>1</v>
      </c>
      <c r="M204">
        <f t="shared" si="89"/>
        <v>0</v>
      </c>
      <c r="N204">
        <f t="shared" si="90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61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K204">
        <v>203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77"/>
        <v>1</v>
      </c>
      <c r="AT204" s="5">
        <f t="shared" si="78"/>
        <v>2</v>
      </c>
      <c r="AU204" s="5">
        <f t="shared" si="79"/>
        <v>2</v>
      </c>
      <c r="AV204" s="5">
        <f t="shared" si="80"/>
        <v>1</v>
      </c>
      <c r="AW204" s="5">
        <f t="shared" si="81"/>
        <v>0</v>
      </c>
      <c r="AX204" s="5">
        <f t="shared" si="82"/>
        <v>0</v>
      </c>
      <c r="AY204" s="5">
        <f t="shared" si="83"/>
        <v>0</v>
      </c>
      <c r="BA204">
        <v>2</v>
      </c>
      <c r="BB204">
        <v>0</v>
      </c>
      <c r="BC204">
        <v>2</v>
      </c>
      <c r="BD204">
        <f t="shared" si="91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84"/>
        <v>0</v>
      </c>
      <c r="I205">
        <f t="shared" si="85"/>
        <v>0</v>
      </c>
      <c r="J205">
        <f t="shared" si="86"/>
        <v>0</v>
      </c>
      <c r="K205">
        <f t="shared" si="87"/>
        <v>0</v>
      </c>
      <c r="L205">
        <f t="shared" si="88"/>
        <v>0</v>
      </c>
      <c r="M205">
        <f t="shared" si="89"/>
        <v>0</v>
      </c>
      <c r="N205">
        <f t="shared" si="90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2">
        <v>588</v>
      </c>
      <c r="S205" s="2">
        <v>2</v>
      </c>
      <c r="T205" s="2">
        <f t="shared" si="61"/>
        <v>15</v>
      </c>
      <c r="U205" s="6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K205">
        <v>204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77"/>
        <v>0</v>
      </c>
      <c r="AT205" s="5">
        <f t="shared" si="78"/>
        <v>2</v>
      </c>
      <c r="AU205" s="5">
        <f t="shared" si="79"/>
        <v>1</v>
      </c>
      <c r="AV205" s="5">
        <f t="shared" si="80"/>
        <v>1</v>
      </c>
      <c r="AW205" s="5">
        <f t="shared" si="81"/>
        <v>1</v>
      </c>
      <c r="AX205" s="5">
        <f t="shared" si="82"/>
        <v>1</v>
      </c>
      <c r="AY205" s="5">
        <f t="shared" si="83"/>
        <v>1</v>
      </c>
      <c r="BA205">
        <v>2</v>
      </c>
      <c r="BB205">
        <v>0</v>
      </c>
      <c r="BC205">
        <v>3</v>
      </c>
      <c r="BD205">
        <f t="shared" si="91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84"/>
        <v>0</v>
      </c>
      <c r="I206">
        <f t="shared" si="85"/>
        <v>0</v>
      </c>
      <c r="J206">
        <f t="shared" si="86"/>
        <v>0</v>
      </c>
      <c r="K206">
        <f t="shared" si="87"/>
        <v>0</v>
      </c>
      <c r="L206">
        <f t="shared" si="88"/>
        <v>1</v>
      </c>
      <c r="M206">
        <f t="shared" si="89"/>
        <v>0</v>
      </c>
      <c r="N206">
        <f t="shared" si="90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61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K206">
        <v>205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77"/>
        <v>0</v>
      </c>
      <c r="AT206" s="5">
        <f t="shared" si="78"/>
        <v>3</v>
      </c>
      <c r="AU206" s="5">
        <f t="shared" si="79"/>
        <v>3</v>
      </c>
      <c r="AV206" s="5">
        <f t="shared" si="80"/>
        <v>2</v>
      </c>
      <c r="AW206" s="5">
        <f t="shared" si="81"/>
        <v>2</v>
      </c>
      <c r="AX206" s="5">
        <f t="shared" si="82"/>
        <v>2</v>
      </c>
      <c r="AY206" s="5">
        <f t="shared" si="83"/>
        <v>2</v>
      </c>
      <c r="BA206">
        <v>2</v>
      </c>
      <c r="BB206">
        <v>0</v>
      </c>
      <c r="BC206">
        <v>4</v>
      </c>
      <c r="BD206">
        <f t="shared" si="91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84"/>
        <v>0</v>
      </c>
      <c r="I207">
        <f t="shared" si="85"/>
        <v>0</v>
      </c>
      <c r="J207">
        <f t="shared" si="86"/>
        <v>0</v>
      </c>
      <c r="K207">
        <f t="shared" si="87"/>
        <v>1</v>
      </c>
      <c r="L207">
        <f t="shared" si="88"/>
        <v>0</v>
      </c>
      <c r="M207">
        <f t="shared" si="89"/>
        <v>0</v>
      </c>
      <c r="N207">
        <f t="shared" si="90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61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K207">
        <v>206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77"/>
        <v>1</v>
      </c>
      <c r="AT207" s="5">
        <f t="shared" si="78"/>
        <v>1</v>
      </c>
      <c r="AU207" s="5">
        <f t="shared" si="79"/>
        <v>0</v>
      </c>
      <c r="AV207" s="5">
        <f t="shared" si="80"/>
        <v>0</v>
      </c>
      <c r="AW207" s="5">
        <f t="shared" si="81"/>
        <v>0</v>
      </c>
      <c r="AX207" s="5">
        <f t="shared" si="82"/>
        <v>0</v>
      </c>
      <c r="AY207" s="5">
        <f t="shared" si="83"/>
        <v>0</v>
      </c>
      <c r="BA207">
        <v>2</v>
      </c>
      <c r="BB207">
        <v>0</v>
      </c>
      <c r="BC207">
        <v>5</v>
      </c>
      <c r="BD207">
        <f t="shared" si="91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84"/>
        <v>0</v>
      </c>
      <c r="I208">
        <f t="shared" si="85"/>
        <v>0</v>
      </c>
      <c r="J208">
        <f t="shared" si="86"/>
        <v>0</v>
      </c>
      <c r="K208">
        <f t="shared" si="87"/>
        <v>0</v>
      </c>
      <c r="L208">
        <f t="shared" si="88"/>
        <v>1</v>
      </c>
      <c r="M208">
        <f t="shared" si="89"/>
        <v>0</v>
      </c>
      <c r="N208">
        <f t="shared" si="90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2">
        <v>399</v>
      </c>
      <c r="S208" s="5">
        <v>0</v>
      </c>
      <c r="T208" s="5">
        <f t="shared" si="61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K208">
        <v>207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77"/>
        <v>0</v>
      </c>
      <c r="AT208" s="5">
        <f t="shared" si="78"/>
        <v>1</v>
      </c>
      <c r="AU208" s="5">
        <f t="shared" si="79"/>
        <v>1</v>
      </c>
      <c r="AV208" s="5">
        <f t="shared" si="80"/>
        <v>1</v>
      </c>
      <c r="AW208" s="5">
        <f t="shared" si="81"/>
        <v>0</v>
      </c>
      <c r="AX208" s="5">
        <f t="shared" si="82"/>
        <v>0</v>
      </c>
      <c r="AY208" s="5">
        <f t="shared" si="83"/>
        <v>0</v>
      </c>
      <c r="BA208">
        <v>2</v>
      </c>
      <c r="BB208">
        <v>0</v>
      </c>
      <c r="BC208">
        <v>6</v>
      </c>
      <c r="BD208">
        <f t="shared" si="91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84"/>
        <v>0</v>
      </c>
      <c r="I209">
        <f t="shared" si="85"/>
        <v>0</v>
      </c>
      <c r="J209">
        <f t="shared" si="86"/>
        <v>0</v>
      </c>
      <c r="K209">
        <f t="shared" si="87"/>
        <v>0</v>
      </c>
      <c r="L209">
        <f t="shared" si="88"/>
        <v>1</v>
      </c>
      <c r="M209">
        <f t="shared" si="89"/>
        <v>0</v>
      </c>
      <c r="N209">
        <f t="shared" si="90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61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K209">
        <v>208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77"/>
        <v>0</v>
      </c>
      <c r="AT209" s="5">
        <f t="shared" si="78"/>
        <v>2</v>
      </c>
      <c r="AU209" s="5">
        <f t="shared" si="79"/>
        <v>2</v>
      </c>
      <c r="AV209" s="5">
        <f t="shared" si="80"/>
        <v>1</v>
      </c>
      <c r="AW209" s="5">
        <f t="shared" si="81"/>
        <v>1</v>
      </c>
      <c r="AX209" s="5">
        <f t="shared" si="82"/>
        <v>1</v>
      </c>
      <c r="AY209" s="5">
        <f t="shared" si="83"/>
        <v>0</v>
      </c>
      <c r="BA209">
        <v>2</v>
      </c>
      <c r="BB209">
        <v>0</v>
      </c>
      <c r="BC209">
        <v>7</v>
      </c>
      <c r="BD209">
        <f t="shared" si="91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84"/>
        <v>0</v>
      </c>
      <c r="I210">
        <f t="shared" si="85"/>
        <v>0</v>
      </c>
      <c r="J210">
        <f t="shared" si="86"/>
        <v>0</v>
      </c>
      <c r="K210">
        <f t="shared" si="87"/>
        <v>1</v>
      </c>
      <c r="L210">
        <f t="shared" si="88"/>
        <v>0</v>
      </c>
      <c r="M210">
        <f t="shared" si="89"/>
        <v>0</v>
      </c>
      <c r="N210">
        <f t="shared" si="90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61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K210">
        <v>209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77"/>
        <v>0</v>
      </c>
      <c r="AT210" s="5">
        <f t="shared" si="78"/>
        <v>4</v>
      </c>
      <c r="AU210" s="5">
        <f t="shared" si="79"/>
        <v>4</v>
      </c>
      <c r="AV210" s="5">
        <f t="shared" si="80"/>
        <v>4</v>
      </c>
      <c r="AW210" s="5">
        <f t="shared" si="81"/>
        <v>3</v>
      </c>
      <c r="AX210" s="5">
        <f t="shared" si="82"/>
        <v>3</v>
      </c>
      <c r="AY210" s="5">
        <f t="shared" si="83"/>
        <v>2</v>
      </c>
      <c r="BA210">
        <v>2</v>
      </c>
      <c r="BB210">
        <v>0</v>
      </c>
      <c r="BC210">
        <v>8</v>
      </c>
      <c r="BD210">
        <f t="shared" si="91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84"/>
        <v>0</v>
      </c>
      <c r="I211">
        <f t="shared" si="85"/>
        <v>0</v>
      </c>
      <c r="J211">
        <f t="shared" si="86"/>
        <v>0</v>
      </c>
      <c r="K211">
        <f t="shared" si="87"/>
        <v>0</v>
      </c>
      <c r="L211">
        <f t="shared" si="88"/>
        <v>0</v>
      </c>
      <c r="M211">
        <f t="shared" si="89"/>
        <v>1</v>
      </c>
      <c r="N211">
        <f t="shared" si="90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61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K211">
        <v>210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77"/>
        <v>0</v>
      </c>
      <c r="AT211" s="5">
        <f t="shared" si="78"/>
        <v>2</v>
      </c>
      <c r="AU211" s="5">
        <f t="shared" si="79"/>
        <v>1</v>
      </c>
      <c r="AV211" s="5">
        <f t="shared" si="80"/>
        <v>1</v>
      </c>
      <c r="AW211" s="5">
        <f t="shared" si="81"/>
        <v>1</v>
      </c>
      <c r="AX211" s="5">
        <f t="shared" si="82"/>
        <v>1</v>
      </c>
      <c r="AY211" s="5">
        <f t="shared" si="83"/>
        <v>1</v>
      </c>
      <c r="BA211">
        <v>2</v>
      </c>
      <c r="BB211">
        <v>0</v>
      </c>
      <c r="BC211">
        <v>9</v>
      </c>
      <c r="BD211">
        <f t="shared" si="91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84"/>
        <v>0</v>
      </c>
      <c r="I212">
        <f t="shared" si="85"/>
        <v>0</v>
      </c>
      <c r="J212">
        <f t="shared" si="86"/>
        <v>0</v>
      </c>
      <c r="K212">
        <f t="shared" si="87"/>
        <v>0</v>
      </c>
      <c r="L212">
        <f t="shared" si="88"/>
        <v>0</v>
      </c>
      <c r="M212">
        <f t="shared" si="89"/>
        <v>0</v>
      </c>
      <c r="N212">
        <f t="shared" si="90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61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K212">
        <v>211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77"/>
        <v>0</v>
      </c>
      <c r="AT212" s="5">
        <f t="shared" si="78"/>
        <v>2</v>
      </c>
      <c r="AU212" s="5">
        <f t="shared" si="79"/>
        <v>2</v>
      </c>
      <c r="AV212" s="5">
        <f t="shared" si="80"/>
        <v>1</v>
      </c>
      <c r="AW212" s="5">
        <f t="shared" si="81"/>
        <v>0</v>
      </c>
      <c r="AX212" s="5">
        <f t="shared" si="82"/>
        <v>0</v>
      </c>
      <c r="AY212" s="5">
        <f t="shared" si="83"/>
        <v>0</v>
      </c>
      <c r="BA212">
        <v>2</v>
      </c>
      <c r="BB212">
        <v>1</v>
      </c>
      <c r="BC212">
        <v>0</v>
      </c>
      <c r="BD212">
        <f t="shared" si="91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84"/>
        <v>0</v>
      </c>
      <c r="I213">
        <f t="shared" si="85"/>
        <v>0</v>
      </c>
      <c r="J213">
        <f t="shared" si="86"/>
        <v>0</v>
      </c>
      <c r="K213">
        <f t="shared" si="87"/>
        <v>0</v>
      </c>
      <c r="L213">
        <f t="shared" si="88"/>
        <v>0</v>
      </c>
      <c r="M213">
        <f t="shared" si="89"/>
        <v>0</v>
      </c>
      <c r="N213">
        <f t="shared" si="90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61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K213">
        <v>212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77"/>
        <v>0</v>
      </c>
      <c r="AT213" s="5">
        <f t="shared" si="78"/>
        <v>0</v>
      </c>
      <c r="AU213" s="5">
        <f t="shared" si="79"/>
        <v>0</v>
      </c>
      <c r="AV213" s="5">
        <f t="shared" si="80"/>
        <v>0</v>
      </c>
      <c r="AW213" s="5">
        <f t="shared" si="81"/>
        <v>0</v>
      </c>
      <c r="AX213" s="5">
        <f t="shared" si="82"/>
        <v>0</v>
      </c>
      <c r="AY213" s="5">
        <f t="shared" si="83"/>
        <v>0</v>
      </c>
      <c r="BA213">
        <v>2</v>
      </c>
      <c r="BB213">
        <v>1</v>
      </c>
      <c r="BC213">
        <v>1</v>
      </c>
      <c r="BD213">
        <f t="shared" si="91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84"/>
        <v>0</v>
      </c>
      <c r="I214">
        <f t="shared" si="85"/>
        <v>0</v>
      </c>
      <c r="J214">
        <f t="shared" si="86"/>
        <v>0</v>
      </c>
      <c r="K214">
        <f t="shared" si="87"/>
        <v>0</v>
      </c>
      <c r="L214">
        <f t="shared" si="88"/>
        <v>0</v>
      </c>
      <c r="M214">
        <f t="shared" si="89"/>
        <v>1</v>
      </c>
      <c r="N214">
        <f t="shared" si="90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61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K214">
        <v>213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77"/>
        <v>0</v>
      </c>
      <c r="AT214" s="5">
        <f t="shared" si="78"/>
        <v>0</v>
      </c>
      <c r="AU214" s="5">
        <f t="shared" si="79"/>
        <v>0</v>
      </c>
      <c r="AV214" s="5">
        <f t="shared" si="80"/>
        <v>0</v>
      </c>
      <c r="AW214" s="5">
        <f t="shared" si="81"/>
        <v>0</v>
      </c>
      <c r="AX214" s="5">
        <f t="shared" si="82"/>
        <v>0</v>
      </c>
      <c r="AY214" s="5">
        <f t="shared" si="83"/>
        <v>0</v>
      </c>
      <c r="BA214">
        <v>2</v>
      </c>
      <c r="BB214">
        <v>1</v>
      </c>
      <c r="BC214">
        <v>2</v>
      </c>
      <c r="BD214">
        <f t="shared" si="91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84"/>
        <v>0</v>
      </c>
      <c r="I215">
        <f t="shared" si="85"/>
        <v>0</v>
      </c>
      <c r="J215">
        <f t="shared" si="86"/>
        <v>0</v>
      </c>
      <c r="K215">
        <f t="shared" si="87"/>
        <v>0</v>
      </c>
      <c r="L215">
        <f t="shared" si="88"/>
        <v>0</v>
      </c>
      <c r="M215">
        <f t="shared" si="89"/>
        <v>1</v>
      </c>
      <c r="N215">
        <f t="shared" si="90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61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K215">
        <v>214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77"/>
        <v>0</v>
      </c>
      <c r="AT215" s="5">
        <f t="shared" si="78"/>
        <v>0</v>
      </c>
      <c r="AU215" s="5">
        <f t="shared" si="79"/>
        <v>0</v>
      </c>
      <c r="AV215" s="5">
        <f t="shared" si="80"/>
        <v>0</v>
      </c>
      <c r="AW215" s="5">
        <f t="shared" si="81"/>
        <v>0</v>
      </c>
      <c r="AX215" s="5">
        <f t="shared" si="82"/>
        <v>0</v>
      </c>
      <c r="AY215" s="5">
        <f t="shared" si="83"/>
        <v>0</v>
      </c>
      <c r="BA215">
        <v>2</v>
      </c>
      <c r="BB215">
        <v>1</v>
      </c>
      <c r="BC215">
        <v>3</v>
      </c>
      <c r="BD215">
        <f t="shared" si="91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84"/>
        <v>1</v>
      </c>
      <c r="I216">
        <f t="shared" si="85"/>
        <v>0</v>
      </c>
      <c r="J216">
        <f t="shared" si="86"/>
        <v>0</v>
      </c>
      <c r="K216">
        <f t="shared" si="87"/>
        <v>0</v>
      </c>
      <c r="L216">
        <f t="shared" si="88"/>
        <v>0</v>
      </c>
      <c r="M216">
        <f t="shared" si="89"/>
        <v>0</v>
      </c>
      <c r="N216">
        <f t="shared" si="90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61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K216">
        <v>215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77"/>
        <v>0</v>
      </c>
      <c r="AT216" s="5">
        <f t="shared" si="78"/>
        <v>1</v>
      </c>
      <c r="AU216" s="5">
        <f t="shared" si="79"/>
        <v>1</v>
      </c>
      <c r="AV216" s="5">
        <f t="shared" si="80"/>
        <v>0</v>
      </c>
      <c r="AW216" s="5">
        <f t="shared" si="81"/>
        <v>0</v>
      </c>
      <c r="AX216" s="5">
        <f t="shared" si="82"/>
        <v>0</v>
      </c>
      <c r="AY216" s="5">
        <f t="shared" si="83"/>
        <v>0</v>
      </c>
      <c r="BA216">
        <v>2</v>
      </c>
      <c r="BB216">
        <v>1</v>
      </c>
      <c r="BC216">
        <v>4</v>
      </c>
      <c r="BD216">
        <f t="shared" si="91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84"/>
        <v>0</v>
      </c>
      <c r="I217">
        <f t="shared" si="85"/>
        <v>0</v>
      </c>
      <c r="J217">
        <f t="shared" si="86"/>
        <v>0</v>
      </c>
      <c r="K217">
        <f t="shared" si="87"/>
        <v>0</v>
      </c>
      <c r="L217">
        <f t="shared" si="88"/>
        <v>1</v>
      </c>
      <c r="M217">
        <f t="shared" si="89"/>
        <v>0</v>
      </c>
      <c r="N217">
        <f t="shared" si="90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61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K217">
        <v>216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77"/>
        <v>1</v>
      </c>
      <c r="AT217" s="5">
        <f t="shared" si="78"/>
        <v>0</v>
      </c>
      <c r="AU217" s="5">
        <f t="shared" si="79"/>
        <v>0</v>
      </c>
      <c r="AV217" s="5">
        <f t="shared" si="80"/>
        <v>0</v>
      </c>
      <c r="AW217" s="5">
        <f t="shared" si="81"/>
        <v>0</v>
      </c>
      <c r="AX217" s="5">
        <f t="shared" si="82"/>
        <v>0</v>
      </c>
      <c r="AY217" s="5">
        <f t="shared" si="83"/>
        <v>0</v>
      </c>
      <c r="BA217">
        <v>2</v>
      </c>
      <c r="BB217">
        <v>1</v>
      </c>
      <c r="BC217">
        <v>5</v>
      </c>
      <c r="BD217">
        <f t="shared" si="91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84"/>
        <v>0</v>
      </c>
      <c r="I218">
        <f t="shared" si="85"/>
        <v>0</v>
      </c>
      <c r="J218">
        <f t="shared" si="86"/>
        <v>0</v>
      </c>
      <c r="K218">
        <f t="shared" si="87"/>
        <v>0</v>
      </c>
      <c r="L218">
        <f t="shared" si="88"/>
        <v>0</v>
      </c>
      <c r="M218">
        <f t="shared" si="89"/>
        <v>1</v>
      </c>
      <c r="N218">
        <f t="shared" si="90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61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K218">
        <v>217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77"/>
        <v>1</v>
      </c>
      <c r="AT218" s="5">
        <f t="shared" si="78"/>
        <v>1</v>
      </c>
      <c r="AU218" s="5">
        <f t="shared" si="79"/>
        <v>1</v>
      </c>
      <c r="AV218" s="5">
        <f t="shared" si="80"/>
        <v>1</v>
      </c>
      <c r="AW218" s="5">
        <f t="shared" si="81"/>
        <v>1</v>
      </c>
      <c r="AX218" s="5">
        <f t="shared" si="82"/>
        <v>1</v>
      </c>
      <c r="AY218" s="5">
        <f t="shared" si="83"/>
        <v>1</v>
      </c>
      <c r="BA218">
        <v>2</v>
      </c>
      <c r="BB218">
        <v>1</v>
      </c>
      <c r="BC218">
        <v>6</v>
      </c>
      <c r="BD218">
        <f t="shared" si="91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84"/>
        <v>0</v>
      </c>
      <c r="I219">
        <f t="shared" si="85"/>
        <v>0</v>
      </c>
      <c r="J219">
        <f t="shared" si="86"/>
        <v>0</v>
      </c>
      <c r="K219">
        <f t="shared" si="87"/>
        <v>0</v>
      </c>
      <c r="L219">
        <f t="shared" si="88"/>
        <v>0</v>
      </c>
      <c r="M219">
        <f t="shared" si="89"/>
        <v>1</v>
      </c>
      <c r="N219">
        <f t="shared" si="90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61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K219">
        <v>218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77"/>
        <v>0</v>
      </c>
      <c r="AT219" s="5">
        <f t="shared" si="78"/>
        <v>2</v>
      </c>
      <c r="AU219" s="5">
        <f t="shared" si="79"/>
        <v>1</v>
      </c>
      <c r="AV219" s="5">
        <f t="shared" si="80"/>
        <v>1</v>
      </c>
      <c r="AW219" s="5">
        <f t="shared" si="81"/>
        <v>1</v>
      </c>
      <c r="AX219" s="5">
        <f t="shared" si="82"/>
        <v>1</v>
      </c>
      <c r="AY219" s="5">
        <f t="shared" si="83"/>
        <v>0</v>
      </c>
      <c r="BA219">
        <v>2</v>
      </c>
      <c r="BB219">
        <v>1</v>
      </c>
      <c r="BC219">
        <v>7</v>
      </c>
      <c r="BD219">
        <f t="shared" si="91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84"/>
        <v>0</v>
      </c>
      <c r="I220">
        <f t="shared" si="85"/>
        <v>0</v>
      </c>
      <c r="J220">
        <f t="shared" si="86"/>
        <v>0</v>
      </c>
      <c r="K220">
        <f t="shared" si="87"/>
        <v>0</v>
      </c>
      <c r="L220">
        <f t="shared" si="88"/>
        <v>0</v>
      </c>
      <c r="M220">
        <f t="shared" si="89"/>
        <v>0</v>
      </c>
      <c r="N220">
        <f t="shared" si="90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61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K220">
        <v>219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77"/>
        <v>0</v>
      </c>
      <c r="AT220" s="5">
        <f t="shared" si="78"/>
        <v>1</v>
      </c>
      <c r="AU220" s="5">
        <f t="shared" si="79"/>
        <v>1</v>
      </c>
      <c r="AV220" s="5">
        <f t="shared" si="80"/>
        <v>1</v>
      </c>
      <c r="AW220" s="5">
        <f t="shared" si="81"/>
        <v>1</v>
      </c>
      <c r="AX220" s="5">
        <f t="shared" si="82"/>
        <v>1</v>
      </c>
      <c r="AY220" s="5">
        <f t="shared" si="83"/>
        <v>1</v>
      </c>
      <c r="BA220">
        <v>2</v>
      </c>
      <c r="BB220">
        <v>1</v>
      </c>
      <c r="BC220">
        <v>8</v>
      </c>
      <c r="BD220">
        <f t="shared" si="91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84"/>
        <v>0</v>
      </c>
      <c r="I221">
        <f t="shared" si="85"/>
        <v>0</v>
      </c>
      <c r="J221">
        <f t="shared" si="86"/>
        <v>0</v>
      </c>
      <c r="K221">
        <f t="shared" si="87"/>
        <v>0</v>
      </c>
      <c r="L221">
        <f t="shared" si="88"/>
        <v>0</v>
      </c>
      <c r="M221">
        <f t="shared" si="89"/>
        <v>1</v>
      </c>
      <c r="N221">
        <f t="shared" si="90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61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K221">
        <v>220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77"/>
        <v>1</v>
      </c>
      <c r="AT221" s="5">
        <f t="shared" si="78"/>
        <v>1</v>
      </c>
      <c r="AU221" s="5">
        <f t="shared" si="79"/>
        <v>1</v>
      </c>
      <c r="AV221" s="5">
        <f t="shared" si="80"/>
        <v>0</v>
      </c>
      <c r="AW221" s="5">
        <f t="shared" si="81"/>
        <v>0</v>
      </c>
      <c r="AX221" s="5">
        <f t="shared" si="82"/>
        <v>0</v>
      </c>
      <c r="AY221" s="5">
        <f t="shared" si="83"/>
        <v>0</v>
      </c>
      <c r="BA221">
        <v>2</v>
      </c>
      <c r="BB221">
        <v>1</v>
      </c>
      <c r="BC221">
        <v>9</v>
      </c>
      <c r="BD221">
        <f t="shared" si="91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84"/>
        <v>0</v>
      </c>
      <c r="I222">
        <f t="shared" si="85"/>
        <v>0</v>
      </c>
      <c r="J222">
        <f t="shared" si="86"/>
        <v>0</v>
      </c>
      <c r="K222">
        <f t="shared" si="87"/>
        <v>0</v>
      </c>
      <c r="L222">
        <f t="shared" si="88"/>
        <v>0</v>
      </c>
      <c r="M222">
        <f t="shared" si="89"/>
        <v>0</v>
      </c>
      <c r="N222">
        <f t="shared" si="90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61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K222">
        <v>221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77"/>
        <v>0</v>
      </c>
      <c r="AT222" s="5">
        <f t="shared" si="78"/>
        <v>2</v>
      </c>
      <c r="AU222" s="5">
        <f t="shared" si="79"/>
        <v>1</v>
      </c>
      <c r="AV222" s="5">
        <f t="shared" si="80"/>
        <v>1</v>
      </c>
      <c r="AW222" s="5">
        <f t="shared" si="81"/>
        <v>1</v>
      </c>
      <c r="AX222" s="5">
        <f t="shared" si="82"/>
        <v>1</v>
      </c>
      <c r="AY222" s="5">
        <f t="shared" si="83"/>
        <v>1</v>
      </c>
      <c r="BA222">
        <v>2</v>
      </c>
      <c r="BB222">
        <v>2</v>
      </c>
      <c r="BC222">
        <v>0</v>
      </c>
      <c r="BD222">
        <f t="shared" si="91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84"/>
        <v>0</v>
      </c>
      <c r="I223">
        <f t="shared" si="85"/>
        <v>0</v>
      </c>
      <c r="J223">
        <f t="shared" si="86"/>
        <v>0</v>
      </c>
      <c r="K223">
        <f t="shared" si="87"/>
        <v>1</v>
      </c>
      <c r="L223">
        <f t="shared" si="88"/>
        <v>0</v>
      </c>
      <c r="M223">
        <f t="shared" si="89"/>
        <v>0</v>
      </c>
      <c r="N223">
        <f t="shared" si="90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61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K223">
        <v>222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77"/>
        <v>0</v>
      </c>
      <c r="AT223" s="5">
        <f t="shared" si="78"/>
        <v>2</v>
      </c>
      <c r="AU223" s="5">
        <f t="shared" si="79"/>
        <v>1</v>
      </c>
      <c r="AV223" s="5">
        <f t="shared" si="80"/>
        <v>1</v>
      </c>
      <c r="AW223" s="5">
        <f t="shared" si="81"/>
        <v>0</v>
      </c>
      <c r="AX223" s="5">
        <f t="shared" si="82"/>
        <v>0</v>
      </c>
      <c r="AY223" s="5">
        <f t="shared" si="83"/>
        <v>0</v>
      </c>
      <c r="BA223">
        <v>2</v>
      </c>
      <c r="BB223">
        <v>2</v>
      </c>
      <c r="BC223">
        <v>1</v>
      </c>
      <c r="BD223">
        <f t="shared" si="91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84"/>
        <v>0</v>
      </c>
      <c r="I224">
        <f t="shared" si="85"/>
        <v>0</v>
      </c>
      <c r="J224">
        <f t="shared" si="86"/>
        <v>0</v>
      </c>
      <c r="K224">
        <f t="shared" si="87"/>
        <v>0</v>
      </c>
      <c r="L224">
        <f t="shared" si="88"/>
        <v>0</v>
      </c>
      <c r="M224">
        <f t="shared" si="89"/>
        <v>1</v>
      </c>
      <c r="N224">
        <f t="shared" si="90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61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K224">
        <v>223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77"/>
        <v>0</v>
      </c>
      <c r="AT224" s="5">
        <f t="shared" si="78"/>
        <v>1</v>
      </c>
      <c r="AU224" s="5">
        <f t="shared" si="79"/>
        <v>1</v>
      </c>
      <c r="AV224" s="5">
        <f t="shared" si="80"/>
        <v>1</v>
      </c>
      <c r="AW224" s="5">
        <f t="shared" si="81"/>
        <v>1</v>
      </c>
      <c r="AX224" s="5">
        <f t="shared" si="82"/>
        <v>1</v>
      </c>
      <c r="AY224" s="5">
        <f t="shared" si="83"/>
        <v>0</v>
      </c>
      <c r="BA224">
        <v>2</v>
      </c>
      <c r="BB224">
        <v>2</v>
      </c>
      <c r="BC224">
        <v>2</v>
      </c>
      <c r="BD224">
        <f t="shared" si="91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84"/>
        <v>0</v>
      </c>
      <c r="I225">
        <f t="shared" si="85"/>
        <v>0</v>
      </c>
      <c r="J225">
        <f t="shared" si="86"/>
        <v>0</v>
      </c>
      <c r="K225">
        <f t="shared" si="87"/>
        <v>0</v>
      </c>
      <c r="L225">
        <f t="shared" si="88"/>
        <v>0</v>
      </c>
      <c r="M225">
        <f t="shared" si="89"/>
        <v>1</v>
      </c>
      <c r="N225">
        <f t="shared" si="90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61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K225">
        <v>224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77"/>
        <v>0</v>
      </c>
      <c r="AT225" s="5">
        <f t="shared" si="78"/>
        <v>3</v>
      </c>
      <c r="AU225" s="5">
        <f t="shared" si="79"/>
        <v>0</v>
      </c>
      <c r="AV225" s="5">
        <f t="shared" si="80"/>
        <v>0</v>
      </c>
      <c r="AW225" s="5">
        <f t="shared" si="81"/>
        <v>0</v>
      </c>
      <c r="AX225" s="5">
        <f t="shared" si="82"/>
        <v>0</v>
      </c>
      <c r="AY225" s="5">
        <f t="shared" si="83"/>
        <v>0</v>
      </c>
      <c r="BA225">
        <v>2</v>
      </c>
      <c r="BB225">
        <v>2</v>
      </c>
      <c r="BC225">
        <v>3</v>
      </c>
      <c r="BD225">
        <f t="shared" si="91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84"/>
        <v>0</v>
      </c>
      <c r="I226">
        <f t="shared" si="85"/>
        <v>0</v>
      </c>
      <c r="J226">
        <f t="shared" si="86"/>
        <v>0</v>
      </c>
      <c r="K226">
        <f t="shared" si="87"/>
        <v>0</v>
      </c>
      <c r="L226">
        <f t="shared" si="88"/>
        <v>0</v>
      </c>
      <c r="M226">
        <f t="shared" si="89"/>
        <v>1</v>
      </c>
      <c r="N226">
        <f t="shared" si="90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61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K226">
        <v>225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77"/>
        <v>1</v>
      </c>
      <c r="AT226" s="5">
        <f t="shared" si="78"/>
        <v>1</v>
      </c>
      <c r="AU226" s="5">
        <f t="shared" si="79"/>
        <v>1</v>
      </c>
      <c r="AV226" s="5">
        <f t="shared" si="80"/>
        <v>1</v>
      </c>
      <c r="AW226" s="5">
        <f t="shared" si="81"/>
        <v>0</v>
      </c>
      <c r="AX226" s="5">
        <f t="shared" si="82"/>
        <v>0</v>
      </c>
      <c r="AY226" s="5">
        <f t="shared" si="83"/>
        <v>0</v>
      </c>
      <c r="BA226">
        <v>2</v>
      </c>
      <c r="BB226">
        <v>2</v>
      </c>
      <c r="BC226">
        <v>4</v>
      </c>
      <c r="BD226">
        <f t="shared" si="91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84"/>
        <v>0</v>
      </c>
      <c r="I227">
        <f t="shared" si="85"/>
        <v>0</v>
      </c>
      <c r="J227">
        <f t="shared" si="86"/>
        <v>0</v>
      </c>
      <c r="K227">
        <f t="shared" si="87"/>
        <v>0</v>
      </c>
      <c r="L227">
        <f t="shared" si="88"/>
        <v>0</v>
      </c>
      <c r="M227">
        <f t="shared" si="89"/>
        <v>1</v>
      </c>
      <c r="N227">
        <f t="shared" si="90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61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K227">
        <v>226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77"/>
        <v>0</v>
      </c>
      <c r="AT227" s="5">
        <f t="shared" si="78"/>
        <v>0</v>
      </c>
      <c r="AU227" s="5">
        <f t="shared" si="79"/>
        <v>0</v>
      </c>
      <c r="AV227" s="5">
        <f t="shared" si="80"/>
        <v>0</v>
      </c>
      <c r="AW227" s="5">
        <f t="shared" si="81"/>
        <v>0</v>
      </c>
      <c r="AX227" s="5">
        <f t="shared" si="82"/>
        <v>0</v>
      </c>
      <c r="AY227" s="5">
        <f t="shared" si="83"/>
        <v>0</v>
      </c>
      <c r="BA227">
        <v>2</v>
      </c>
      <c r="BB227">
        <v>2</v>
      </c>
      <c r="BC227">
        <v>5</v>
      </c>
      <c r="BD227">
        <f t="shared" si="91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84"/>
        <v>0</v>
      </c>
      <c r="I228">
        <f t="shared" si="85"/>
        <v>0</v>
      </c>
      <c r="J228">
        <f t="shared" si="86"/>
        <v>0</v>
      </c>
      <c r="K228">
        <f t="shared" si="87"/>
        <v>0</v>
      </c>
      <c r="L228">
        <f t="shared" si="88"/>
        <v>0</v>
      </c>
      <c r="M228">
        <f t="shared" si="89"/>
        <v>1</v>
      </c>
      <c r="N228">
        <f t="shared" si="90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61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K228">
        <v>227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77"/>
        <v>0</v>
      </c>
      <c r="AT228" s="5">
        <f t="shared" si="78"/>
        <v>5</v>
      </c>
      <c r="AU228" s="5">
        <f t="shared" si="79"/>
        <v>5</v>
      </c>
      <c r="AV228" s="5">
        <f t="shared" si="80"/>
        <v>4</v>
      </c>
      <c r="AW228" s="5">
        <f t="shared" si="81"/>
        <v>3</v>
      </c>
      <c r="AX228" s="5">
        <f t="shared" si="82"/>
        <v>2</v>
      </c>
      <c r="AY228" s="5">
        <f t="shared" si="83"/>
        <v>1</v>
      </c>
      <c r="BA228">
        <v>2</v>
      </c>
      <c r="BB228">
        <v>2</v>
      </c>
      <c r="BC228">
        <v>6</v>
      </c>
      <c r="BD228">
        <f t="shared" si="91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84"/>
        <v>0</v>
      </c>
      <c r="I229">
        <f t="shared" si="85"/>
        <v>0</v>
      </c>
      <c r="J229">
        <f t="shared" si="86"/>
        <v>0</v>
      </c>
      <c r="K229">
        <f t="shared" si="87"/>
        <v>0</v>
      </c>
      <c r="L229">
        <f t="shared" si="88"/>
        <v>1</v>
      </c>
      <c r="M229">
        <f t="shared" si="89"/>
        <v>0</v>
      </c>
      <c r="N229">
        <f t="shared" si="90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61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K229">
        <v>228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77"/>
        <v>0</v>
      </c>
      <c r="AT229" s="5">
        <f t="shared" si="78"/>
        <v>1</v>
      </c>
      <c r="AU229" s="5">
        <f t="shared" si="79"/>
        <v>1</v>
      </c>
      <c r="AV229" s="5">
        <f t="shared" si="80"/>
        <v>1</v>
      </c>
      <c r="AW229" s="5">
        <f t="shared" si="81"/>
        <v>1</v>
      </c>
      <c r="AX229" s="5">
        <f t="shared" si="82"/>
        <v>0</v>
      </c>
      <c r="AY229" s="5">
        <f t="shared" si="83"/>
        <v>0</v>
      </c>
      <c r="BA229">
        <v>2</v>
      </c>
      <c r="BB229">
        <v>2</v>
      </c>
      <c r="BC229">
        <v>7</v>
      </c>
      <c r="BD229">
        <f t="shared" si="91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ref="H230:H259" si="92">COUNTIFS($AL$2:$AL$1000,"="&amp;D230,$AT$2:$AT$1000,"=6")</f>
        <v>0</v>
      </c>
      <c r="I230">
        <f t="shared" ref="I230:I259" si="93">COUNTIFS($AL$2:$AL$1000,"="&amp;D230,$AT$2:$AT$1000,"=5")</f>
        <v>0</v>
      </c>
      <c r="J230">
        <f t="shared" ref="J230:J259" si="94">COUNTIFS($AL$2:$AL$1000,"="&amp;D230,$AT$2:$AT$1000,"=4")</f>
        <v>0</v>
      </c>
      <c r="K230">
        <f t="shared" ref="K230:K259" si="95">COUNTIFS($AL$2:$AL$1000,"="&amp;D230,$AT$2:$AT$1000,"=3")</f>
        <v>0</v>
      </c>
      <c r="L230">
        <f t="shared" ref="L230:L259" si="96">COUNTIFS($AL$2:$AL$1000,"="&amp;D230,$AT$2:$AT$1000,"=2")</f>
        <v>1</v>
      </c>
      <c r="M230">
        <f t="shared" ref="M230:M259" si="97">COUNTIFS($AL$2:$AL$1000,"="&amp;D230,$AT$2:$AT$1000,"=1")</f>
        <v>0</v>
      </c>
      <c r="N230">
        <f t="shared" ref="N230:N259" si="98">COUNTIFS($AL$2:$AL$1000,"="&amp;D230,$AT$2:$AT$1000,"=0")</f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61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K230">
        <v>229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77"/>
        <v>0</v>
      </c>
      <c r="AT230" s="5">
        <f t="shared" si="78"/>
        <v>0</v>
      </c>
      <c r="AU230" s="5">
        <f t="shared" si="79"/>
        <v>0</v>
      </c>
      <c r="AV230" s="5">
        <f t="shared" si="80"/>
        <v>0</v>
      </c>
      <c r="AW230" s="5">
        <f t="shared" si="81"/>
        <v>0</v>
      </c>
      <c r="AX230" s="5">
        <f t="shared" si="82"/>
        <v>0</v>
      </c>
      <c r="AY230" s="5">
        <f t="shared" si="83"/>
        <v>0</v>
      </c>
      <c r="BA230">
        <v>2</v>
      </c>
      <c r="BB230">
        <v>2</v>
      </c>
      <c r="BC230">
        <v>8</v>
      </c>
      <c r="BD230">
        <f t="shared" si="91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92"/>
        <v>0</v>
      </c>
      <c r="I231">
        <f t="shared" si="93"/>
        <v>0</v>
      </c>
      <c r="J231">
        <f t="shared" si="94"/>
        <v>0</v>
      </c>
      <c r="K231">
        <f t="shared" si="95"/>
        <v>0</v>
      </c>
      <c r="L231">
        <f t="shared" si="96"/>
        <v>0</v>
      </c>
      <c r="M231">
        <f t="shared" si="97"/>
        <v>1</v>
      </c>
      <c r="N231">
        <f t="shared" si="98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61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K231">
        <v>230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77"/>
        <v>0</v>
      </c>
      <c r="AT231" s="5">
        <f t="shared" si="78"/>
        <v>3</v>
      </c>
      <c r="AU231" s="5">
        <f t="shared" si="79"/>
        <v>3</v>
      </c>
      <c r="AV231" s="5">
        <f t="shared" si="80"/>
        <v>3</v>
      </c>
      <c r="AW231" s="5">
        <f t="shared" si="81"/>
        <v>2</v>
      </c>
      <c r="AX231" s="5">
        <f t="shared" si="82"/>
        <v>1</v>
      </c>
      <c r="AY231" s="5">
        <f t="shared" si="83"/>
        <v>0</v>
      </c>
      <c r="BA231">
        <v>2</v>
      </c>
      <c r="BB231">
        <v>2</v>
      </c>
      <c r="BC231">
        <v>9</v>
      </c>
      <c r="BD231">
        <f t="shared" si="91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92"/>
        <v>0</v>
      </c>
      <c r="I232">
        <f t="shared" si="93"/>
        <v>0</v>
      </c>
      <c r="J232">
        <f t="shared" si="94"/>
        <v>0</v>
      </c>
      <c r="K232">
        <f t="shared" si="95"/>
        <v>1</v>
      </c>
      <c r="L232">
        <f t="shared" si="96"/>
        <v>0</v>
      </c>
      <c r="M232">
        <f t="shared" si="97"/>
        <v>0</v>
      </c>
      <c r="N232">
        <f t="shared" si="98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61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K232">
        <v>231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77"/>
        <v>1</v>
      </c>
      <c r="AT232" s="5">
        <f t="shared" si="78"/>
        <v>1</v>
      </c>
      <c r="AU232" s="5">
        <f t="shared" si="79"/>
        <v>1</v>
      </c>
      <c r="AV232" s="5">
        <f t="shared" si="80"/>
        <v>1</v>
      </c>
      <c r="AW232" s="5">
        <f t="shared" si="81"/>
        <v>1</v>
      </c>
      <c r="AX232" s="5">
        <f t="shared" si="82"/>
        <v>1</v>
      </c>
      <c r="AY232" s="5">
        <f t="shared" si="83"/>
        <v>1</v>
      </c>
      <c r="BA232">
        <v>2</v>
      </c>
      <c r="BB232">
        <v>3</v>
      </c>
      <c r="BC232">
        <v>0</v>
      </c>
      <c r="BD232">
        <f t="shared" si="91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92"/>
        <v>0</v>
      </c>
      <c r="I233">
        <f t="shared" si="93"/>
        <v>0</v>
      </c>
      <c r="J233">
        <f t="shared" si="94"/>
        <v>0</v>
      </c>
      <c r="K233">
        <f t="shared" si="95"/>
        <v>0</v>
      </c>
      <c r="L233">
        <f t="shared" si="96"/>
        <v>0</v>
      </c>
      <c r="M233">
        <f t="shared" si="97"/>
        <v>0</v>
      </c>
      <c r="N233">
        <f t="shared" si="98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61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K233">
        <v>232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77"/>
        <v>0</v>
      </c>
      <c r="AT233" s="5">
        <f t="shared" si="78"/>
        <v>0</v>
      </c>
      <c r="AU233" s="5">
        <f t="shared" si="79"/>
        <v>0</v>
      </c>
      <c r="AV233" s="5">
        <f t="shared" si="80"/>
        <v>0</v>
      </c>
      <c r="AW233" s="5">
        <f t="shared" si="81"/>
        <v>0</v>
      </c>
      <c r="AX233" s="5">
        <f t="shared" si="82"/>
        <v>0</v>
      </c>
      <c r="AY233" s="5">
        <f t="shared" si="83"/>
        <v>0</v>
      </c>
      <c r="BA233">
        <v>2</v>
      </c>
      <c r="BB233">
        <v>3</v>
      </c>
      <c r="BC233">
        <v>1</v>
      </c>
      <c r="BD233">
        <f t="shared" si="91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92"/>
        <v>0</v>
      </c>
      <c r="I234">
        <f t="shared" si="93"/>
        <v>0</v>
      </c>
      <c r="J234">
        <f t="shared" si="94"/>
        <v>1</v>
      </c>
      <c r="K234">
        <f t="shared" si="95"/>
        <v>0</v>
      </c>
      <c r="L234">
        <f t="shared" si="96"/>
        <v>0</v>
      </c>
      <c r="M234">
        <f t="shared" si="97"/>
        <v>0</v>
      </c>
      <c r="N234">
        <f t="shared" si="98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2">
        <v>1</v>
      </c>
      <c r="T234" s="2">
        <f t="shared" si="61"/>
        <v>17</v>
      </c>
      <c r="U234" s="6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K234">
        <v>233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77"/>
        <v>0</v>
      </c>
      <c r="AT234" s="5">
        <f t="shared" si="78"/>
        <v>3</v>
      </c>
      <c r="AU234" s="5">
        <f t="shared" si="79"/>
        <v>3</v>
      </c>
      <c r="AV234" s="5">
        <f t="shared" si="80"/>
        <v>3</v>
      </c>
      <c r="AW234" s="5">
        <f t="shared" si="81"/>
        <v>3</v>
      </c>
      <c r="AX234" s="5">
        <f t="shared" si="82"/>
        <v>3</v>
      </c>
      <c r="AY234" s="5">
        <f t="shared" si="83"/>
        <v>2</v>
      </c>
      <c r="BA234">
        <v>2</v>
      </c>
      <c r="BB234">
        <v>3</v>
      </c>
      <c r="BC234">
        <v>2</v>
      </c>
      <c r="BD234">
        <f t="shared" si="91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92"/>
        <v>0</v>
      </c>
      <c r="I235">
        <f t="shared" si="93"/>
        <v>0</v>
      </c>
      <c r="J235">
        <f t="shared" si="94"/>
        <v>0</v>
      </c>
      <c r="K235">
        <f t="shared" si="95"/>
        <v>0</v>
      </c>
      <c r="L235">
        <f t="shared" si="96"/>
        <v>1</v>
      </c>
      <c r="M235">
        <f t="shared" si="97"/>
        <v>0</v>
      </c>
      <c r="N235">
        <f t="shared" si="98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61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K235">
        <v>234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77"/>
        <v>0</v>
      </c>
      <c r="AT235" s="5">
        <f t="shared" si="78"/>
        <v>2</v>
      </c>
      <c r="AU235" s="5">
        <f t="shared" si="79"/>
        <v>1</v>
      </c>
      <c r="AV235" s="5">
        <f t="shared" si="80"/>
        <v>1</v>
      </c>
      <c r="AW235" s="5">
        <f t="shared" si="81"/>
        <v>0</v>
      </c>
      <c r="AX235" s="5">
        <f t="shared" si="82"/>
        <v>0</v>
      </c>
      <c r="AY235" s="5">
        <f t="shared" si="83"/>
        <v>0</v>
      </c>
      <c r="BA235">
        <v>2</v>
      </c>
      <c r="BB235">
        <v>3</v>
      </c>
      <c r="BC235">
        <v>3</v>
      </c>
      <c r="BD235">
        <f t="shared" si="91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92"/>
        <v>0</v>
      </c>
      <c r="I236">
        <f t="shared" si="93"/>
        <v>0</v>
      </c>
      <c r="J236">
        <f t="shared" si="94"/>
        <v>0</v>
      </c>
      <c r="K236">
        <f t="shared" si="95"/>
        <v>0</v>
      </c>
      <c r="L236">
        <f t="shared" si="96"/>
        <v>0</v>
      </c>
      <c r="M236">
        <f t="shared" si="97"/>
        <v>1</v>
      </c>
      <c r="N236">
        <f t="shared" si="98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61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K236">
        <v>235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77"/>
        <v>0</v>
      </c>
      <c r="AT236" s="5">
        <f t="shared" si="78"/>
        <v>3</v>
      </c>
      <c r="AU236" s="5">
        <f t="shared" si="79"/>
        <v>0</v>
      </c>
      <c r="AV236" s="5">
        <f t="shared" si="80"/>
        <v>0</v>
      </c>
      <c r="AW236" s="5">
        <f t="shared" si="81"/>
        <v>0</v>
      </c>
      <c r="AX236" s="5">
        <f t="shared" si="82"/>
        <v>0</v>
      </c>
      <c r="AY236" s="5">
        <f t="shared" si="83"/>
        <v>0</v>
      </c>
      <c r="BA236">
        <v>2</v>
      </c>
      <c r="BB236">
        <v>3</v>
      </c>
      <c r="BC236">
        <v>4</v>
      </c>
      <c r="BD236">
        <f t="shared" si="91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92"/>
        <v>0</v>
      </c>
      <c r="I237">
        <f t="shared" si="93"/>
        <v>0</v>
      </c>
      <c r="J237">
        <f t="shared" si="94"/>
        <v>0</v>
      </c>
      <c r="K237">
        <f t="shared" si="95"/>
        <v>0</v>
      </c>
      <c r="L237">
        <f t="shared" si="96"/>
        <v>1</v>
      </c>
      <c r="M237">
        <f t="shared" si="97"/>
        <v>0</v>
      </c>
      <c r="N237">
        <f t="shared" si="98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61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K237">
        <v>236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77"/>
        <v>0</v>
      </c>
      <c r="AT237" s="5">
        <f t="shared" si="78"/>
        <v>1</v>
      </c>
      <c r="AU237" s="5">
        <f t="shared" si="79"/>
        <v>1</v>
      </c>
      <c r="AV237" s="5">
        <f t="shared" si="80"/>
        <v>1</v>
      </c>
      <c r="AW237" s="5">
        <f t="shared" si="81"/>
        <v>1</v>
      </c>
      <c r="AX237" s="5">
        <f t="shared" si="82"/>
        <v>1</v>
      </c>
      <c r="AY237" s="5">
        <f t="shared" si="83"/>
        <v>1</v>
      </c>
      <c r="BA237">
        <v>2</v>
      </c>
      <c r="BB237">
        <v>3</v>
      </c>
      <c r="BC237">
        <v>5</v>
      </c>
      <c r="BD237">
        <f t="shared" si="91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92"/>
        <v>0</v>
      </c>
      <c r="I238">
        <f t="shared" si="93"/>
        <v>0</v>
      </c>
      <c r="J238">
        <f t="shared" si="94"/>
        <v>0</v>
      </c>
      <c r="K238">
        <f t="shared" si="95"/>
        <v>0</v>
      </c>
      <c r="L238">
        <f t="shared" si="96"/>
        <v>0</v>
      </c>
      <c r="M238">
        <f t="shared" si="97"/>
        <v>1</v>
      </c>
      <c r="N238">
        <f t="shared" si="98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61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K238">
        <v>237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77"/>
        <v>0</v>
      </c>
      <c r="AT238" s="5">
        <f t="shared" si="78"/>
        <v>2</v>
      </c>
      <c r="AU238" s="5">
        <f t="shared" si="79"/>
        <v>1</v>
      </c>
      <c r="AV238" s="5">
        <f t="shared" si="80"/>
        <v>1</v>
      </c>
      <c r="AW238" s="5">
        <f t="shared" si="81"/>
        <v>1</v>
      </c>
      <c r="AX238" s="5">
        <f t="shared" si="82"/>
        <v>0</v>
      </c>
      <c r="AY238" s="5">
        <f t="shared" si="83"/>
        <v>0</v>
      </c>
      <c r="BA238">
        <v>2</v>
      </c>
      <c r="BB238">
        <v>3</v>
      </c>
      <c r="BC238">
        <v>6</v>
      </c>
      <c r="BD238">
        <f t="shared" si="91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92"/>
        <v>0</v>
      </c>
      <c r="I239">
        <f t="shared" si="93"/>
        <v>0</v>
      </c>
      <c r="J239">
        <f t="shared" si="94"/>
        <v>0</v>
      </c>
      <c r="K239">
        <f t="shared" si="95"/>
        <v>0</v>
      </c>
      <c r="L239">
        <f t="shared" si="96"/>
        <v>1</v>
      </c>
      <c r="M239">
        <f t="shared" si="97"/>
        <v>0</v>
      </c>
      <c r="N239">
        <f t="shared" si="98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61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K239">
        <v>238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77"/>
        <v>0</v>
      </c>
      <c r="AT239" s="5">
        <f t="shared" si="78"/>
        <v>1</v>
      </c>
      <c r="AU239" s="5">
        <f t="shared" si="79"/>
        <v>1</v>
      </c>
      <c r="AV239" s="5">
        <f t="shared" si="80"/>
        <v>1</v>
      </c>
      <c r="AW239" s="5">
        <f t="shared" si="81"/>
        <v>1</v>
      </c>
      <c r="AX239" s="5">
        <f t="shared" si="82"/>
        <v>1</v>
      </c>
      <c r="AY239" s="5">
        <f t="shared" si="83"/>
        <v>1</v>
      </c>
      <c r="BA239">
        <v>2</v>
      </c>
      <c r="BB239">
        <v>3</v>
      </c>
      <c r="BC239">
        <v>7</v>
      </c>
      <c r="BD239">
        <f t="shared" si="91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92"/>
        <v>0</v>
      </c>
      <c r="I240">
        <f t="shared" si="93"/>
        <v>0</v>
      </c>
      <c r="J240">
        <f t="shared" si="94"/>
        <v>0</v>
      </c>
      <c r="K240">
        <f t="shared" si="95"/>
        <v>0</v>
      </c>
      <c r="L240">
        <f t="shared" si="96"/>
        <v>0</v>
      </c>
      <c r="M240">
        <f t="shared" si="97"/>
        <v>1</v>
      </c>
      <c r="N240">
        <f t="shared" si="98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61"/>
        <v>7</v>
      </c>
      <c r="U240" s="5"/>
      <c r="V240">
        <v>0.2</v>
      </c>
      <c r="W240" s="5">
        <v>20</v>
      </c>
      <c r="X240">
        <v>304</v>
      </c>
      <c r="Y240" s="61" t="s">
        <v>1137</v>
      </c>
      <c r="Z240" s="5">
        <v>415</v>
      </c>
      <c r="AA240" s="2">
        <v>403</v>
      </c>
      <c r="AB240" s="26">
        <v>-431</v>
      </c>
      <c r="AC240" s="5">
        <v>42</v>
      </c>
      <c r="AK240">
        <v>239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77"/>
        <v>0</v>
      </c>
      <c r="AT240" s="5">
        <f t="shared" si="78"/>
        <v>0</v>
      </c>
      <c r="AU240" s="5">
        <f t="shared" si="79"/>
        <v>0</v>
      </c>
      <c r="AV240" s="5">
        <f t="shared" si="80"/>
        <v>0</v>
      </c>
      <c r="AW240" s="5">
        <f t="shared" si="81"/>
        <v>0</v>
      </c>
      <c r="AX240" s="5">
        <f t="shared" si="82"/>
        <v>0</v>
      </c>
      <c r="AY240" s="5">
        <f t="shared" si="83"/>
        <v>0</v>
      </c>
      <c r="BA240">
        <v>2</v>
      </c>
      <c r="BB240">
        <v>3</v>
      </c>
      <c r="BC240">
        <v>8</v>
      </c>
      <c r="BD240">
        <f t="shared" si="91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179</v>
      </c>
      <c r="E241" s="5">
        <v>1</v>
      </c>
      <c r="F241" s="5">
        <v>7</v>
      </c>
      <c r="G241" s="5">
        <v>9</v>
      </c>
      <c r="H241">
        <f t="shared" si="92"/>
        <v>0</v>
      </c>
      <c r="I241">
        <f t="shared" si="93"/>
        <v>0</v>
      </c>
      <c r="J241">
        <f t="shared" si="94"/>
        <v>0</v>
      </c>
      <c r="K241">
        <f t="shared" si="95"/>
        <v>0</v>
      </c>
      <c r="L241">
        <f t="shared" si="96"/>
        <v>0</v>
      </c>
      <c r="M241">
        <f t="shared" si="97"/>
        <v>1</v>
      </c>
      <c r="N241">
        <f t="shared" si="98"/>
        <v>0</v>
      </c>
      <c r="O241" s="5"/>
      <c r="P241" s="3">
        <f>AVERAGE($D$2:$D240)</f>
        <v>516.84518828451883</v>
      </c>
      <c r="Q241" s="3">
        <f>AVERAGE($E$2:E241)</f>
        <v>4.645833333333333</v>
      </c>
      <c r="R241" s="5">
        <v>918</v>
      </c>
      <c r="S241" s="1">
        <v>2</v>
      </c>
      <c r="T241" s="5">
        <f t="shared" si="61"/>
        <v>17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K241">
        <v>240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77"/>
        <v>0</v>
      </c>
      <c r="AT241" s="5">
        <f t="shared" si="78"/>
        <v>1</v>
      </c>
      <c r="AU241" s="5">
        <f t="shared" si="79"/>
        <v>1</v>
      </c>
      <c r="AV241" s="5">
        <f t="shared" si="80"/>
        <v>1</v>
      </c>
      <c r="AW241" s="5">
        <f t="shared" si="81"/>
        <v>1</v>
      </c>
      <c r="AX241" s="5">
        <f t="shared" si="82"/>
        <v>0</v>
      </c>
      <c r="AY241" s="5">
        <f t="shared" si="83"/>
        <v>0</v>
      </c>
      <c r="BA241">
        <v>2</v>
      </c>
      <c r="BB241">
        <v>3</v>
      </c>
      <c r="BC241">
        <v>9</v>
      </c>
      <c r="BD241">
        <f t="shared" si="91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>
        <v>710</v>
      </c>
      <c r="E242" s="5">
        <v>7</v>
      </c>
      <c r="F242" s="5">
        <v>1</v>
      </c>
      <c r="G242" s="5">
        <v>0</v>
      </c>
      <c r="H242">
        <f t="shared" si="92"/>
        <v>0</v>
      </c>
      <c r="I242">
        <f t="shared" si="93"/>
        <v>0</v>
      </c>
      <c r="J242">
        <f t="shared" si="94"/>
        <v>0</v>
      </c>
      <c r="K242">
        <f t="shared" si="95"/>
        <v>0</v>
      </c>
      <c r="L242">
        <f t="shared" si="96"/>
        <v>0</v>
      </c>
      <c r="M242">
        <f t="shared" si="97"/>
        <v>0</v>
      </c>
      <c r="N242">
        <f t="shared" si="98"/>
        <v>1</v>
      </c>
      <c r="O242" s="5"/>
      <c r="P242" s="3">
        <f>AVERAGE($D$2:$D241)</f>
        <v>515.4375</v>
      </c>
      <c r="Q242" s="3">
        <f>AVERAGE($E$2:E242)</f>
        <v>4.6556016597510377</v>
      </c>
      <c r="R242" s="2">
        <v>696</v>
      </c>
      <c r="S242" s="2">
        <v>0</v>
      </c>
      <c r="T242" s="5">
        <f t="shared" si="61"/>
        <v>8</v>
      </c>
      <c r="U242" s="5"/>
      <c r="V242">
        <v>0.2</v>
      </c>
      <c r="W242" s="5">
        <v>20</v>
      </c>
      <c r="X242">
        <v>306</v>
      </c>
      <c r="Y242" s="61"/>
      <c r="Z242" s="5">
        <v>515</v>
      </c>
      <c r="AA242" s="2">
        <v>696</v>
      </c>
      <c r="AB242" s="5">
        <v>356</v>
      </c>
      <c r="AC242" s="5">
        <v>690</v>
      </c>
      <c r="AK242">
        <v>241</v>
      </c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77"/>
        <v>0</v>
      </c>
      <c r="AT242" s="5">
        <f t="shared" si="78"/>
        <v>6</v>
      </c>
      <c r="AU242" s="5">
        <f t="shared" si="79"/>
        <v>5</v>
      </c>
      <c r="AV242" s="5">
        <f t="shared" si="80"/>
        <v>4</v>
      </c>
      <c r="AW242" s="5">
        <f t="shared" si="81"/>
        <v>3</v>
      </c>
      <c r="AX242" s="5">
        <f t="shared" si="82"/>
        <v>0</v>
      </c>
      <c r="AY242" s="5">
        <f t="shared" si="83"/>
        <v>0</v>
      </c>
      <c r="BA242">
        <v>2</v>
      </c>
      <c r="BB242">
        <v>4</v>
      </c>
      <c r="BC242">
        <v>0</v>
      </c>
      <c r="BD242">
        <f t="shared" si="91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>
        <v>281</v>
      </c>
      <c r="E243" s="5">
        <v>2</v>
      </c>
      <c r="F243" s="5">
        <v>8</v>
      </c>
      <c r="G243" s="5">
        <v>1</v>
      </c>
      <c r="H243">
        <f t="shared" si="92"/>
        <v>0</v>
      </c>
      <c r="I243">
        <f t="shared" si="93"/>
        <v>0</v>
      </c>
      <c r="J243">
        <f t="shared" si="94"/>
        <v>1</v>
      </c>
      <c r="K243">
        <f t="shared" si="95"/>
        <v>0</v>
      </c>
      <c r="L243">
        <f t="shared" si="96"/>
        <v>0</v>
      </c>
      <c r="M243">
        <f t="shared" si="97"/>
        <v>0</v>
      </c>
      <c r="N243">
        <f t="shared" si="98"/>
        <v>0</v>
      </c>
      <c r="O243" s="5"/>
      <c r="P243" s="3">
        <f>AVERAGE($D$2:$D242)</f>
        <v>516.24481327800834</v>
      </c>
      <c r="Q243" s="3">
        <f>AVERAGE($E$2:E243)</f>
        <v>4.6446280991735538</v>
      </c>
      <c r="R243" s="5">
        <v>516</v>
      </c>
      <c r="S243" s="5">
        <v>1</v>
      </c>
      <c r="T243" s="5">
        <f t="shared" si="61"/>
        <v>11</v>
      </c>
      <c r="U243" s="5"/>
      <c r="V243">
        <v>0.2</v>
      </c>
      <c r="W243" s="5">
        <v>20</v>
      </c>
      <c r="X243">
        <v>307</v>
      </c>
      <c r="Y243" s="61"/>
      <c r="Z243" s="5">
        <v>516</v>
      </c>
      <c r="AA243" s="2">
        <v>516</v>
      </c>
      <c r="AB243" s="5">
        <v>257</v>
      </c>
      <c r="AC243" s="5">
        <v>23</v>
      </c>
      <c r="AK243">
        <v>242</v>
      </c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77"/>
        <v>1</v>
      </c>
      <c r="AT243" s="5">
        <f t="shared" si="78"/>
        <v>1</v>
      </c>
      <c r="AU243" s="5">
        <f t="shared" si="79"/>
        <v>0</v>
      </c>
      <c r="AV243" s="5">
        <f t="shared" si="80"/>
        <v>0</v>
      </c>
      <c r="AW243" s="5">
        <f t="shared" si="81"/>
        <v>0</v>
      </c>
      <c r="AX243" s="5">
        <f t="shared" si="82"/>
        <v>0</v>
      </c>
      <c r="AY243" s="5">
        <f t="shared" si="83"/>
        <v>0</v>
      </c>
      <c r="BA243">
        <v>2</v>
      </c>
      <c r="BB243">
        <v>4</v>
      </c>
      <c r="BC243">
        <v>1</v>
      </c>
      <c r="BD243">
        <f t="shared" si="91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>
        <v>692</v>
      </c>
      <c r="E244" s="5">
        <v>6</v>
      </c>
      <c r="F244" s="5">
        <v>9</v>
      </c>
      <c r="G244" s="5">
        <v>2</v>
      </c>
      <c r="H244">
        <f t="shared" si="92"/>
        <v>0</v>
      </c>
      <c r="I244">
        <f t="shared" si="93"/>
        <v>0</v>
      </c>
      <c r="J244">
        <f t="shared" si="94"/>
        <v>0</v>
      </c>
      <c r="K244">
        <f t="shared" si="95"/>
        <v>0</v>
      </c>
      <c r="L244">
        <f t="shared" si="96"/>
        <v>1</v>
      </c>
      <c r="M244">
        <f t="shared" si="97"/>
        <v>0</v>
      </c>
      <c r="N244">
        <f t="shared" si="98"/>
        <v>0</v>
      </c>
      <c r="O244" s="5"/>
      <c r="P244" s="3">
        <f>AVERAGE($D$2:$D243)</f>
        <v>515.27272727272725</v>
      </c>
      <c r="Q244" s="3">
        <f>AVERAGE($E$2:E244)</f>
        <v>4.6502057613168724</v>
      </c>
      <c r="R244" s="5">
        <v>533</v>
      </c>
      <c r="S244" s="5">
        <v>0</v>
      </c>
      <c r="T244" s="5">
        <f t="shared" si="61"/>
        <v>17</v>
      </c>
      <c r="U244" s="5"/>
      <c r="V244">
        <v>0.2</v>
      </c>
      <c r="W244" s="5">
        <v>20</v>
      </c>
      <c r="X244">
        <v>308</v>
      </c>
      <c r="Y244" s="61"/>
      <c r="Z244" s="5">
        <v>609</v>
      </c>
      <c r="AA244" s="2">
        <v>533</v>
      </c>
      <c r="AB244" s="5">
        <v>1065</v>
      </c>
      <c r="AC244" s="5">
        <v>-105</v>
      </c>
      <c r="AK244">
        <v>243</v>
      </c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77"/>
        <v>0</v>
      </c>
      <c r="AT244" s="5">
        <f t="shared" si="78"/>
        <v>2</v>
      </c>
      <c r="AU244" s="5">
        <f t="shared" si="79"/>
        <v>2</v>
      </c>
      <c r="AV244" s="5">
        <f t="shared" si="80"/>
        <v>1</v>
      </c>
      <c r="AW244" s="5">
        <f t="shared" si="81"/>
        <v>0</v>
      </c>
      <c r="AX244" s="5">
        <f t="shared" si="82"/>
        <v>0</v>
      </c>
      <c r="AY244" s="5">
        <f t="shared" si="83"/>
        <v>0</v>
      </c>
      <c r="BA244">
        <v>2</v>
      </c>
      <c r="BB244">
        <v>4</v>
      </c>
      <c r="BC244">
        <v>2</v>
      </c>
      <c r="BD244">
        <f t="shared" si="91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>
        <v>205</v>
      </c>
      <c r="E245" s="5">
        <v>2</v>
      </c>
      <c r="F245" s="5">
        <v>0</v>
      </c>
      <c r="G245" s="5">
        <v>5</v>
      </c>
      <c r="H245">
        <f t="shared" si="92"/>
        <v>0</v>
      </c>
      <c r="I245">
        <f t="shared" si="93"/>
        <v>0</v>
      </c>
      <c r="J245">
        <f t="shared" si="94"/>
        <v>0</v>
      </c>
      <c r="K245">
        <f t="shared" si="95"/>
        <v>0</v>
      </c>
      <c r="L245">
        <f t="shared" si="96"/>
        <v>0</v>
      </c>
      <c r="M245">
        <f t="shared" si="97"/>
        <v>1</v>
      </c>
      <c r="N245">
        <f t="shared" si="98"/>
        <v>0</v>
      </c>
      <c r="O245" s="5"/>
      <c r="P245" s="3">
        <f>AVERAGE($D$2:$D244)</f>
        <v>516</v>
      </c>
      <c r="Q245" s="3">
        <f>AVERAGE($E$2:E245)</f>
        <v>4.639344262295082</v>
      </c>
      <c r="R245" s="2">
        <v>173</v>
      </c>
      <c r="S245" s="2">
        <v>0</v>
      </c>
      <c r="T245" s="5">
        <f t="shared" si="61"/>
        <v>7</v>
      </c>
      <c r="U245" s="5"/>
      <c r="V245">
        <v>0.2</v>
      </c>
      <c r="W245" s="5">
        <v>20</v>
      </c>
      <c r="X245">
        <v>309</v>
      </c>
      <c r="Y245" s="61"/>
      <c r="Z245" s="5">
        <v>278</v>
      </c>
      <c r="AA245" s="2">
        <v>173</v>
      </c>
      <c r="AB245" s="5">
        <v>750</v>
      </c>
      <c r="AC245" s="5">
        <v>344</v>
      </c>
      <c r="AK245">
        <v>244</v>
      </c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77"/>
        <v>0</v>
      </c>
      <c r="AT245" s="5">
        <f t="shared" si="78"/>
        <v>2</v>
      </c>
      <c r="AU245" s="5">
        <f t="shared" si="79"/>
        <v>1</v>
      </c>
      <c r="AV245" s="5">
        <f t="shared" si="80"/>
        <v>1</v>
      </c>
      <c r="AW245" s="5">
        <f t="shared" si="81"/>
        <v>1</v>
      </c>
      <c r="AX245" s="5">
        <f t="shared" si="82"/>
        <v>1</v>
      </c>
      <c r="AY245" s="5">
        <f t="shared" si="83"/>
        <v>1</v>
      </c>
      <c r="BA245">
        <v>2</v>
      </c>
      <c r="BB245">
        <v>4</v>
      </c>
      <c r="BC245">
        <v>3</v>
      </c>
      <c r="BD245">
        <f t="shared" si="91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>
        <v>431</v>
      </c>
      <c r="E246" s="5">
        <v>4</v>
      </c>
      <c r="F246" s="5">
        <v>3</v>
      </c>
      <c r="G246" s="5">
        <v>1</v>
      </c>
      <c r="H246">
        <f t="shared" si="92"/>
        <v>0</v>
      </c>
      <c r="I246">
        <f t="shared" si="93"/>
        <v>0</v>
      </c>
      <c r="J246">
        <f t="shared" si="94"/>
        <v>0</v>
      </c>
      <c r="K246">
        <f t="shared" si="95"/>
        <v>0</v>
      </c>
      <c r="L246">
        <f t="shared" si="96"/>
        <v>1</v>
      </c>
      <c r="M246">
        <f t="shared" si="97"/>
        <v>0</v>
      </c>
      <c r="N246">
        <f t="shared" si="98"/>
        <v>0</v>
      </c>
      <c r="O246" s="5"/>
      <c r="P246" s="3">
        <f>AVERAGE($D$2:$D245)</f>
        <v>514.72540983606552</v>
      </c>
      <c r="Q246" s="3">
        <f>AVERAGE($E$2:E246)</f>
        <v>4.6367346938775507</v>
      </c>
      <c r="R246" s="5">
        <v>438</v>
      </c>
      <c r="S246" s="2">
        <v>2</v>
      </c>
      <c r="T246" s="2">
        <f t="shared" si="61"/>
        <v>8</v>
      </c>
      <c r="U246" s="6" t="s">
        <v>1099</v>
      </c>
      <c r="V246">
        <v>0.2</v>
      </c>
      <c r="W246" s="5">
        <v>20</v>
      </c>
      <c r="X246">
        <v>310</v>
      </c>
      <c r="Y246" s="61"/>
      <c r="Z246" s="5">
        <v>1012</v>
      </c>
      <c r="AA246" s="2">
        <v>438</v>
      </c>
      <c r="AB246" s="5">
        <v>265</v>
      </c>
      <c r="AC246" s="5">
        <v>1640</v>
      </c>
      <c r="AK246">
        <v>245</v>
      </c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77"/>
        <v>0</v>
      </c>
      <c r="AT246" s="5">
        <f t="shared" si="78"/>
        <v>1</v>
      </c>
      <c r="AU246" s="5">
        <f t="shared" si="79"/>
        <v>0</v>
      </c>
      <c r="AV246" s="5">
        <f t="shared" si="80"/>
        <v>0</v>
      </c>
      <c r="AW246" s="5">
        <f t="shared" si="81"/>
        <v>0</v>
      </c>
      <c r="AX246" s="5">
        <f t="shared" si="82"/>
        <v>0</v>
      </c>
      <c r="AY246" s="5">
        <f t="shared" si="83"/>
        <v>0</v>
      </c>
      <c r="BA246">
        <v>2</v>
      </c>
      <c r="BB246">
        <v>4</v>
      </c>
      <c r="BC246">
        <v>4</v>
      </c>
      <c r="BD246">
        <f t="shared" si="91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>
        <v>989</v>
      </c>
      <c r="E247" s="5">
        <v>9</v>
      </c>
      <c r="F247" s="5">
        <v>8</v>
      </c>
      <c r="G247" s="5">
        <v>9</v>
      </c>
      <c r="H247">
        <f t="shared" si="92"/>
        <v>0</v>
      </c>
      <c r="I247">
        <f t="shared" si="93"/>
        <v>0</v>
      </c>
      <c r="J247">
        <f t="shared" si="94"/>
        <v>0</v>
      </c>
      <c r="K247">
        <f t="shared" si="95"/>
        <v>1</v>
      </c>
      <c r="L247">
        <f t="shared" si="96"/>
        <v>0</v>
      </c>
      <c r="M247">
        <f t="shared" si="97"/>
        <v>0</v>
      </c>
      <c r="N247">
        <f t="shared" si="98"/>
        <v>0</v>
      </c>
      <c r="O247" s="5"/>
      <c r="P247" s="3">
        <f>AVERAGE($D$2:$D246)</f>
        <v>514.38367346938776</v>
      </c>
      <c r="Q247" s="3">
        <f>AVERAGE($E$2:E247)</f>
        <v>4.654471544715447</v>
      </c>
      <c r="R247" s="5">
        <v>532</v>
      </c>
      <c r="S247" s="5">
        <v>0</v>
      </c>
      <c r="T247" s="5">
        <f t="shared" si="61"/>
        <v>26</v>
      </c>
      <c r="U247" s="5"/>
      <c r="V247">
        <v>0.2</v>
      </c>
      <c r="W247" s="5">
        <v>20</v>
      </c>
      <c r="X247">
        <v>311</v>
      </c>
      <c r="Y247" s="61"/>
      <c r="Z247" s="5">
        <v>377</v>
      </c>
      <c r="AA247" s="2">
        <v>532</v>
      </c>
      <c r="AB247" s="5">
        <v>77</v>
      </c>
      <c r="AC247" s="5">
        <v>415</v>
      </c>
      <c r="AK247">
        <v>246</v>
      </c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77"/>
        <v>0</v>
      </c>
      <c r="AT247" s="5">
        <f t="shared" si="78"/>
        <v>3</v>
      </c>
      <c r="AU247" s="5">
        <f t="shared" si="79"/>
        <v>3</v>
      </c>
      <c r="AV247" s="5">
        <f t="shared" si="80"/>
        <v>3</v>
      </c>
      <c r="AW247" s="5">
        <f t="shared" si="81"/>
        <v>2</v>
      </c>
      <c r="AX247" s="5">
        <f t="shared" si="82"/>
        <v>0</v>
      </c>
      <c r="AY247" s="5">
        <f t="shared" si="83"/>
        <v>0</v>
      </c>
      <c r="BA247">
        <v>2</v>
      </c>
      <c r="BB247">
        <v>4</v>
      </c>
      <c r="BC247">
        <v>5</v>
      </c>
      <c r="BD247">
        <f t="shared" si="91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>
        <v>409</v>
      </c>
      <c r="E248" s="5">
        <v>4</v>
      </c>
      <c r="F248" s="5">
        <v>0</v>
      </c>
      <c r="G248" s="5">
        <v>9</v>
      </c>
      <c r="H248">
        <f t="shared" si="92"/>
        <v>0</v>
      </c>
      <c r="I248">
        <f t="shared" si="93"/>
        <v>0</v>
      </c>
      <c r="J248">
        <f t="shared" si="94"/>
        <v>0</v>
      </c>
      <c r="K248">
        <f t="shared" si="95"/>
        <v>0</v>
      </c>
      <c r="L248">
        <f t="shared" si="96"/>
        <v>0</v>
      </c>
      <c r="M248">
        <f t="shared" si="97"/>
        <v>1</v>
      </c>
      <c r="N248">
        <f t="shared" si="98"/>
        <v>0</v>
      </c>
      <c r="O248" s="5"/>
      <c r="P248" s="3">
        <f>AVERAGE($D$2:$D247)</f>
        <v>516.31300813008136</v>
      </c>
      <c r="Q248" s="3">
        <f>AVERAGE($E$2:E248)</f>
        <v>4.6518218623481777</v>
      </c>
      <c r="R248" s="5">
        <v>434</v>
      </c>
      <c r="S248" s="2">
        <v>1</v>
      </c>
      <c r="T248" s="5">
        <f t="shared" si="61"/>
        <v>13</v>
      </c>
      <c r="U248" s="6" t="s">
        <v>1099</v>
      </c>
      <c r="V248">
        <v>0.2</v>
      </c>
      <c r="W248" s="5">
        <v>20</v>
      </c>
      <c r="X248">
        <v>312</v>
      </c>
      <c r="Y248" s="61"/>
      <c r="Z248" s="26">
        <v>1323</v>
      </c>
      <c r="AA248" s="2">
        <v>434</v>
      </c>
      <c r="AB248" s="5">
        <v>31</v>
      </c>
      <c r="AC248" s="5">
        <v>576</v>
      </c>
      <c r="AK248">
        <v>247</v>
      </c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77"/>
        <v>0</v>
      </c>
      <c r="AT248" s="5">
        <f t="shared" si="78"/>
        <v>3</v>
      </c>
      <c r="AU248" s="5">
        <f t="shared" si="79"/>
        <v>3</v>
      </c>
      <c r="AV248" s="5">
        <f t="shared" si="80"/>
        <v>1</v>
      </c>
      <c r="AW248" s="5">
        <f t="shared" si="81"/>
        <v>1</v>
      </c>
      <c r="AX248" s="5">
        <f t="shared" si="82"/>
        <v>0</v>
      </c>
      <c r="AY248" s="5">
        <f t="shared" si="83"/>
        <v>0</v>
      </c>
      <c r="BA248">
        <v>2</v>
      </c>
      <c r="BB248">
        <v>4</v>
      </c>
      <c r="BC248">
        <v>6</v>
      </c>
      <c r="BD248">
        <f t="shared" si="91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>
        <v>632</v>
      </c>
      <c r="E249" s="5">
        <v>6</v>
      </c>
      <c r="F249" s="5">
        <v>3</v>
      </c>
      <c r="G249" s="5">
        <v>2</v>
      </c>
      <c r="H249">
        <f t="shared" si="92"/>
        <v>0</v>
      </c>
      <c r="I249">
        <f t="shared" si="93"/>
        <v>0</v>
      </c>
      <c r="J249">
        <f t="shared" si="94"/>
        <v>0</v>
      </c>
      <c r="K249">
        <f t="shared" si="95"/>
        <v>0</v>
      </c>
      <c r="L249">
        <f t="shared" si="96"/>
        <v>0</v>
      </c>
      <c r="M249">
        <f t="shared" si="97"/>
        <v>0</v>
      </c>
      <c r="N249">
        <f t="shared" si="98"/>
        <v>1</v>
      </c>
      <c r="O249" s="5"/>
      <c r="P249" s="3">
        <f>AVERAGE($D$2:$D248)</f>
        <v>515.87854251012141</v>
      </c>
      <c r="Q249" s="3">
        <f>AVERAGE($E$2:E249)</f>
        <v>4.657258064516129</v>
      </c>
      <c r="R249" s="5">
        <v>510</v>
      </c>
      <c r="S249" s="5">
        <v>0</v>
      </c>
      <c r="T249" s="5">
        <f t="shared" si="61"/>
        <v>11</v>
      </c>
      <c r="U249" s="5"/>
      <c r="V249">
        <v>0.2</v>
      </c>
      <c r="W249" s="5">
        <v>20</v>
      </c>
      <c r="X249">
        <v>313</v>
      </c>
      <c r="Y249" s="61"/>
      <c r="Z249" s="5">
        <v>428</v>
      </c>
      <c r="AA249" s="2">
        <v>510</v>
      </c>
      <c r="AB249" s="70">
        <v>10122906934</v>
      </c>
      <c r="AC249" s="5">
        <v>563</v>
      </c>
      <c r="AK249">
        <v>248</v>
      </c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77"/>
        <v>0</v>
      </c>
      <c r="AT249" s="5">
        <f t="shared" si="78"/>
        <v>2</v>
      </c>
      <c r="AU249" s="5">
        <f t="shared" si="79"/>
        <v>2</v>
      </c>
      <c r="AV249" s="5">
        <f t="shared" si="80"/>
        <v>0</v>
      </c>
      <c r="AW249" s="5">
        <f t="shared" si="81"/>
        <v>0</v>
      </c>
      <c r="AX249" s="5">
        <f t="shared" si="82"/>
        <v>0</v>
      </c>
      <c r="AY249" s="5">
        <f t="shared" si="83"/>
        <v>0</v>
      </c>
      <c r="BA249">
        <v>2</v>
      </c>
      <c r="BB249">
        <v>4</v>
      </c>
      <c r="BC249">
        <v>7</v>
      </c>
      <c r="BD249">
        <f t="shared" si="91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>
        <v>264</v>
      </c>
      <c r="E250" s="5">
        <v>2</v>
      </c>
      <c r="F250" s="5">
        <v>6</v>
      </c>
      <c r="G250" s="5">
        <v>4</v>
      </c>
      <c r="H250">
        <f t="shared" si="92"/>
        <v>0</v>
      </c>
      <c r="I250">
        <f t="shared" si="93"/>
        <v>0</v>
      </c>
      <c r="J250">
        <f t="shared" si="94"/>
        <v>0</v>
      </c>
      <c r="K250">
        <f t="shared" si="95"/>
        <v>0</v>
      </c>
      <c r="L250">
        <f t="shared" si="96"/>
        <v>0</v>
      </c>
      <c r="M250">
        <f t="shared" si="97"/>
        <v>1</v>
      </c>
      <c r="N250">
        <f t="shared" si="98"/>
        <v>0</v>
      </c>
      <c r="O250" s="5"/>
      <c r="P250" s="3">
        <f>AVERAGE($D$2:$D249)</f>
        <v>516.34677419354841</v>
      </c>
      <c r="Q250" s="3">
        <f>AVERAGE($E$2:E250)</f>
        <v>4.6465863453815262</v>
      </c>
      <c r="R250" s="5">
        <v>566</v>
      </c>
      <c r="S250" s="5">
        <v>1</v>
      </c>
      <c r="T250" s="5">
        <f t="shared" si="61"/>
        <v>12</v>
      </c>
      <c r="U250" s="5"/>
      <c r="V250">
        <v>0.2</v>
      </c>
      <c r="W250" s="5">
        <v>20</v>
      </c>
      <c r="X250">
        <v>314</v>
      </c>
      <c r="Y250" s="61"/>
      <c r="Z250" s="5">
        <v>471</v>
      </c>
      <c r="AA250" s="2">
        <v>566</v>
      </c>
      <c r="AB250" s="5">
        <v>807</v>
      </c>
      <c r="AC250" s="5">
        <v>152</v>
      </c>
      <c r="AK250">
        <v>249</v>
      </c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77"/>
        <v>0</v>
      </c>
      <c r="AT250" s="5">
        <f t="shared" si="78"/>
        <v>0</v>
      </c>
      <c r="AU250" s="5">
        <f t="shared" si="79"/>
        <v>0</v>
      </c>
      <c r="AV250" s="5">
        <f t="shared" si="80"/>
        <v>0</v>
      </c>
      <c r="AW250" s="5">
        <f t="shared" si="81"/>
        <v>0</v>
      </c>
      <c r="AX250" s="5">
        <f t="shared" si="82"/>
        <v>0</v>
      </c>
      <c r="AY250" s="5">
        <f t="shared" si="83"/>
        <v>0</v>
      </c>
      <c r="BA250">
        <v>2</v>
      </c>
      <c r="BB250">
        <v>4</v>
      </c>
      <c r="BC250">
        <v>8</v>
      </c>
      <c r="BD250">
        <f t="shared" si="91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>
        <v>108</v>
      </c>
      <c r="E251" s="5">
        <v>1</v>
      </c>
      <c r="F251" s="5">
        <v>0</v>
      </c>
      <c r="G251" s="5">
        <v>8</v>
      </c>
      <c r="H251">
        <f t="shared" si="92"/>
        <v>0</v>
      </c>
      <c r="I251">
        <f t="shared" si="93"/>
        <v>0</v>
      </c>
      <c r="J251">
        <f t="shared" si="94"/>
        <v>0</v>
      </c>
      <c r="K251">
        <f t="shared" si="95"/>
        <v>1</v>
      </c>
      <c r="L251">
        <f t="shared" si="96"/>
        <v>0</v>
      </c>
      <c r="M251">
        <f t="shared" si="97"/>
        <v>0</v>
      </c>
      <c r="N251">
        <f t="shared" si="98"/>
        <v>0</v>
      </c>
      <c r="O251" s="5"/>
      <c r="P251" s="3">
        <f>AVERAGE($D$2:$D250)</f>
        <v>515.33333333333337</v>
      </c>
      <c r="Q251" s="3">
        <f>AVERAGE($E$2:E251)</f>
        <v>4.6319999999999997</v>
      </c>
      <c r="R251" s="5">
        <v>765</v>
      </c>
      <c r="S251" s="5">
        <v>0</v>
      </c>
      <c r="T251" s="5">
        <f t="shared" si="61"/>
        <v>9</v>
      </c>
      <c r="U251" s="5"/>
      <c r="V251">
        <v>0.2</v>
      </c>
      <c r="W251" s="5">
        <v>20</v>
      </c>
      <c r="X251">
        <v>315</v>
      </c>
      <c r="Y251" s="61"/>
      <c r="Z251" s="5">
        <v>615</v>
      </c>
      <c r="AA251" s="2">
        <v>765</v>
      </c>
      <c r="AB251" s="5">
        <v>899</v>
      </c>
      <c r="AC251" s="5">
        <v>839</v>
      </c>
      <c r="AK251">
        <v>250</v>
      </c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77"/>
        <v>0</v>
      </c>
      <c r="AT251" s="5">
        <f t="shared" si="78"/>
        <v>1</v>
      </c>
      <c r="AU251" s="5">
        <f t="shared" si="79"/>
        <v>1</v>
      </c>
      <c r="AV251" s="5">
        <f t="shared" si="80"/>
        <v>0</v>
      </c>
      <c r="AW251" s="5">
        <f t="shared" si="81"/>
        <v>0</v>
      </c>
      <c r="AX251" s="5">
        <f t="shared" si="82"/>
        <v>0</v>
      </c>
      <c r="AY251" s="5">
        <f t="shared" si="83"/>
        <v>0</v>
      </c>
      <c r="BA251">
        <v>2</v>
      </c>
      <c r="BB251">
        <v>4</v>
      </c>
      <c r="BC251">
        <v>9</v>
      </c>
      <c r="BD251">
        <f t="shared" si="91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>
        <v>873</v>
      </c>
      <c r="E252" s="5">
        <v>8</v>
      </c>
      <c r="F252" s="5">
        <v>7</v>
      </c>
      <c r="G252" s="5">
        <v>3</v>
      </c>
      <c r="H252">
        <f t="shared" si="92"/>
        <v>0</v>
      </c>
      <c r="I252">
        <f t="shared" si="93"/>
        <v>0</v>
      </c>
      <c r="J252">
        <f t="shared" si="94"/>
        <v>0</v>
      </c>
      <c r="K252">
        <f t="shared" si="95"/>
        <v>0</v>
      </c>
      <c r="L252">
        <f t="shared" si="96"/>
        <v>0</v>
      </c>
      <c r="M252">
        <f t="shared" si="97"/>
        <v>1</v>
      </c>
      <c r="N252">
        <f t="shared" si="98"/>
        <v>0</v>
      </c>
      <c r="O252" s="5"/>
      <c r="P252" s="3">
        <f>AVERAGE($D$2:$D251)</f>
        <v>513.70399999999995</v>
      </c>
      <c r="Q252" s="3">
        <f>AVERAGE($E$2:E252)</f>
        <v>4.6454183266932274</v>
      </c>
      <c r="R252" s="5">
        <v>941</v>
      </c>
      <c r="S252" s="5">
        <v>0</v>
      </c>
      <c r="T252" s="5">
        <f t="shared" si="61"/>
        <v>18</v>
      </c>
      <c r="U252" s="5"/>
      <c r="V252">
        <v>0.2</v>
      </c>
      <c r="W252" s="5">
        <v>20</v>
      </c>
      <c r="X252">
        <v>316</v>
      </c>
      <c r="Y252" s="61"/>
      <c r="Z252" s="5">
        <v>638</v>
      </c>
      <c r="AA252" s="2">
        <v>941</v>
      </c>
      <c r="AB252" s="5">
        <v>790</v>
      </c>
      <c r="AC252" s="5">
        <v>879</v>
      </c>
      <c r="AK252">
        <v>251</v>
      </c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77"/>
        <v>0</v>
      </c>
      <c r="AT252" s="5">
        <f t="shared" si="78"/>
        <v>1</v>
      </c>
      <c r="AU252" s="5">
        <f t="shared" si="79"/>
        <v>1</v>
      </c>
      <c r="AV252" s="5">
        <f t="shared" si="80"/>
        <v>1</v>
      </c>
      <c r="AW252" s="5">
        <f t="shared" si="81"/>
        <v>1</v>
      </c>
      <c r="AX252" s="5">
        <f t="shared" si="82"/>
        <v>1</v>
      </c>
      <c r="AY252" s="5">
        <f t="shared" si="83"/>
        <v>0</v>
      </c>
      <c r="BA252">
        <v>2</v>
      </c>
      <c r="BB252">
        <v>5</v>
      </c>
      <c r="BC252">
        <v>0</v>
      </c>
      <c r="BD252">
        <f t="shared" si="91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>
        <v>52</v>
      </c>
      <c r="E253" s="5">
        <v>0</v>
      </c>
      <c r="F253" s="5">
        <v>5</v>
      </c>
      <c r="G253" s="5">
        <v>2</v>
      </c>
      <c r="H253">
        <f t="shared" si="92"/>
        <v>0</v>
      </c>
      <c r="I253">
        <f t="shared" si="93"/>
        <v>0</v>
      </c>
      <c r="J253">
        <f t="shared" si="94"/>
        <v>0</v>
      </c>
      <c r="K253">
        <f t="shared" si="95"/>
        <v>0</v>
      </c>
      <c r="L253">
        <f t="shared" si="96"/>
        <v>1</v>
      </c>
      <c r="M253">
        <f t="shared" si="97"/>
        <v>0</v>
      </c>
      <c r="N253">
        <f t="shared" si="98"/>
        <v>0</v>
      </c>
      <c r="O253" s="5"/>
      <c r="P253" s="3">
        <f>AVERAGE($D$2:$D252)</f>
        <v>515.13545816733063</v>
      </c>
      <c r="Q253" s="3">
        <f>AVERAGE($E$2:E253)</f>
        <v>4.6269841269841274</v>
      </c>
      <c r="R253" s="5">
        <v>587</v>
      </c>
      <c r="S253" s="5">
        <v>1</v>
      </c>
      <c r="T253" s="5">
        <f t="shared" si="61"/>
        <v>7</v>
      </c>
      <c r="U253" s="5"/>
      <c r="V253">
        <v>0.2</v>
      </c>
      <c r="W253" s="5">
        <v>20</v>
      </c>
      <c r="X253">
        <v>317</v>
      </c>
      <c r="Y253" s="61"/>
      <c r="Z253" s="5">
        <v>638</v>
      </c>
      <c r="AA253" s="2">
        <v>587</v>
      </c>
      <c r="AB253" s="5">
        <v>461</v>
      </c>
      <c r="AC253" s="26">
        <v>-35</v>
      </c>
      <c r="AK253">
        <v>252</v>
      </c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77"/>
        <v>0</v>
      </c>
      <c r="AT253" s="5">
        <f t="shared" si="78"/>
        <v>1</v>
      </c>
      <c r="AU253" s="5">
        <f t="shared" si="79"/>
        <v>1</v>
      </c>
      <c r="AV253" s="5">
        <f t="shared" si="80"/>
        <v>1</v>
      </c>
      <c r="AW253" s="5">
        <f t="shared" si="81"/>
        <v>1</v>
      </c>
      <c r="AX253" s="5">
        <f t="shared" si="82"/>
        <v>1</v>
      </c>
      <c r="AY253" s="5">
        <f t="shared" si="83"/>
        <v>1</v>
      </c>
      <c r="BA253">
        <v>2</v>
      </c>
      <c r="BB253">
        <v>5</v>
      </c>
      <c r="BC253">
        <v>1</v>
      </c>
      <c r="BD253">
        <f t="shared" si="91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>
        <v>495</v>
      </c>
      <c r="E254" s="1">
        <v>4</v>
      </c>
      <c r="F254" s="5">
        <v>9</v>
      </c>
      <c r="G254" s="5">
        <v>5</v>
      </c>
      <c r="H254">
        <f t="shared" si="92"/>
        <v>0</v>
      </c>
      <c r="I254">
        <f t="shared" si="93"/>
        <v>0</v>
      </c>
      <c r="J254">
        <f t="shared" si="94"/>
        <v>0</v>
      </c>
      <c r="K254">
        <f t="shared" si="95"/>
        <v>0</v>
      </c>
      <c r="L254">
        <f t="shared" si="96"/>
        <v>1</v>
      </c>
      <c r="M254">
        <f t="shared" si="97"/>
        <v>0</v>
      </c>
      <c r="N254">
        <f t="shared" si="98"/>
        <v>0</v>
      </c>
      <c r="O254" s="5"/>
      <c r="P254" s="3">
        <f>AVERAGE($D$2:$D253)</f>
        <v>513.29761904761904</v>
      </c>
      <c r="Q254" s="3">
        <f>AVERAGE($E$2:E254)</f>
        <v>4.6245059288537549</v>
      </c>
      <c r="R254" s="1">
        <v>513</v>
      </c>
      <c r="S254" s="5">
        <v>0</v>
      </c>
      <c r="T254" s="5">
        <f t="shared" si="61"/>
        <v>18</v>
      </c>
      <c r="U254" s="5"/>
      <c r="V254">
        <v>0.2</v>
      </c>
      <c r="W254" s="5">
        <v>20</v>
      </c>
      <c r="X254">
        <v>318</v>
      </c>
      <c r="Y254" s="61"/>
      <c r="Z254" s="5">
        <v>503</v>
      </c>
      <c r="AA254" s="2">
        <v>513</v>
      </c>
      <c r="AB254" s="5">
        <v>640</v>
      </c>
      <c r="AC254" s="5">
        <v>-111</v>
      </c>
      <c r="AK254">
        <v>253</v>
      </c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77"/>
        <v>0</v>
      </c>
      <c r="AT254" s="5">
        <f t="shared" si="78"/>
        <v>2</v>
      </c>
      <c r="AU254" s="5">
        <f t="shared" si="79"/>
        <v>2</v>
      </c>
      <c r="AV254" s="5">
        <f t="shared" si="80"/>
        <v>2</v>
      </c>
      <c r="AW254" s="5">
        <f t="shared" si="81"/>
        <v>2</v>
      </c>
      <c r="AX254" s="5">
        <f t="shared" si="82"/>
        <v>2</v>
      </c>
      <c r="AY254" s="5">
        <f t="shared" si="83"/>
        <v>1</v>
      </c>
      <c r="BA254">
        <v>2</v>
      </c>
      <c r="BB254">
        <v>5</v>
      </c>
      <c r="BC254">
        <v>2</v>
      </c>
      <c r="BD254">
        <f t="shared" si="91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>
        <v>496</v>
      </c>
      <c r="E255" s="1">
        <v>4</v>
      </c>
      <c r="F255" s="5">
        <v>9</v>
      </c>
      <c r="G255" s="5">
        <v>6</v>
      </c>
      <c r="H255">
        <f t="shared" si="92"/>
        <v>0</v>
      </c>
      <c r="I255">
        <f t="shared" si="93"/>
        <v>0</v>
      </c>
      <c r="J255">
        <f t="shared" si="94"/>
        <v>0</v>
      </c>
      <c r="K255">
        <f t="shared" si="95"/>
        <v>0</v>
      </c>
      <c r="L255">
        <f t="shared" si="96"/>
        <v>0</v>
      </c>
      <c r="M255">
        <f t="shared" si="97"/>
        <v>1</v>
      </c>
      <c r="N255">
        <f t="shared" si="98"/>
        <v>0</v>
      </c>
      <c r="O255" s="5"/>
      <c r="P255" s="3">
        <f>AVERAGE($D$2:$D254)</f>
        <v>513.22529644268775</v>
      </c>
      <c r="Q255" s="3">
        <f>AVERAGE($E$2:E255)</f>
        <v>4.622047244094488</v>
      </c>
      <c r="R255" s="5">
        <v>245</v>
      </c>
      <c r="S255" s="5">
        <v>1</v>
      </c>
      <c r="T255" s="5">
        <f t="shared" si="61"/>
        <v>19</v>
      </c>
      <c r="U255" s="5"/>
      <c r="V255">
        <v>0.2</v>
      </c>
      <c r="W255" s="5">
        <v>20</v>
      </c>
      <c r="X255">
        <v>319</v>
      </c>
      <c r="Y255" s="61"/>
      <c r="Z255" s="5">
        <v>691</v>
      </c>
      <c r="AA255" s="82">
        <v>-245</v>
      </c>
      <c r="AB255" s="5">
        <v>571</v>
      </c>
      <c r="AC255" s="5">
        <v>450</v>
      </c>
      <c r="AK255">
        <v>254</v>
      </c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77"/>
        <v>0</v>
      </c>
      <c r="AT255" s="5">
        <f t="shared" si="78"/>
        <v>0</v>
      </c>
      <c r="AU255" s="5">
        <f t="shared" si="79"/>
        <v>0</v>
      </c>
      <c r="AV255" s="5">
        <f t="shared" si="80"/>
        <v>0</v>
      </c>
      <c r="AW255" s="5">
        <f t="shared" si="81"/>
        <v>0</v>
      </c>
      <c r="AX255" s="5">
        <f t="shared" si="82"/>
        <v>0</v>
      </c>
      <c r="AY255" s="5">
        <f t="shared" si="83"/>
        <v>0</v>
      </c>
      <c r="BA255">
        <v>2</v>
      </c>
      <c r="BB255">
        <v>5</v>
      </c>
      <c r="BC255">
        <v>3</v>
      </c>
      <c r="BD255">
        <f t="shared" si="91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>
        <v>404</v>
      </c>
      <c r="E256" s="1">
        <v>4</v>
      </c>
      <c r="F256" s="5">
        <v>0</v>
      </c>
      <c r="G256" s="5">
        <v>4</v>
      </c>
      <c r="H256">
        <f t="shared" si="92"/>
        <v>0</v>
      </c>
      <c r="I256">
        <f t="shared" si="93"/>
        <v>0</v>
      </c>
      <c r="J256">
        <f t="shared" si="94"/>
        <v>0</v>
      </c>
      <c r="K256">
        <f t="shared" si="95"/>
        <v>0</v>
      </c>
      <c r="L256">
        <f t="shared" si="96"/>
        <v>0</v>
      </c>
      <c r="M256">
        <f t="shared" si="97"/>
        <v>0</v>
      </c>
      <c r="N256">
        <f t="shared" si="98"/>
        <v>1</v>
      </c>
      <c r="O256" s="5"/>
      <c r="P256" s="3">
        <f>AVERAGE($D$2:$D255)</f>
        <v>513.15748031496059</v>
      </c>
      <c r="Q256" s="3">
        <f>AVERAGE($E$2:E256)</f>
        <v>4.6196078431372545</v>
      </c>
      <c r="R256" s="5">
        <v>319</v>
      </c>
      <c r="S256" s="5">
        <v>0</v>
      </c>
      <c r="T256" s="5">
        <f t="shared" si="61"/>
        <v>8</v>
      </c>
      <c r="U256" s="5"/>
      <c r="V256">
        <v>0.2</v>
      </c>
      <c r="W256" s="5">
        <v>20</v>
      </c>
      <c r="X256">
        <v>320</v>
      </c>
      <c r="Y256" s="61"/>
      <c r="Z256" s="5">
        <v>813</v>
      </c>
      <c r="AA256" s="2">
        <v>319</v>
      </c>
      <c r="AB256" s="5">
        <v>41</v>
      </c>
      <c r="AC256" s="5">
        <v>379</v>
      </c>
      <c r="AK256">
        <v>255</v>
      </c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77"/>
        <v>0</v>
      </c>
      <c r="AT256" s="5">
        <f t="shared" si="78"/>
        <v>1</v>
      </c>
      <c r="AU256" s="5">
        <f t="shared" si="79"/>
        <v>1</v>
      </c>
      <c r="AV256" s="5">
        <f t="shared" si="80"/>
        <v>0</v>
      </c>
      <c r="AW256" s="5">
        <f t="shared" si="81"/>
        <v>0</v>
      </c>
      <c r="AX256" s="5">
        <f t="shared" si="82"/>
        <v>0</v>
      </c>
      <c r="AY256" s="5">
        <f t="shared" si="83"/>
        <v>0</v>
      </c>
      <c r="BA256">
        <v>2</v>
      </c>
      <c r="BB256">
        <v>5</v>
      </c>
      <c r="BC256">
        <v>4</v>
      </c>
      <c r="BD256">
        <f t="shared" si="91"/>
        <v>11</v>
      </c>
    </row>
    <row r="257" spans="1:58" x14ac:dyDescent="0.4">
      <c r="A257">
        <v>256</v>
      </c>
      <c r="B257" s="28">
        <v>45652</v>
      </c>
      <c r="C257" s="5" t="s">
        <v>13</v>
      </c>
      <c r="D257" s="5">
        <v>315</v>
      </c>
      <c r="E257" s="5">
        <v>3</v>
      </c>
      <c r="F257" s="5">
        <v>1</v>
      </c>
      <c r="G257" s="5">
        <v>5</v>
      </c>
      <c r="H257">
        <f t="shared" si="92"/>
        <v>0</v>
      </c>
      <c r="I257">
        <f t="shared" si="93"/>
        <v>0</v>
      </c>
      <c r="J257">
        <f t="shared" si="94"/>
        <v>0</v>
      </c>
      <c r="K257">
        <f t="shared" si="95"/>
        <v>0</v>
      </c>
      <c r="L257">
        <f t="shared" si="96"/>
        <v>0</v>
      </c>
      <c r="M257">
        <f t="shared" si="97"/>
        <v>0</v>
      </c>
      <c r="N257">
        <f t="shared" si="98"/>
        <v>1</v>
      </c>
      <c r="O257" s="5"/>
      <c r="P257" s="3">
        <f>AVERAGE($D$2:$D256)</f>
        <v>512.7294117647059</v>
      </c>
      <c r="Q257" s="3">
        <f>AVERAGE($E$2:E257)</f>
        <v>4.61328125</v>
      </c>
      <c r="R257" s="5">
        <v>513</v>
      </c>
      <c r="S257" s="2">
        <v>3</v>
      </c>
      <c r="T257" s="5">
        <f t="shared" si="61"/>
        <v>9</v>
      </c>
      <c r="U257" s="5"/>
      <c r="V257">
        <v>0.2</v>
      </c>
      <c r="W257" s="5">
        <v>20</v>
      </c>
      <c r="X257">
        <v>321</v>
      </c>
      <c r="Y257" s="61"/>
      <c r="Z257" s="5">
        <v>513</v>
      </c>
      <c r="AA257" s="2">
        <v>513</v>
      </c>
      <c r="AB257" s="5">
        <v>1045</v>
      </c>
      <c r="AC257" s="5">
        <v>688</v>
      </c>
      <c r="AK257">
        <v>256</v>
      </c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77"/>
        <v>0</v>
      </c>
      <c r="AT257" s="5">
        <f t="shared" si="78"/>
        <v>0</v>
      </c>
      <c r="AU257" s="5">
        <f t="shared" si="79"/>
        <v>0</v>
      </c>
      <c r="AV257" s="5">
        <f t="shared" si="80"/>
        <v>0</v>
      </c>
      <c r="AW257" s="5">
        <f t="shared" si="81"/>
        <v>0</v>
      </c>
      <c r="AX257" s="5">
        <f t="shared" si="82"/>
        <v>0</v>
      </c>
      <c r="AY257" s="5">
        <f t="shared" si="83"/>
        <v>0</v>
      </c>
      <c r="BA257">
        <v>2</v>
      </c>
      <c r="BB257">
        <v>5</v>
      </c>
      <c r="BC257">
        <v>5</v>
      </c>
      <c r="BD257">
        <f t="shared" si="91"/>
        <v>12</v>
      </c>
    </row>
    <row r="258" spans="1:58" x14ac:dyDescent="0.4">
      <c r="A258">
        <v>257</v>
      </c>
      <c r="B258" s="28">
        <v>45653</v>
      </c>
      <c r="C258" s="5" t="s">
        <v>14</v>
      </c>
      <c r="D258" s="5">
        <v>953</v>
      </c>
      <c r="E258" s="5">
        <v>9</v>
      </c>
      <c r="F258" s="5">
        <v>5</v>
      </c>
      <c r="G258" s="5">
        <v>3</v>
      </c>
      <c r="H258">
        <f t="shared" si="92"/>
        <v>0</v>
      </c>
      <c r="I258">
        <f t="shared" si="93"/>
        <v>0</v>
      </c>
      <c r="J258">
        <f t="shared" si="94"/>
        <v>1</v>
      </c>
      <c r="K258">
        <f t="shared" si="95"/>
        <v>0</v>
      </c>
      <c r="L258">
        <f t="shared" si="96"/>
        <v>0</v>
      </c>
      <c r="M258">
        <f t="shared" si="97"/>
        <v>0</v>
      </c>
      <c r="N258">
        <f t="shared" si="98"/>
        <v>0</v>
      </c>
      <c r="O258" s="5"/>
      <c r="P258" s="3">
        <f>AVERAGE($D$2:$D257)</f>
        <v>511.95703125</v>
      </c>
      <c r="Q258" s="3">
        <f>AVERAGE($E$2:E258)</f>
        <v>4.6303501945525296</v>
      </c>
      <c r="R258" s="5">
        <v>725</v>
      </c>
      <c r="S258" s="5">
        <v>1</v>
      </c>
      <c r="T258" s="5">
        <f t="shared" si="61"/>
        <v>17</v>
      </c>
      <c r="U258" s="5"/>
      <c r="V258">
        <v>0.2</v>
      </c>
      <c r="W258" s="5">
        <v>20</v>
      </c>
      <c r="X258">
        <v>322</v>
      </c>
      <c r="Y258" s="61"/>
      <c r="Z258" s="5">
        <v>512</v>
      </c>
      <c r="AA258" s="2">
        <v>725</v>
      </c>
      <c r="AB258" s="5">
        <v>688</v>
      </c>
      <c r="AC258" s="5">
        <v>549</v>
      </c>
      <c r="AK258">
        <v>257</v>
      </c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77"/>
        <v>0</v>
      </c>
      <c r="AT258" s="5">
        <f t="shared" si="78"/>
        <v>1</v>
      </c>
      <c r="AU258" s="5">
        <f t="shared" si="79"/>
        <v>0</v>
      </c>
      <c r="AV258" s="5">
        <f t="shared" si="80"/>
        <v>0</v>
      </c>
      <c r="AW258" s="5">
        <f t="shared" si="81"/>
        <v>0</v>
      </c>
      <c r="AX258" s="5">
        <f t="shared" si="82"/>
        <v>0</v>
      </c>
      <c r="AY258" s="5">
        <f t="shared" si="83"/>
        <v>0</v>
      </c>
      <c r="BA258">
        <v>2</v>
      </c>
      <c r="BB258">
        <v>5</v>
      </c>
      <c r="BC258">
        <v>6</v>
      </c>
      <c r="BD258">
        <f t="shared" si="91"/>
        <v>13</v>
      </c>
    </row>
    <row r="259" spans="1:58" x14ac:dyDescent="0.4">
      <c r="A259">
        <v>258</v>
      </c>
      <c r="B259" s="28">
        <v>45656</v>
      </c>
      <c r="C259" s="5" t="s">
        <v>15</v>
      </c>
      <c r="D259" s="5">
        <v>11</v>
      </c>
      <c r="E259" s="5">
        <v>0</v>
      </c>
      <c r="F259" s="5">
        <v>1</v>
      </c>
      <c r="G259" s="5">
        <v>1</v>
      </c>
      <c r="H259">
        <f t="shared" si="92"/>
        <v>0</v>
      </c>
      <c r="I259">
        <f t="shared" si="93"/>
        <v>0</v>
      </c>
      <c r="J259">
        <f t="shared" si="94"/>
        <v>0</v>
      </c>
      <c r="K259">
        <f t="shared" si="95"/>
        <v>0</v>
      </c>
      <c r="L259">
        <f t="shared" si="96"/>
        <v>0</v>
      </c>
      <c r="M259">
        <f t="shared" si="97"/>
        <v>1</v>
      </c>
      <c r="N259">
        <f t="shared" si="98"/>
        <v>0</v>
      </c>
      <c r="O259" s="5"/>
      <c r="P259" s="3">
        <f>AVERAGE($D$2:$D258)</f>
        <v>513.67315175097281</v>
      </c>
      <c r="Q259" s="3">
        <f>AVERAGE($E$2:E259)</f>
        <v>4.612403100775194</v>
      </c>
      <c r="R259" s="5">
        <v>11</v>
      </c>
      <c r="T259" s="5">
        <f t="shared" si="61"/>
        <v>2</v>
      </c>
      <c r="U259" s="5"/>
      <c r="V259">
        <v>0.2</v>
      </c>
      <c r="W259" s="5">
        <v>20</v>
      </c>
      <c r="X259">
        <v>323</v>
      </c>
      <c r="Y259" s="61"/>
      <c r="Z259" s="5">
        <v>588</v>
      </c>
      <c r="AA259" s="82">
        <v>1011</v>
      </c>
      <c r="AB259" s="70">
        <v>-12036249791</v>
      </c>
      <c r="AC259" s="5">
        <v>258</v>
      </c>
      <c r="AK259">
        <v>258</v>
      </c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1" si="99">COUNTIFS($D$2:$D$259,AL259)</f>
        <v>0</v>
      </c>
      <c r="AT259" s="5">
        <f t="shared" ref="AT259:AT321" si="100">SUM(AM259:AR259)</f>
        <v>1</v>
      </c>
      <c r="AU259" s="5">
        <f t="shared" ref="AU259:AU321" si="101">SUM(AN259:AR259)</f>
        <v>1</v>
      </c>
      <c r="AV259" s="5">
        <f t="shared" ref="AV259:AV321" si="102">SUM(AO259:AR259)</f>
        <v>1</v>
      </c>
      <c r="AW259" s="5">
        <f t="shared" ref="AW259:AW321" si="103">SUM(AP259:AR259)</f>
        <v>1</v>
      </c>
      <c r="AX259" s="5">
        <f t="shared" ref="AX259:AX321" si="104">SUM(AQ259:AR259)</f>
        <v>1</v>
      </c>
      <c r="AY259" s="5">
        <f t="shared" ref="AY259:AY321" si="105">SUM(AR259)</f>
        <v>0</v>
      </c>
      <c r="BA259">
        <v>2</v>
      </c>
      <c r="BB259">
        <v>5</v>
      </c>
      <c r="BC259">
        <v>7</v>
      </c>
      <c r="BD259">
        <f t="shared" si="91"/>
        <v>14</v>
      </c>
    </row>
    <row r="260" spans="1:58" x14ac:dyDescent="0.4">
      <c r="B260" s="28"/>
      <c r="C260" s="5"/>
      <c r="H260" t="s">
        <v>1040</v>
      </c>
      <c r="P260" s="3">
        <f>AVERAGE($D$2:$D259)</f>
        <v>511.72480620155039</v>
      </c>
      <c r="AK260">
        <v>259</v>
      </c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99"/>
        <v>0</v>
      </c>
      <c r="AT260" s="5">
        <f t="shared" si="100"/>
        <v>2</v>
      </c>
      <c r="AU260" s="5">
        <f t="shared" si="101"/>
        <v>2</v>
      </c>
      <c r="AV260" s="5">
        <f t="shared" si="102"/>
        <v>2</v>
      </c>
      <c r="AW260" s="5">
        <f t="shared" si="103"/>
        <v>2</v>
      </c>
      <c r="AX260" s="5">
        <f t="shared" si="104"/>
        <v>1</v>
      </c>
      <c r="AY260" s="5">
        <f t="shared" si="105"/>
        <v>1</v>
      </c>
      <c r="BA260">
        <v>2</v>
      </c>
      <c r="BB260">
        <v>5</v>
      </c>
      <c r="BC260">
        <v>8</v>
      </c>
      <c r="BD260">
        <f t="shared" si="91"/>
        <v>15</v>
      </c>
    </row>
    <row r="261" spans="1:58" x14ac:dyDescent="0.4">
      <c r="C261" t="s">
        <v>18</v>
      </c>
      <c r="D261" s="3">
        <f>AVERAGE(D1:D259)</f>
        <v>511.72480620155039</v>
      </c>
      <c r="E261" s="3">
        <f>AVERAGE(E1:E259)</f>
        <v>4.612403100775194</v>
      </c>
      <c r="F261" s="3">
        <f>AVERAGE(F1:F259)</f>
        <v>4.6317829457364343</v>
      </c>
      <c r="G261" s="3">
        <f>AVERAGE(G1:G259)</f>
        <v>4.166666666666667</v>
      </c>
      <c r="H261">
        <f t="shared" ref="H261:N261" si="106">COUNTIF(H2:H259,1)</f>
        <v>2</v>
      </c>
      <c r="I261">
        <f t="shared" si="106"/>
        <v>1</v>
      </c>
      <c r="J261">
        <f t="shared" si="106"/>
        <v>15</v>
      </c>
      <c r="K261">
        <f t="shared" si="106"/>
        <v>31</v>
      </c>
      <c r="L261">
        <f t="shared" si="106"/>
        <v>67</v>
      </c>
      <c r="M261">
        <f t="shared" si="106"/>
        <v>87</v>
      </c>
      <c r="N261">
        <f t="shared" si="106"/>
        <v>54</v>
      </c>
      <c r="P261" s="3">
        <f>AVERAGE(P1:P242)</f>
        <v>548.22839408441826</v>
      </c>
      <c r="Q261" s="24">
        <f>AVERAGE(Q1:Q242)</f>
        <v>4.9113051054260328</v>
      </c>
      <c r="R261" s="3"/>
      <c r="S261" s="3"/>
      <c r="T261" s="3">
        <f>AVERAGE(T1:T259)</f>
        <v>13.410852713178295</v>
      </c>
      <c r="U261" s="3"/>
      <c r="V261" s="24"/>
      <c r="W261" s="24"/>
      <c r="X261" s="24"/>
      <c r="AK261">
        <v>260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99"/>
        <v>0</v>
      </c>
      <c r="AT261" s="5">
        <f t="shared" si="100"/>
        <v>0</v>
      </c>
      <c r="AU261" s="5">
        <f t="shared" si="101"/>
        <v>0</v>
      </c>
      <c r="AV261" s="5">
        <f t="shared" si="102"/>
        <v>0</v>
      </c>
      <c r="AW261" s="5">
        <f t="shared" si="103"/>
        <v>0</v>
      </c>
      <c r="AX261" s="5">
        <f t="shared" si="104"/>
        <v>0</v>
      </c>
      <c r="AY261" s="5">
        <f t="shared" si="105"/>
        <v>0</v>
      </c>
      <c r="BA261">
        <v>2</v>
      </c>
      <c r="BB261">
        <v>5</v>
      </c>
      <c r="BC261">
        <v>9</v>
      </c>
      <c r="BD261">
        <f t="shared" ref="BD261:BD302" si="107">SUM(BA261:BC261)</f>
        <v>16</v>
      </c>
    </row>
    <row r="262" spans="1:58" x14ac:dyDescent="0.4">
      <c r="C262" t="s">
        <v>19</v>
      </c>
      <c r="D262" s="3">
        <f>MAX(D1:D259)</f>
        <v>993</v>
      </c>
      <c r="H262" s="7">
        <f>H261/SUM($H$261:$N$261)</f>
        <v>7.7821011673151752E-3</v>
      </c>
      <c r="I262" s="7">
        <f>I261/SUM($H$261:$N$261)</f>
        <v>3.8910505836575876E-3</v>
      </c>
      <c r="J262" s="7">
        <f>J261/SUM($H$261:$N$261)</f>
        <v>5.8365758754863814E-2</v>
      </c>
      <c r="K262" s="7">
        <f>K261/SUM($H$261:$N$261)</f>
        <v>0.12062256809338522</v>
      </c>
      <c r="L262" s="7">
        <f>L261/SUM($H$261:$N$261)</f>
        <v>0.26070038910505838</v>
      </c>
      <c r="M262" s="7">
        <f>M261:N261/SUM($H$261:$M$261)</f>
        <v>0.42857142857142855</v>
      </c>
      <c r="N262" s="7">
        <f>N261/SUM($H$261:$N$261)</f>
        <v>0.21011673151750973</v>
      </c>
      <c r="P262" s="3">
        <f>MAX(P1:P242)</f>
        <v>587.5272727272727</v>
      </c>
      <c r="Q262" s="3"/>
      <c r="AK262">
        <v>261</v>
      </c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99"/>
        <v>0</v>
      </c>
      <c r="AT262" s="5">
        <f t="shared" si="100"/>
        <v>1</v>
      </c>
      <c r="AU262" s="5">
        <f t="shared" si="101"/>
        <v>0</v>
      </c>
      <c r="AV262" s="5">
        <f t="shared" si="102"/>
        <v>0</v>
      </c>
      <c r="AW262" s="5">
        <f t="shared" si="103"/>
        <v>0</v>
      </c>
      <c r="AX262" s="5">
        <f t="shared" si="104"/>
        <v>0</v>
      </c>
      <c r="AY262" s="5">
        <f t="shared" si="105"/>
        <v>0</v>
      </c>
      <c r="BA262">
        <v>2</v>
      </c>
      <c r="BB262">
        <v>6</v>
      </c>
      <c r="BC262">
        <v>0</v>
      </c>
      <c r="BD262">
        <f t="shared" si="107"/>
        <v>8</v>
      </c>
    </row>
    <row r="263" spans="1:58" x14ac:dyDescent="0.4">
      <c r="C263" t="s">
        <v>20</v>
      </c>
      <c r="D263" s="3">
        <f>MIN(D1:D259)</f>
        <v>11</v>
      </c>
      <c r="P263" s="3">
        <f>MIN(P1:P242)</f>
        <v>512.43478260869563</v>
      </c>
      <c r="Q263" s="3"/>
      <c r="AK263">
        <v>262</v>
      </c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99"/>
        <v>0</v>
      </c>
      <c r="AT263" s="5">
        <f t="shared" si="100"/>
        <v>1</v>
      </c>
      <c r="AU263" s="5">
        <f t="shared" si="101"/>
        <v>1</v>
      </c>
      <c r="AV263" s="5">
        <f t="shared" si="102"/>
        <v>1</v>
      </c>
      <c r="AW263" s="5">
        <f t="shared" si="103"/>
        <v>1</v>
      </c>
      <c r="AX263" s="5">
        <f t="shared" si="104"/>
        <v>0</v>
      </c>
      <c r="AY263" s="5">
        <f t="shared" si="105"/>
        <v>0</v>
      </c>
      <c r="BA263">
        <v>2</v>
      </c>
      <c r="BB263">
        <v>6</v>
      </c>
      <c r="BC263">
        <v>1</v>
      </c>
      <c r="BD263">
        <f t="shared" si="107"/>
        <v>9</v>
      </c>
    </row>
    <row r="264" spans="1:58" x14ac:dyDescent="0.4">
      <c r="C264" t="s">
        <v>1091</v>
      </c>
      <c r="D264">
        <f>SUM(D2:D259)</f>
        <v>132025</v>
      </c>
      <c r="P264" s="3">
        <f>STDEV(P2:P258)</f>
        <v>20.681863904185906</v>
      </c>
      <c r="Q264" s="3"/>
      <c r="AK264">
        <v>263</v>
      </c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99"/>
        <v>0</v>
      </c>
      <c r="AT264" s="5">
        <f t="shared" si="100"/>
        <v>1</v>
      </c>
      <c r="AU264" s="5">
        <f t="shared" si="101"/>
        <v>1</v>
      </c>
      <c r="AV264" s="5">
        <f t="shared" si="102"/>
        <v>1</v>
      </c>
      <c r="AW264" s="5">
        <f t="shared" si="103"/>
        <v>1</v>
      </c>
      <c r="AX264" s="5">
        <f t="shared" si="104"/>
        <v>0</v>
      </c>
      <c r="AY264" s="5">
        <f t="shared" si="105"/>
        <v>0</v>
      </c>
      <c r="BA264">
        <v>2</v>
      </c>
      <c r="BB264">
        <v>6</v>
      </c>
      <c r="BC264">
        <v>2</v>
      </c>
      <c r="BD264">
        <f t="shared" si="107"/>
        <v>10</v>
      </c>
    </row>
    <row r="265" spans="1:58" x14ac:dyDescent="0.4">
      <c r="AK265">
        <v>264</v>
      </c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99"/>
        <v>0</v>
      </c>
      <c r="AT265" s="5">
        <f t="shared" si="100"/>
        <v>0</v>
      </c>
      <c r="AU265" s="5">
        <f t="shared" si="101"/>
        <v>0</v>
      </c>
      <c r="AV265" s="5">
        <f t="shared" si="102"/>
        <v>0</v>
      </c>
      <c r="AW265" s="5">
        <f t="shared" si="103"/>
        <v>0</v>
      </c>
      <c r="AX265" s="5">
        <f t="shared" si="104"/>
        <v>0</v>
      </c>
      <c r="AY265" s="5">
        <f t="shared" si="105"/>
        <v>0</v>
      </c>
      <c r="BA265">
        <v>2</v>
      </c>
      <c r="BB265">
        <v>6</v>
      </c>
      <c r="BC265">
        <v>3</v>
      </c>
      <c r="BD265">
        <f t="shared" si="107"/>
        <v>11</v>
      </c>
    </row>
    <row r="266" spans="1:58" x14ac:dyDescent="0.4">
      <c r="AK266">
        <v>265</v>
      </c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99"/>
        <v>2</v>
      </c>
      <c r="AT266" s="5">
        <f t="shared" si="100"/>
        <v>1</v>
      </c>
      <c r="AU266" s="5">
        <f t="shared" si="101"/>
        <v>1</v>
      </c>
      <c r="AV266" s="5">
        <f t="shared" si="102"/>
        <v>1</v>
      </c>
      <c r="AW266" s="5">
        <f t="shared" si="103"/>
        <v>1</v>
      </c>
      <c r="AX266" s="5">
        <f t="shared" si="104"/>
        <v>1</v>
      </c>
      <c r="AY266" s="5">
        <f t="shared" si="105"/>
        <v>0</v>
      </c>
      <c r="BA266">
        <v>2</v>
      </c>
      <c r="BB266">
        <v>6</v>
      </c>
      <c r="BC266">
        <v>4</v>
      </c>
      <c r="BD266">
        <f t="shared" si="107"/>
        <v>12</v>
      </c>
    </row>
    <row r="267" spans="1:58" x14ac:dyDescent="0.4">
      <c r="D267" t="s">
        <v>1094</v>
      </c>
      <c r="E267" t="s">
        <v>4</v>
      </c>
      <c r="F267" t="s">
        <v>5</v>
      </c>
      <c r="G267" t="s">
        <v>6</v>
      </c>
      <c r="AK267">
        <v>266</v>
      </c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99"/>
        <v>0</v>
      </c>
      <c r="AT267" s="5">
        <f t="shared" si="100"/>
        <v>3</v>
      </c>
      <c r="AU267" s="5">
        <f t="shared" si="101"/>
        <v>3</v>
      </c>
      <c r="AV267" s="5">
        <f t="shared" si="102"/>
        <v>2</v>
      </c>
      <c r="AW267" s="5">
        <f t="shared" si="103"/>
        <v>2</v>
      </c>
      <c r="AX267" s="5">
        <f t="shared" si="104"/>
        <v>0</v>
      </c>
      <c r="AY267" s="5">
        <f t="shared" si="105"/>
        <v>0</v>
      </c>
      <c r="BA267">
        <v>2</v>
      </c>
      <c r="BB267">
        <v>6</v>
      </c>
      <c r="BC267">
        <v>5</v>
      </c>
      <c r="BD267">
        <f t="shared" si="107"/>
        <v>13</v>
      </c>
    </row>
    <row r="268" spans="1:58" x14ac:dyDescent="0.4">
      <c r="D268">
        <v>0</v>
      </c>
      <c r="E268">
        <f>COUNTIF($E$2:$E$259,D268)</f>
        <v>27</v>
      </c>
      <c r="F268">
        <f>COUNTIF($F$2:$F$259,D268)</f>
        <v>26</v>
      </c>
      <c r="G268">
        <f>COUNTIF($G$2:$G$259,D268)</f>
        <v>32</v>
      </c>
      <c r="H268">
        <f>SUM(E268:G268)</f>
        <v>85</v>
      </c>
      <c r="AK268">
        <v>267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99"/>
        <v>0</v>
      </c>
      <c r="AT268" s="5">
        <f t="shared" si="100"/>
        <v>0</v>
      </c>
      <c r="AU268" s="5">
        <f t="shared" si="101"/>
        <v>0</v>
      </c>
      <c r="AV268" s="5">
        <f t="shared" si="102"/>
        <v>0</v>
      </c>
      <c r="AW268" s="5">
        <f t="shared" si="103"/>
        <v>0</v>
      </c>
      <c r="AX268" s="5">
        <f t="shared" si="104"/>
        <v>0</v>
      </c>
      <c r="AY268" s="5">
        <f t="shared" si="105"/>
        <v>0</v>
      </c>
      <c r="BA268">
        <v>2</v>
      </c>
      <c r="BB268">
        <v>6</v>
      </c>
      <c r="BC268">
        <v>6</v>
      </c>
      <c r="BD268">
        <f t="shared" si="107"/>
        <v>14</v>
      </c>
    </row>
    <row r="269" spans="1:58" x14ac:dyDescent="0.4">
      <c r="D269">
        <v>1</v>
      </c>
      <c r="E269">
        <f t="shared" ref="E269:E277" si="108">COUNTIF($E$2:$E$259,D269)</f>
        <v>22</v>
      </c>
      <c r="F269">
        <f t="shared" ref="F269:F277" si="109">COUNTIF($F$2:$F$259,D269)</f>
        <v>34</v>
      </c>
      <c r="G269">
        <f t="shared" ref="G269:G277" si="110">COUNTIF($G$2:$G$259,D269)</f>
        <v>34</v>
      </c>
      <c r="H269">
        <f t="shared" ref="H269:H277" si="111">SUM(E269:G269)</f>
        <v>90</v>
      </c>
      <c r="AK269">
        <v>268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99"/>
        <v>1</v>
      </c>
      <c r="AT269" s="5">
        <f t="shared" si="100"/>
        <v>1</v>
      </c>
      <c r="AU269" s="5">
        <f t="shared" si="101"/>
        <v>1</v>
      </c>
      <c r="AV269" s="5">
        <f t="shared" si="102"/>
        <v>1</v>
      </c>
      <c r="AW269" s="5">
        <f t="shared" si="103"/>
        <v>0</v>
      </c>
      <c r="AX269" s="5">
        <f t="shared" si="104"/>
        <v>0</v>
      </c>
      <c r="AY269" s="5">
        <f t="shared" si="105"/>
        <v>0</v>
      </c>
      <c r="BA269">
        <v>2</v>
      </c>
      <c r="BB269">
        <v>6</v>
      </c>
      <c r="BC269">
        <v>7</v>
      </c>
      <c r="BD269">
        <f t="shared" si="107"/>
        <v>15</v>
      </c>
    </row>
    <row r="270" spans="1:58" x14ac:dyDescent="0.4">
      <c r="D270">
        <v>2</v>
      </c>
      <c r="E270">
        <f t="shared" si="108"/>
        <v>22</v>
      </c>
      <c r="F270">
        <f t="shared" si="109"/>
        <v>19</v>
      </c>
      <c r="G270">
        <f t="shared" si="110"/>
        <v>20</v>
      </c>
      <c r="H270">
        <f t="shared" si="111"/>
        <v>61</v>
      </c>
      <c r="AK270">
        <v>269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99"/>
        <v>1</v>
      </c>
      <c r="AT270" s="5">
        <f t="shared" si="100"/>
        <v>1</v>
      </c>
      <c r="AU270" s="5">
        <f t="shared" si="101"/>
        <v>1</v>
      </c>
      <c r="AV270" s="5">
        <f t="shared" si="102"/>
        <v>1</v>
      </c>
      <c r="AW270" s="5">
        <f t="shared" si="103"/>
        <v>1</v>
      </c>
      <c r="AX270" s="5">
        <f t="shared" si="104"/>
        <v>1</v>
      </c>
      <c r="AY270" s="5">
        <f t="shared" si="105"/>
        <v>1</v>
      </c>
      <c r="BA270">
        <v>2</v>
      </c>
      <c r="BB270">
        <v>6</v>
      </c>
      <c r="BC270">
        <v>8</v>
      </c>
      <c r="BD270">
        <f t="shared" si="107"/>
        <v>16</v>
      </c>
    </row>
    <row r="271" spans="1:58" x14ac:dyDescent="0.4">
      <c r="D271">
        <v>3</v>
      </c>
      <c r="E271">
        <f t="shared" si="108"/>
        <v>30</v>
      </c>
      <c r="F271">
        <f t="shared" si="109"/>
        <v>27</v>
      </c>
      <c r="G271">
        <f t="shared" si="110"/>
        <v>26</v>
      </c>
      <c r="H271">
        <f t="shared" si="111"/>
        <v>83</v>
      </c>
      <c r="AK271">
        <v>270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99"/>
        <v>0</v>
      </c>
      <c r="AT271" s="5">
        <f t="shared" si="100"/>
        <v>1</v>
      </c>
      <c r="AU271" s="5">
        <f t="shared" si="101"/>
        <v>0</v>
      </c>
      <c r="AV271" s="5">
        <f t="shared" si="102"/>
        <v>0</v>
      </c>
      <c r="AW271" s="5">
        <f t="shared" si="103"/>
        <v>0</v>
      </c>
      <c r="AX271" s="5">
        <f t="shared" si="104"/>
        <v>0</v>
      </c>
      <c r="AY271" s="5">
        <f t="shared" si="105"/>
        <v>0</v>
      </c>
      <c r="BA271" s="5">
        <v>2</v>
      </c>
      <c r="BB271" s="5">
        <v>6</v>
      </c>
      <c r="BC271" s="5">
        <v>9</v>
      </c>
      <c r="BD271" s="5">
        <f t="shared" si="107"/>
        <v>17</v>
      </c>
    </row>
    <row r="272" spans="1:58" x14ac:dyDescent="0.4">
      <c r="D272">
        <v>4</v>
      </c>
      <c r="E272">
        <f t="shared" si="108"/>
        <v>30</v>
      </c>
      <c r="F272">
        <f t="shared" si="109"/>
        <v>18</v>
      </c>
      <c r="G272">
        <f t="shared" si="110"/>
        <v>27</v>
      </c>
      <c r="H272">
        <f t="shared" si="111"/>
        <v>75</v>
      </c>
      <c r="AK272">
        <v>271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99"/>
        <v>1</v>
      </c>
      <c r="AT272" s="5">
        <f t="shared" si="100"/>
        <v>1</v>
      </c>
      <c r="AU272" s="5">
        <f t="shared" si="101"/>
        <v>1</v>
      </c>
      <c r="AV272" s="5">
        <f t="shared" si="102"/>
        <v>1</v>
      </c>
      <c r="AW272" s="5">
        <f t="shared" si="103"/>
        <v>1</v>
      </c>
      <c r="AX272" s="5">
        <f t="shared" si="104"/>
        <v>0</v>
      </c>
      <c r="AY272" s="5">
        <f t="shared" si="105"/>
        <v>0</v>
      </c>
      <c r="BA272">
        <v>2</v>
      </c>
      <c r="BB272">
        <v>7</v>
      </c>
      <c r="BC272">
        <v>0</v>
      </c>
      <c r="BD272">
        <f t="shared" si="107"/>
        <v>9</v>
      </c>
      <c r="BE272" s="5"/>
      <c r="BF272" s="5"/>
    </row>
    <row r="273" spans="4:56" x14ac:dyDescent="0.4">
      <c r="D273">
        <v>5</v>
      </c>
      <c r="E273">
        <f t="shared" si="108"/>
        <v>21</v>
      </c>
      <c r="F273">
        <f t="shared" si="109"/>
        <v>19</v>
      </c>
      <c r="G273">
        <f t="shared" si="110"/>
        <v>27</v>
      </c>
      <c r="H273">
        <f t="shared" si="111"/>
        <v>67</v>
      </c>
      <c r="AK273">
        <v>272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99"/>
        <v>1</v>
      </c>
      <c r="AT273" s="5">
        <f t="shared" si="100"/>
        <v>3</v>
      </c>
      <c r="AU273" s="5">
        <f t="shared" si="101"/>
        <v>0</v>
      </c>
      <c r="AV273" s="5">
        <f t="shared" si="102"/>
        <v>0</v>
      </c>
      <c r="AW273" s="5">
        <f t="shared" si="103"/>
        <v>0</v>
      </c>
      <c r="AX273" s="5">
        <f t="shared" si="104"/>
        <v>0</v>
      </c>
      <c r="AY273" s="5">
        <f t="shared" si="105"/>
        <v>0</v>
      </c>
      <c r="BA273">
        <v>2</v>
      </c>
      <c r="BB273">
        <v>7</v>
      </c>
      <c r="BC273">
        <v>1</v>
      </c>
      <c r="BD273">
        <f t="shared" si="107"/>
        <v>10</v>
      </c>
    </row>
    <row r="274" spans="4:56" x14ac:dyDescent="0.4">
      <c r="D274">
        <v>6</v>
      </c>
      <c r="E274">
        <f t="shared" si="108"/>
        <v>23</v>
      </c>
      <c r="F274">
        <f t="shared" si="109"/>
        <v>28</v>
      </c>
      <c r="G274">
        <f t="shared" si="110"/>
        <v>28</v>
      </c>
      <c r="H274">
        <f t="shared" si="111"/>
        <v>79</v>
      </c>
      <c r="AK274">
        <v>273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99"/>
        <v>0</v>
      </c>
      <c r="AT274" s="5">
        <f t="shared" si="100"/>
        <v>2</v>
      </c>
      <c r="AU274" s="5">
        <f t="shared" si="101"/>
        <v>2</v>
      </c>
      <c r="AV274" s="5">
        <f t="shared" si="102"/>
        <v>2</v>
      </c>
      <c r="AW274" s="5">
        <f t="shared" si="103"/>
        <v>1</v>
      </c>
      <c r="AX274" s="5">
        <f t="shared" si="104"/>
        <v>1</v>
      </c>
      <c r="AY274" s="5">
        <f t="shared" si="105"/>
        <v>0</v>
      </c>
      <c r="BA274">
        <v>2</v>
      </c>
      <c r="BB274">
        <v>7</v>
      </c>
      <c r="BC274">
        <v>2</v>
      </c>
      <c r="BD274">
        <f t="shared" si="107"/>
        <v>11</v>
      </c>
    </row>
    <row r="275" spans="4:56" x14ac:dyDescent="0.4">
      <c r="D275">
        <v>7</v>
      </c>
      <c r="E275">
        <f t="shared" si="108"/>
        <v>23</v>
      </c>
      <c r="F275">
        <f t="shared" si="109"/>
        <v>23</v>
      </c>
      <c r="G275">
        <f t="shared" si="110"/>
        <v>19</v>
      </c>
      <c r="H275">
        <f t="shared" si="111"/>
        <v>65</v>
      </c>
      <c r="AK275">
        <v>274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99"/>
        <v>1</v>
      </c>
      <c r="AT275" s="5">
        <f t="shared" si="100"/>
        <v>2</v>
      </c>
      <c r="AU275" s="5">
        <f t="shared" si="101"/>
        <v>2</v>
      </c>
      <c r="AV275" s="5">
        <f t="shared" si="102"/>
        <v>1</v>
      </c>
      <c r="AW275" s="5">
        <f t="shared" si="103"/>
        <v>1</v>
      </c>
      <c r="AX275" s="5">
        <f t="shared" si="104"/>
        <v>1</v>
      </c>
      <c r="AY275" s="5">
        <f t="shared" si="105"/>
        <v>1</v>
      </c>
      <c r="BA275">
        <v>2</v>
      </c>
      <c r="BB275">
        <v>7</v>
      </c>
      <c r="BC275">
        <v>3</v>
      </c>
      <c r="BD275">
        <f t="shared" si="107"/>
        <v>12</v>
      </c>
    </row>
    <row r="276" spans="4:56" x14ac:dyDescent="0.4">
      <c r="D276">
        <v>8</v>
      </c>
      <c r="E276">
        <f t="shared" si="108"/>
        <v>30</v>
      </c>
      <c r="F276">
        <f t="shared" si="109"/>
        <v>30</v>
      </c>
      <c r="G276">
        <f t="shared" si="110"/>
        <v>26</v>
      </c>
      <c r="H276">
        <f t="shared" si="111"/>
        <v>86</v>
      </c>
      <c r="AK276">
        <v>275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99"/>
        <v>0</v>
      </c>
      <c r="AT276" s="5">
        <f t="shared" si="100"/>
        <v>2</v>
      </c>
      <c r="AU276" s="5">
        <f t="shared" si="101"/>
        <v>2</v>
      </c>
      <c r="AV276" s="5">
        <f t="shared" si="102"/>
        <v>2</v>
      </c>
      <c r="AW276" s="5">
        <f t="shared" si="103"/>
        <v>2</v>
      </c>
      <c r="AX276" s="5">
        <f t="shared" si="104"/>
        <v>2</v>
      </c>
      <c r="AY276" s="5">
        <f t="shared" si="105"/>
        <v>0</v>
      </c>
      <c r="BA276">
        <v>2</v>
      </c>
      <c r="BB276">
        <v>7</v>
      </c>
      <c r="BC276">
        <v>4</v>
      </c>
      <c r="BD276">
        <f t="shared" si="107"/>
        <v>13</v>
      </c>
    </row>
    <row r="277" spans="4:56" x14ac:dyDescent="0.4">
      <c r="D277">
        <v>9</v>
      </c>
      <c r="E277">
        <f t="shared" si="108"/>
        <v>30</v>
      </c>
      <c r="F277">
        <f t="shared" si="109"/>
        <v>34</v>
      </c>
      <c r="G277">
        <f t="shared" si="110"/>
        <v>19</v>
      </c>
      <c r="H277">
        <f t="shared" si="111"/>
        <v>83</v>
      </c>
      <c r="AK277">
        <v>276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99"/>
        <v>0</v>
      </c>
      <c r="AT277" s="5">
        <f t="shared" si="100"/>
        <v>4</v>
      </c>
      <c r="AU277" s="5">
        <f t="shared" si="101"/>
        <v>3</v>
      </c>
      <c r="AV277" s="5">
        <f t="shared" si="102"/>
        <v>2</v>
      </c>
      <c r="AW277" s="5">
        <f t="shared" si="103"/>
        <v>1</v>
      </c>
      <c r="AX277" s="5">
        <f t="shared" si="104"/>
        <v>0</v>
      </c>
      <c r="AY277" s="5">
        <f t="shared" si="105"/>
        <v>0</v>
      </c>
      <c r="BA277">
        <v>2</v>
      </c>
      <c r="BB277">
        <v>7</v>
      </c>
      <c r="BC277">
        <v>5</v>
      </c>
      <c r="BD277">
        <f t="shared" si="107"/>
        <v>14</v>
      </c>
    </row>
    <row r="278" spans="4:56" x14ac:dyDescent="0.4">
      <c r="D278" t="s">
        <v>18</v>
      </c>
      <c r="E278">
        <f>AVERAGE(E268:E277)</f>
        <v>25.8</v>
      </c>
      <c r="F278">
        <f t="shared" ref="F278:G278" si="112">AVERAGE(F268:F277)</f>
        <v>25.8</v>
      </c>
      <c r="G278">
        <f t="shared" si="112"/>
        <v>25.8</v>
      </c>
      <c r="AK278">
        <v>277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99"/>
        <v>0</v>
      </c>
      <c r="AT278" s="5">
        <f t="shared" si="100"/>
        <v>1</v>
      </c>
      <c r="AU278" s="5">
        <f t="shared" si="101"/>
        <v>1</v>
      </c>
      <c r="AV278" s="5">
        <f t="shared" si="102"/>
        <v>1</v>
      </c>
      <c r="AW278" s="5">
        <f t="shared" si="103"/>
        <v>1</v>
      </c>
      <c r="AX278" s="5">
        <f t="shared" si="104"/>
        <v>1</v>
      </c>
      <c r="AY278" s="5">
        <f t="shared" si="105"/>
        <v>1</v>
      </c>
      <c r="BA278">
        <v>2</v>
      </c>
      <c r="BB278">
        <v>7</v>
      </c>
      <c r="BC278">
        <v>6</v>
      </c>
      <c r="BD278">
        <f t="shared" si="107"/>
        <v>15</v>
      </c>
    </row>
    <row r="279" spans="4:56" x14ac:dyDescent="0.4">
      <c r="D279" t="s">
        <v>1107</v>
      </c>
      <c r="E279">
        <f>SUM(E268:E277)</f>
        <v>258</v>
      </c>
      <c r="F279">
        <f>SUM(F268:F277)</f>
        <v>258</v>
      </c>
      <c r="G279">
        <f>SUM(G268:G277)</f>
        <v>258</v>
      </c>
      <c r="AK279">
        <v>278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99"/>
        <v>0</v>
      </c>
      <c r="AT279" s="5">
        <f t="shared" si="100"/>
        <v>2</v>
      </c>
      <c r="AU279" s="5">
        <f t="shared" si="101"/>
        <v>2</v>
      </c>
      <c r="AV279" s="5">
        <f t="shared" si="102"/>
        <v>2</v>
      </c>
      <c r="AW279" s="5">
        <f t="shared" si="103"/>
        <v>1</v>
      </c>
      <c r="AX279" s="5">
        <f t="shared" si="104"/>
        <v>1</v>
      </c>
      <c r="AY279" s="5">
        <f t="shared" si="105"/>
        <v>1</v>
      </c>
      <c r="BA279">
        <v>2</v>
      </c>
      <c r="BB279">
        <v>7</v>
      </c>
      <c r="BC279">
        <v>7</v>
      </c>
      <c r="BD279">
        <f t="shared" si="107"/>
        <v>16</v>
      </c>
    </row>
    <row r="280" spans="4:56" x14ac:dyDescent="0.4">
      <c r="AK280">
        <v>279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99"/>
        <v>0</v>
      </c>
      <c r="AT280" s="5">
        <f t="shared" si="100"/>
        <v>3</v>
      </c>
      <c r="AU280" s="5">
        <f t="shared" si="101"/>
        <v>3</v>
      </c>
      <c r="AV280" s="5">
        <f t="shared" si="102"/>
        <v>3</v>
      </c>
      <c r="AW280" s="5">
        <f t="shared" si="103"/>
        <v>2</v>
      </c>
      <c r="AX280" s="5">
        <f t="shared" si="104"/>
        <v>2</v>
      </c>
      <c r="AY280" s="5">
        <f t="shared" si="105"/>
        <v>1</v>
      </c>
      <c r="BA280">
        <v>2</v>
      </c>
      <c r="BB280">
        <v>7</v>
      </c>
      <c r="BC280">
        <v>8</v>
      </c>
      <c r="BD280">
        <f t="shared" si="107"/>
        <v>17</v>
      </c>
    </row>
    <row r="281" spans="4:56" x14ac:dyDescent="0.4">
      <c r="AK281">
        <v>280</v>
      </c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99"/>
        <v>1</v>
      </c>
      <c r="AT281" s="5">
        <f t="shared" si="100"/>
        <v>0</v>
      </c>
      <c r="AU281" s="5">
        <f t="shared" si="101"/>
        <v>0</v>
      </c>
      <c r="AV281" s="5">
        <f t="shared" si="102"/>
        <v>0</v>
      </c>
      <c r="AW281" s="5">
        <f t="shared" si="103"/>
        <v>0</v>
      </c>
      <c r="AX281" s="5">
        <f t="shared" si="104"/>
        <v>0</v>
      </c>
      <c r="AY281" s="5">
        <f t="shared" si="105"/>
        <v>0</v>
      </c>
      <c r="BA281">
        <v>2</v>
      </c>
      <c r="BB281">
        <v>7</v>
      </c>
      <c r="BC281">
        <v>9</v>
      </c>
      <c r="BD281">
        <f t="shared" si="107"/>
        <v>18</v>
      </c>
    </row>
    <row r="282" spans="4:56" x14ac:dyDescent="0.4">
      <c r="AK282">
        <v>281</v>
      </c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99"/>
        <v>2</v>
      </c>
      <c r="AT282" s="5">
        <f t="shared" si="100"/>
        <v>2</v>
      </c>
      <c r="AU282" s="5">
        <f t="shared" si="101"/>
        <v>2</v>
      </c>
      <c r="AV282" s="5">
        <f t="shared" si="102"/>
        <v>2</v>
      </c>
      <c r="AW282" s="5">
        <f t="shared" si="103"/>
        <v>2</v>
      </c>
      <c r="AX282" s="5">
        <f t="shared" si="104"/>
        <v>2</v>
      </c>
      <c r="AY282" s="5">
        <f t="shared" si="105"/>
        <v>0</v>
      </c>
      <c r="BA282">
        <v>2</v>
      </c>
      <c r="BB282">
        <v>8</v>
      </c>
      <c r="BC282">
        <v>0</v>
      </c>
      <c r="BD282">
        <f t="shared" si="107"/>
        <v>10</v>
      </c>
    </row>
    <row r="283" spans="4:56" x14ac:dyDescent="0.4">
      <c r="AK283">
        <v>282</v>
      </c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99"/>
        <v>1</v>
      </c>
      <c r="AT283" s="5">
        <f t="shared" si="100"/>
        <v>4</v>
      </c>
      <c r="AU283" s="5">
        <f t="shared" si="101"/>
        <v>3</v>
      </c>
      <c r="AV283" s="5">
        <f t="shared" si="102"/>
        <v>3</v>
      </c>
      <c r="AW283" s="5">
        <f t="shared" si="103"/>
        <v>3</v>
      </c>
      <c r="AX283" s="5">
        <f t="shared" si="104"/>
        <v>2</v>
      </c>
      <c r="AY283" s="5">
        <f t="shared" si="105"/>
        <v>0</v>
      </c>
      <c r="BA283">
        <v>2</v>
      </c>
      <c r="BB283">
        <v>8</v>
      </c>
      <c r="BC283">
        <v>1</v>
      </c>
      <c r="BD283">
        <f t="shared" si="107"/>
        <v>11</v>
      </c>
    </row>
    <row r="284" spans="4:56" x14ac:dyDescent="0.4">
      <c r="AK284">
        <v>283</v>
      </c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99"/>
        <v>1</v>
      </c>
      <c r="AT284" s="5">
        <f t="shared" si="100"/>
        <v>4</v>
      </c>
      <c r="AU284" s="5">
        <f t="shared" si="101"/>
        <v>3</v>
      </c>
      <c r="AV284" s="5">
        <f t="shared" si="102"/>
        <v>3</v>
      </c>
      <c r="AW284" s="5">
        <f t="shared" si="103"/>
        <v>2</v>
      </c>
      <c r="AX284" s="5">
        <f t="shared" si="104"/>
        <v>1</v>
      </c>
      <c r="AY284" s="5">
        <f t="shared" si="105"/>
        <v>1</v>
      </c>
      <c r="BA284">
        <v>2</v>
      </c>
      <c r="BB284">
        <v>8</v>
      </c>
      <c r="BC284">
        <v>2</v>
      </c>
      <c r="BD284">
        <f t="shared" si="107"/>
        <v>12</v>
      </c>
    </row>
    <row r="285" spans="4:56" x14ac:dyDescent="0.4">
      <c r="AK285">
        <v>284</v>
      </c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99"/>
        <v>0</v>
      </c>
      <c r="AT285" s="5">
        <f t="shared" si="100"/>
        <v>2</v>
      </c>
      <c r="AU285" s="5">
        <f t="shared" si="101"/>
        <v>1</v>
      </c>
      <c r="AV285" s="5">
        <f t="shared" si="102"/>
        <v>1</v>
      </c>
      <c r="AW285" s="5">
        <f t="shared" si="103"/>
        <v>1</v>
      </c>
      <c r="AX285" s="5">
        <f t="shared" si="104"/>
        <v>1</v>
      </c>
      <c r="AY285" s="5">
        <f t="shared" si="105"/>
        <v>0</v>
      </c>
      <c r="BA285">
        <v>2</v>
      </c>
      <c r="BB285">
        <v>8</v>
      </c>
      <c r="BC285">
        <v>3</v>
      </c>
      <c r="BD285">
        <f t="shared" si="107"/>
        <v>13</v>
      </c>
    </row>
    <row r="286" spans="4:56" x14ac:dyDescent="0.4">
      <c r="AK286">
        <v>285</v>
      </c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99"/>
        <v>0</v>
      </c>
      <c r="AT286" s="5">
        <f t="shared" si="100"/>
        <v>0</v>
      </c>
      <c r="AU286" s="5">
        <f t="shared" si="101"/>
        <v>0</v>
      </c>
      <c r="AV286" s="5">
        <f t="shared" si="102"/>
        <v>0</v>
      </c>
      <c r="AW286" s="5">
        <f t="shared" si="103"/>
        <v>0</v>
      </c>
      <c r="AX286" s="5">
        <f t="shared" si="104"/>
        <v>0</v>
      </c>
      <c r="AY286" s="5">
        <f t="shared" si="105"/>
        <v>0</v>
      </c>
      <c r="BA286">
        <v>2</v>
      </c>
      <c r="BB286">
        <v>8</v>
      </c>
      <c r="BC286">
        <v>4</v>
      </c>
      <c r="BD286">
        <f t="shared" si="107"/>
        <v>14</v>
      </c>
    </row>
    <row r="287" spans="4:56" x14ac:dyDescent="0.4">
      <c r="AK287">
        <v>286</v>
      </c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99"/>
        <v>0</v>
      </c>
      <c r="AT287" s="5">
        <f t="shared" si="100"/>
        <v>1</v>
      </c>
      <c r="AU287" s="5">
        <f t="shared" si="101"/>
        <v>0</v>
      </c>
      <c r="AV287" s="5">
        <f t="shared" si="102"/>
        <v>0</v>
      </c>
      <c r="AW287" s="5">
        <f t="shared" si="103"/>
        <v>0</v>
      </c>
      <c r="AX287" s="5">
        <f t="shared" si="104"/>
        <v>0</v>
      </c>
      <c r="AY287" s="5">
        <f t="shared" si="105"/>
        <v>0</v>
      </c>
      <c r="BA287">
        <v>2</v>
      </c>
      <c r="BB287">
        <v>8</v>
      </c>
      <c r="BC287">
        <v>5</v>
      </c>
      <c r="BD287">
        <f t="shared" si="107"/>
        <v>15</v>
      </c>
    </row>
    <row r="288" spans="4:56" x14ac:dyDescent="0.4">
      <c r="AK288">
        <v>287</v>
      </c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99"/>
        <v>0</v>
      </c>
      <c r="AT288" s="5">
        <f t="shared" si="100"/>
        <v>2</v>
      </c>
      <c r="AU288" s="5">
        <f t="shared" si="101"/>
        <v>2</v>
      </c>
      <c r="AV288" s="5">
        <f t="shared" si="102"/>
        <v>1</v>
      </c>
      <c r="AW288" s="5">
        <f t="shared" si="103"/>
        <v>1</v>
      </c>
      <c r="AX288" s="5">
        <f t="shared" si="104"/>
        <v>1</v>
      </c>
      <c r="AY288" s="5">
        <f t="shared" si="105"/>
        <v>1</v>
      </c>
      <c r="BA288">
        <v>2</v>
      </c>
      <c r="BB288">
        <v>8</v>
      </c>
      <c r="BC288">
        <v>6</v>
      </c>
      <c r="BD288">
        <f t="shared" si="107"/>
        <v>16</v>
      </c>
    </row>
    <row r="289" spans="37:56" x14ac:dyDescent="0.4">
      <c r="AK289">
        <v>288</v>
      </c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99"/>
        <v>0</v>
      </c>
      <c r="AT289" s="5">
        <f t="shared" si="100"/>
        <v>2</v>
      </c>
      <c r="AU289" s="5">
        <f t="shared" si="101"/>
        <v>2</v>
      </c>
      <c r="AV289" s="5">
        <f t="shared" si="102"/>
        <v>2</v>
      </c>
      <c r="AW289" s="5">
        <f t="shared" si="103"/>
        <v>1</v>
      </c>
      <c r="AX289" s="5">
        <f t="shared" si="104"/>
        <v>1</v>
      </c>
      <c r="AY289" s="5">
        <f t="shared" si="105"/>
        <v>0</v>
      </c>
      <c r="BA289">
        <v>2</v>
      </c>
      <c r="BB289">
        <v>8</v>
      </c>
      <c r="BC289">
        <v>7</v>
      </c>
      <c r="BD289">
        <f t="shared" si="107"/>
        <v>17</v>
      </c>
    </row>
    <row r="290" spans="37:56" x14ac:dyDescent="0.4">
      <c r="AK290">
        <v>289</v>
      </c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99"/>
        <v>0</v>
      </c>
      <c r="AT290" s="5">
        <f t="shared" si="100"/>
        <v>0</v>
      </c>
      <c r="AU290" s="5">
        <f t="shared" si="101"/>
        <v>0</v>
      </c>
      <c r="AV290" s="5">
        <f t="shared" si="102"/>
        <v>0</v>
      </c>
      <c r="AW290" s="5">
        <f t="shared" si="103"/>
        <v>0</v>
      </c>
      <c r="AX290" s="5">
        <f t="shared" si="104"/>
        <v>0</v>
      </c>
      <c r="AY290" s="5">
        <f t="shared" si="105"/>
        <v>0</v>
      </c>
      <c r="BA290">
        <v>2</v>
      </c>
      <c r="BB290">
        <v>8</v>
      </c>
      <c r="BC290">
        <v>8</v>
      </c>
      <c r="BD290">
        <f t="shared" si="107"/>
        <v>18</v>
      </c>
    </row>
    <row r="291" spans="37:56" x14ac:dyDescent="0.4">
      <c r="AK291">
        <v>290</v>
      </c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99"/>
        <v>0</v>
      </c>
      <c r="AT291" s="5">
        <f t="shared" si="100"/>
        <v>0</v>
      </c>
      <c r="AU291" s="5">
        <f t="shared" si="101"/>
        <v>0</v>
      </c>
      <c r="AV291" s="5">
        <f t="shared" si="102"/>
        <v>0</v>
      </c>
      <c r="AW291" s="5">
        <f t="shared" si="103"/>
        <v>0</v>
      </c>
      <c r="AX291" s="5">
        <f t="shared" si="104"/>
        <v>0</v>
      </c>
      <c r="AY291" s="5">
        <f t="shared" si="105"/>
        <v>0</v>
      </c>
      <c r="BA291">
        <v>2</v>
      </c>
      <c r="BB291">
        <v>8</v>
      </c>
      <c r="BC291">
        <v>9</v>
      </c>
      <c r="BD291">
        <f t="shared" si="107"/>
        <v>19</v>
      </c>
    </row>
    <row r="292" spans="37:56" x14ac:dyDescent="0.4">
      <c r="AK292">
        <v>291</v>
      </c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99"/>
        <v>1</v>
      </c>
      <c r="AT292" s="5">
        <f t="shared" si="100"/>
        <v>0</v>
      </c>
      <c r="AU292" s="5">
        <f t="shared" si="101"/>
        <v>0</v>
      </c>
      <c r="AV292" s="5">
        <f t="shared" si="102"/>
        <v>0</v>
      </c>
      <c r="AW292" s="5">
        <f t="shared" si="103"/>
        <v>0</v>
      </c>
      <c r="AX292" s="5">
        <f t="shared" si="104"/>
        <v>0</v>
      </c>
      <c r="AY292" s="5">
        <f t="shared" si="105"/>
        <v>0</v>
      </c>
      <c r="BA292">
        <v>2</v>
      </c>
      <c r="BB292">
        <v>9</v>
      </c>
      <c r="BC292">
        <v>0</v>
      </c>
      <c r="BD292">
        <f t="shared" si="107"/>
        <v>11</v>
      </c>
    </row>
    <row r="293" spans="37:56" x14ac:dyDescent="0.4">
      <c r="AK293">
        <v>292</v>
      </c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99"/>
        <v>0</v>
      </c>
      <c r="AT293" s="5">
        <f t="shared" si="100"/>
        <v>2</v>
      </c>
      <c r="AU293" s="5">
        <f t="shared" si="101"/>
        <v>1</v>
      </c>
      <c r="AV293" s="5">
        <f t="shared" si="102"/>
        <v>1</v>
      </c>
      <c r="AW293" s="5">
        <f t="shared" si="103"/>
        <v>1</v>
      </c>
      <c r="AX293" s="5">
        <f t="shared" si="104"/>
        <v>0</v>
      </c>
      <c r="AY293" s="5">
        <f t="shared" si="105"/>
        <v>0</v>
      </c>
      <c r="BA293">
        <v>2</v>
      </c>
      <c r="BB293">
        <v>9</v>
      </c>
      <c r="BC293">
        <v>1</v>
      </c>
      <c r="BD293">
        <f t="shared" si="107"/>
        <v>12</v>
      </c>
    </row>
    <row r="294" spans="37:56" x14ac:dyDescent="0.4">
      <c r="AK294">
        <v>293</v>
      </c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99"/>
        <v>0</v>
      </c>
      <c r="AT294" s="5">
        <f t="shared" si="100"/>
        <v>2</v>
      </c>
      <c r="AU294" s="5">
        <f t="shared" si="101"/>
        <v>2</v>
      </c>
      <c r="AV294" s="5">
        <f t="shared" si="102"/>
        <v>2</v>
      </c>
      <c r="AW294" s="5">
        <f t="shared" si="103"/>
        <v>2</v>
      </c>
      <c r="AX294" s="5">
        <f t="shared" si="104"/>
        <v>1</v>
      </c>
      <c r="AY294" s="5">
        <f t="shared" si="105"/>
        <v>1</v>
      </c>
      <c r="BA294">
        <v>2</v>
      </c>
      <c r="BB294">
        <v>9</v>
      </c>
      <c r="BC294">
        <v>2</v>
      </c>
      <c r="BD294">
        <f t="shared" si="107"/>
        <v>13</v>
      </c>
    </row>
    <row r="295" spans="37:56" x14ac:dyDescent="0.4">
      <c r="AK295">
        <v>294</v>
      </c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99"/>
        <v>0</v>
      </c>
      <c r="AT295" s="5">
        <f t="shared" si="100"/>
        <v>1</v>
      </c>
      <c r="AU295" s="5">
        <f t="shared" si="101"/>
        <v>1</v>
      </c>
      <c r="AV295" s="5">
        <f t="shared" si="102"/>
        <v>1</v>
      </c>
      <c r="AW295" s="5">
        <f t="shared" si="103"/>
        <v>1</v>
      </c>
      <c r="AX295" s="5">
        <f t="shared" si="104"/>
        <v>0</v>
      </c>
      <c r="AY295" s="5">
        <f t="shared" si="105"/>
        <v>0</v>
      </c>
      <c r="BA295">
        <v>2</v>
      </c>
      <c r="BB295">
        <v>9</v>
      </c>
      <c r="BC295">
        <v>3</v>
      </c>
      <c r="BD295">
        <f t="shared" si="107"/>
        <v>14</v>
      </c>
    </row>
    <row r="296" spans="37:56" x14ac:dyDescent="0.4">
      <c r="AK296">
        <v>295</v>
      </c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99"/>
        <v>0</v>
      </c>
      <c r="AT296" s="5">
        <f t="shared" si="100"/>
        <v>1</v>
      </c>
      <c r="AU296" s="5">
        <f t="shared" si="101"/>
        <v>1</v>
      </c>
      <c r="AV296" s="5">
        <f t="shared" si="102"/>
        <v>1</v>
      </c>
      <c r="AW296" s="5">
        <f t="shared" si="103"/>
        <v>1</v>
      </c>
      <c r="AX296" s="5">
        <f t="shared" si="104"/>
        <v>0</v>
      </c>
      <c r="AY296" s="5">
        <f t="shared" si="105"/>
        <v>0</v>
      </c>
      <c r="BA296">
        <v>2</v>
      </c>
      <c r="BB296">
        <v>9</v>
      </c>
      <c r="BC296">
        <v>4</v>
      </c>
      <c r="BD296">
        <f t="shared" si="107"/>
        <v>15</v>
      </c>
    </row>
    <row r="297" spans="37:56" x14ac:dyDescent="0.4">
      <c r="AK297">
        <v>296</v>
      </c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99"/>
        <v>0</v>
      </c>
      <c r="AT297" s="5">
        <f t="shared" si="100"/>
        <v>1</v>
      </c>
      <c r="AU297" s="5">
        <f t="shared" si="101"/>
        <v>0</v>
      </c>
      <c r="AV297" s="5">
        <f t="shared" si="102"/>
        <v>0</v>
      </c>
      <c r="AW297" s="5">
        <f t="shared" si="103"/>
        <v>0</v>
      </c>
      <c r="AX297" s="5">
        <f t="shared" si="104"/>
        <v>0</v>
      </c>
      <c r="AY297" s="5">
        <f t="shared" si="105"/>
        <v>0</v>
      </c>
      <c r="BA297">
        <v>2</v>
      </c>
      <c r="BB297">
        <v>9</v>
      </c>
      <c r="BC297">
        <v>5</v>
      </c>
      <c r="BD297">
        <f t="shared" si="107"/>
        <v>16</v>
      </c>
    </row>
    <row r="298" spans="37:56" x14ac:dyDescent="0.4">
      <c r="AK298">
        <v>297</v>
      </c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99"/>
        <v>0</v>
      </c>
      <c r="AT298" s="5">
        <f t="shared" si="100"/>
        <v>0</v>
      </c>
      <c r="AU298" s="5">
        <f t="shared" si="101"/>
        <v>0</v>
      </c>
      <c r="AV298" s="5">
        <f t="shared" si="102"/>
        <v>0</v>
      </c>
      <c r="AW298" s="5">
        <f t="shared" si="103"/>
        <v>0</v>
      </c>
      <c r="AX298" s="5">
        <f t="shared" si="104"/>
        <v>0</v>
      </c>
      <c r="AY298" s="5">
        <f t="shared" si="105"/>
        <v>0</v>
      </c>
      <c r="BA298">
        <v>2</v>
      </c>
      <c r="BB298">
        <v>9</v>
      </c>
      <c r="BC298">
        <v>6</v>
      </c>
      <c r="BD298">
        <f t="shared" si="107"/>
        <v>17</v>
      </c>
    </row>
    <row r="299" spans="37:56" x14ac:dyDescent="0.4">
      <c r="AK299">
        <v>298</v>
      </c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99"/>
        <v>1</v>
      </c>
      <c r="AT299" s="5">
        <f t="shared" si="100"/>
        <v>2</v>
      </c>
      <c r="AU299" s="5">
        <f t="shared" si="101"/>
        <v>2</v>
      </c>
      <c r="AV299" s="5">
        <f t="shared" si="102"/>
        <v>0</v>
      </c>
      <c r="AW299" s="5">
        <f t="shared" si="103"/>
        <v>0</v>
      </c>
      <c r="AX299" s="5">
        <f t="shared" si="104"/>
        <v>0</v>
      </c>
      <c r="AY299" s="5">
        <f t="shared" si="105"/>
        <v>0</v>
      </c>
      <c r="BA299">
        <v>2</v>
      </c>
      <c r="BB299">
        <v>9</v>
      </c>
      <c r="BC299">
        <v>7</v>
      </c>
      <c r="BD299">
        <f t="shared" si="107"/>
        <v>18</v>
      </c>
    </row>
    <row r="300" spans="37:56" x14ac:dyDescent="0.4">
      <c r="AK300">
        <v>299</v>
      </c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99"/>
        <v>0</v>
      </c>
      <c r="AT300" s="5">
        <f t="shared" si="100"/>
        <v>1</v>
      </c>
      <c r="AU300" s="5">
        <f t="shared" si="101"/>
        <v>1</v>
      </c>
      <c r="AV300" s="5">
        <f t="shared" si="102"/>
        <v>1</v>
      </c>
      <c r="AW300" s="5">
        <f t="shared" si="103"/>
        <v>1</v>
      </c>
      <c r="AX300" s="5">
        <f t="shared" si="104"/>
        <v>0</v>
      </c>
      <c r="AY300" s="5">
        <f t="shared" si="105"/>
        <v>0</v>
      </c>
      <c r="BA300">
        <v>2</v>
      </c>
      <c r="BB300">
        <v>9</v>
      </c>
      <c r="BC300">
        <v>8</v>
      </c>
      <c r="BD300">
        <f t="shared" si="107"/>
        <v>19</v>
      </c>
    </row>
    <row r="301" spans="37:56" x14ac:dyDescent="0.4">
      <c r="AK301">
        <v>300</v>
      </c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99"/>
        <v>0</v>
      </c>
      <c r="AT301" s="5">
        <f t="shared" si="100"/>
        <v>1</v>
      </c>
      <c r="AU301" s="5">
        <f t="shared" si="101"/>
        <v>0</v>
      </c>
      <c r="AV301" s="5">
        <f t="shared" si="102"/>
        <v>0</v>
      </c>
      <c r="AW301" s="5">
        <f t="shared" si="103"/>
        <v>0</v>
      </c>
      <c r="AX301" s="5">
        <f t="shared" si="104"/>
        <v>0</v>
      </c>
      <c r="AY301" s="5">
        <f t="shared" si="105"/>
        <v>0</v>
      </c>
      <c r="BA301">
        <v>2</v>
      </c>
      <c r="BB301">
        <v>9</v>
      </c>
      <c r="BC301">
        <v>9</v>
      </c>
      <c r="BD301" s="10">
        <f t="shared" si="107"/>
        <v>20</v>
      </c>
    </row>
    <row r="302" spans="37:56" x14ac:dyDescent="0.4">
      <c r="AK302">
        <v>301</v>
      </c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99"/>
        <v>0</v>
      </c>
      <c r="AT302" s="5">
        <f t="shared" si="100"/>
        <v>2</v>
      </c>
      <c r="AU302" s="5">
        <f t="shared" si="101"/>
        <v>1</v>
      </c>
      <c r="AV302" s="5">
        <f t="shared" si="102"/>
        <v>1</v>
      </c>
      <c r="AW302" s="5">
        <f t="shared" si="103"/>
        <v>0</v>
      </c>
      <c r="AX302" s="5">
        <f t="shared" si="104"/>
        <v>0</v>
      </c>
      <c r="AY302" s="5">
        <f t="shared" si="105"/>
        <v>0</v>
      </c>
      <c r="BA302">
        <v>3</v>
      </c>
      <c r="BB302">
        <v>0</v>
      </c>
      <c r="BC302">
        <v>0</v>
      </c>
      <c r="BD302">
        <f t="shared" si="107"/>
        <v>3</v>
      </c>
    </row>
    <row r="303" spans="37:56" x14ac:dyDescent="0.4">
      <c r="AK303">
        <v>302</v>
      </c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99"/>
        <v>0</v>
      </c>
      <c r="AT303" s="5">
        <f t="shared" si="100"/>
        <v>0</v>
      </c>
      <c r="AU303" s="5">
        <f t="shared" si="101"/>
        <v>0</v>
      </c>
      <c r="AV303" s="5">
        <f t="shared" si="102"/>
        <v>0</v>
      </c>
      <c r="AW303" s="5">
        <f t="shared" si="103"/>
        <v>0</v>
      </c>
      <c r="AX303" s="5">
        <f t="shared" si="104"/>
        <v>0</v>
      </c>
      <c r="AY303" s="5">
        <f t="shared" si="105"/>
        <v>0</v>
      </c>
      <c r="BA303">
        <v>3</v>
      </c>
      <c r="BB303">
        <v>0</v>
      </c>
      <c r="BC303">
        <v>1</v>
      </c>
      <c r="BD303">
        <f t="shared" ref="BD303:BD366" si="113">SUM(BA303:BC303)</f>
        <v>4</v>
      </c>
    </row>
    <row r="304" spans="37:56" x14ac:dyDescent="0.4">
      <c r="AK304">
        <v>303</v>
      </c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99"/>
        <v>0</v>
      </c>
      <c r="AT304" s="5">
        <f t="shared" si="100"/>
        <v>2</v>
      </c>
      <c r="AU304" s="5">
        <f t="shared" si="101"/>
        <v>2</v>
      </c>
      <c r="AV304" s="5">
        <f t="shared" si="102"/>
        <v>1</v>
      </c>
      <c r="AW304" s="5">
        <f t="shared" si="103"/>
        <v>1</v>
      </c>
      <c r="AX304" s="5">
        <f t="shared" si="104"/>
        <v>1</v>
      </c>
      <c r="AY304" s="5">
        <f t="shared" si="105"/>
        <v>0</v>
      </c>
      <c r="BA304">
        <v>3</v>
      </c>
      <c r="BB304">
        <v>0</v>
      </c>
      <c r="BC304">
        <v>2</v>
      </c>
      <c r="BD304">
        <f t="shared" si="113"/>
        <v>5</v>
      </c>
    </row>
    <row r="305" spans="37:56" x14ac:dyDescent="0.4">
      <c r="AK305">
        <v>304</v>
      </c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99"/>
        <v>0</v>
      </c>
      <c r="AT305" s="5">
        <f t="shared" si="100"/>
        <v>0</v>
      </c>
      <c r="AU305" s="5">
        <f t="shared" si="101"/>
        <v>0</v>
      </c>
      <c r="AV305" s="5">
        <f t="shared" si="102"/>
        <v>0</v>
      </c>
      <c r="AW305" s="5">
        <f t="shared" si="103"/>
        <v>0</v>
      </c>
      <c r="AX305" s="5">
        <f t="shared" si="104"/>
        <v>0</v>
      </c>
      <c r="AY305" s="5">
        <f t="shared" si="105"/>
        <v>0</v>
      </c>
      <c r="BA305">
        <v>3</v>
      </c>
      <c r="BB305">
        <v>0</v>
      </c>
      <c r="BC305">
        <v>3</v>
      </c>
      <c r="BD305">
        <f t="shared" si="113"/>
        <v>6</v>
      </c>
    </row>
    <row r="306" spans="37:56" x14ac:dyDescent="0.4">
      <c r="AK306">
        <v>305</v>
      </c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99"/>
        <v>0</v>
      </c>
      <c r="AT306" s="5">
        <f t="shared" si="100"/>
        <v>3</v>
      </c>
      <c r="AU306" s="5">
        <f t="shared" si="101"/>
        <v>2</v>
      </c>
      <c r="AV306" s="5">
        <f t="shared" si="102"/>
        <v>1</v>
      </c>
      <c r="AW306" s="5">
        <f t="shared" si="103"/>
        <v>1</v>
      </c>
      <c r="AX306" s="5">
        <f t="shared" si="104"/>
        <v>1</v>
      </c>
      <c r="AY306" s="5">
        <f t="shared" si="105"/>
        <v>1</v>
      </c>
      <c r="BA306">
        <v>3</v>
      </c>
      <c r="BB306">
        <v>0</v>
      </c>
      <c r="BC306">
        <v>4</v>
      </c>
      <c r="BD306">
        <f t="shared" si="113"/>
        <v>7</v>
      </c>
    </row>
    <row r="307" spans="37:56" x14ac:dyDescent="0.4">
      <c r="AK307">
        <v>306</v>
      </c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99"/>
        <v>0</v>
      </c>
      <c r="AT307" s="5">
        <f t="shared" si="100"/>
        <v>2</v>
      </c>
      <c r="AU307" s="5">
        <f t="shared" si="101"/>
        <v>2</v>
      </c>
      <c r="AV307" s="5">
        <f t="shared" si="102"/>
        <v>2</v>
      </c>
      <c r="AW307" s="5">
        <f t="shared" si="103"/>
        <v>2</v>
      </c>
      <c r="AX307" s="5">
        <f t="shared" si="104"/>
        <v>2</v>
      </c>
      <c r="AY307" s="5">
        <f t="shared" si="105"/>
        <v>2</v>
      </c>
      <c r="BA307">
        <v>3</v>
      </c>
      <c r="BB307">
        <v>0</v>
      </c>
      <c r="BC307">
        <v>5</v>
      </c>
      <c r="BD307">
        <f t="shared" si="113"/>
        <v>8</v>
      </c>
    </row>
    <row r="308" spans="37:56" x14ac:dyDescent="0.4">
      <c r="AK308">
        <v>307</v>
      </c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99"/>
        <v>0</v>
      </c>
      <c r="AT308" s="5">
        <f t="shared" si="100"/>
        <v>0</v>
      </c>
      <c r="AU308" s="5">
        <f t="shared" si="101"/>
        <v>0</v>
      </c>
      <c r="AV308" s="5">
        <f t="shared" si="102"/>
        <v>0</v>
      </c>
      <c r="AW308" s="5">
        <f t="shared" si="103"/>
        <v>0</v>
      </c>
      <c r="AX308" s="5">
        <f t="shared" si="104"/>
        <v>0</v>
      </c>
      <c r="AY308" s="5">
        <f t="shared" si="105"/>
        <v>0</v>
      </c>
      <c r="BA308">
        <v>3</v>
      </c>
      <c r="BB308">
        <v>0</v>
      </c>
      <c r="BC308">
        <v>6</v>
      </c>
      <c r="BD308">
        <f t="shared" si="113"/>
        <v>9</v>
      </c>
    </row>
    <row r="309" spans="37:56" x14ac:dyDescent="0.4">
      <c r="AK309">
        <v>308</v>
      </c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99"/>
        <v>0</v>
      </c>
      <c r="AT309" s="5">
        <f t="shared" si="100"/>
        <v>0</v>
      </c>
      <c r="AU309" s="5">
        <f t="shared" si="101"/>
        <v>0</v>
      </c>
      <c r="AV309" s="5">
        <f t="shared" si="102"/>
        <v>0</v>
      </c>
      <c r="AW309" s="5">
        <f t="shared" si="103"/>
        <v>0</v>
      </c>
      <c r="AX309" s="5">
        <f t="shared" si="104"/>
        <v>0</v>
      </c>
      <c r="AY309" s="5">
        <f t="shared" si="105"/>
        <v>0</v>
      </c>
      <c r="BA309">
        <v>3</v>
      </c>
      <c r="BB309">
        <v>0</v>
      </c>
      <c r="BC309">
        <v>7</v>
      </c>
      <c r="BD309">
        <f t="shared" si="113"/>
        <v>10</v>
      </c>
    </row>
    <row r="310" spans="37:56" x14ac:dyDescent="0.4">
      <c r="AK310">
        <v>309</v>
      </c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99"/>
        <v>0</v>
      </c>
      <c r="AT310" s="5">
        <f t="shared" si="100"/>
        <v>1</v>
      </c>
      <c r="AU310" s="5">
        <f t="shared" si="101"/>
        <v>0</v>
      </c>
      <c r="AV310" s="5">
        <f t="shared" si="102"/>
        <v>0</v>
      </c>
      <c r="AW310" s="5">
        <f t="shared" si="103"/>
        <v>0</v>
      </c>
      <c r="AX310" s="5">
        <f t="shared" si="104"/>
        <v>0</v>
      </c>
      <c r="AY310" s="5">
        <f t="shared" si="105"/>
        <v>0</v>
      </c>
      <c r="BA310">
        <v>3</v>
      </c>
      <c r="BB310">
        <v>0</v>
      </c>
      <c r="BC310">
        <v>8</v>
      </c>
      <c r="BD310">
        <f t="shared" si="113"/>
        <v>11</v>
      </c>
    </row>
    <row r="311" spans="37:56" x14ac:dyDescent="0.4">
      <c r="AK311">
        <v>310</v>
      </c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99"/>
        <v>0</v>
      </c>
      <c r="AT311" s="5">
        <f t="shared" si="100"/>
        <v>2</v>
      </c>
      <c r="AU311" s="5">
        <f t="shared" si="101"/>
        <v>1</v>
      </c>
      <c r="AV311" s="5">
        <f t="shared" si="102"/>
        <v>1</v>
      </c>
      <c r="AW311" s="5">
        <f t="shared" si="103"/>
        <v>1</v>
      </c>
      <c r="AX311" s="5">
        <f t="shared" si="104"/>
        <v>1</v>
      </c>
      <c r="AY311" s="5">
        <f t="shared" si="105"/>
        <v>1</v>
      </c>
      <c r="BA311">
        <v>3</v>
      </c>
      <c r="BB311">
        <v>0</v>
      </c>
      <c r="BC311">
        <v>9</v>
      </c>
      <c r="BD311">
        <f t="shared" si="113"/>
        <v>12</v>
      </c>
    </row>
    <row r="312" spans="37:56" x14ac:dyDescent="0.4">
      <c r="AK312">
        <v>311</v>
      </c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99"/>
        <v>1</v>
      </c>
      <c r="AT312" s="5">
        <f t="shared" si="100"/>
        <v>2</v>
      </c>
      <c r="AU312" s="5">
        <f t="shared" si="101"/>
        <v>2</v>
      </c>
      <c r="AV312" s="5">
        <f t="shared" si="102"/>
        <v>2</v>
      </c>
      <c r="AW312" s="5">
        <f t="shared" si="103"/>
        <v>2</v>
      </c>
      <c r="AX312" s="5">
        <f t="shared" si="104"/>
        <v>2</v>
      </c>
      <c r="AY312" s="5">
        <f t="shared" si="105"/>
        <v>2</v>
      </c>
      <c r="BA312">
        <v>3</v>
      </c>
      <c r="BB312">
        <v>1</v>
      </c>
      <c r="BC312">
        <v>0</v>
      </c>
      <c r="BD312">
        <f t="shared" si="113"/>
        <v>4</v>
      </c>
    </row>
    <row r="313" spans="37:56" x14ac:dyDescent="0.4">
      <c r="AK313">
        <v>312</v>
      </c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99"/>
        <v>0</v>
      </c>
      <c r="AT313" s="5">
        <f t="shared" si="100"/>
        <v>0</v>
      </c>
      <c r="AU313" s="5">
        <f t="shared" si="101"/>
        <v>0</v>
      </c>
      <c r="AV313" s="5">
        <f t="shared" si="102"/>
        <v>0</v>
      </c>
      <c r="AW313" s="5">
        <f t="shared" si="103"/>
        <v>0</v>
      </c>
      <c r="AX313" s="5">
        <f t="shared" si="104"/>
        <v>0</v>
      </c>
      <c r="AY313" s="5">
        <f t="shared" si="105"/>
        <v>0</v>
      </c>
      <c r="BA313">
        <v>3</v>
      </c>
      <c r="BB313">
        <v>1</v>
      </c>
      <c r="BC313">
        <v>1</v>
      </c>
      <c r="BD313">
        <f t="shared" si="113"/>
        <v>5</v>
      </c>
    </row>
    <row r="314" spans="37:56" x14ac:dyDescent="0.4">
      <c r="AK314">
        <v>313</v>
      </c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99"/>
        <v>0</v>
      </c>
      <c r="AT314" s="5">
        <f t="shared" si="100"/>
        <v>1</v>
      </c>
      <c r="AU314" s="5">
        <f t="shared" si="101"/>
        <v>1</v>
      </c>
      <c r="AV314" s="5">
        <f t="shared" si="102"/>
        <v>1</v>
      </c>
      <c r="AW314" s="5">
        <f t="shared" si="103"/>
        <v>0</v>
      </c>
      <c r="AX314" s="5">
        <f t="shared" si="104"/>
        <v>0</v>
      </c>
      <c r="AY314" s="5">
        <f t="shared" si="105"/>
        <v>0</v>
      </c>
      <c r="BA314">
        <v>3</v>
      </c>
      <c r="BB314">
        <v>1</v>
      </c>
      <c r="BC314">
        <v>2</v>
      </c>
      <c r="BD314">
        <f t="shared" si="113"/>
        <v>6</v>
      </c>
    </row>
    <row r="315" spans="37:56" x14ac:dyDescent="0.4">
      <c r="AK315">
        <v>314</v>
      </c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99"/>
        <v>1</v>
      </c>
      <c r="AT315" s="5">
        <f t="shared" si="100"/>
        <v>2</v>
      </c>
      <c r="AU315" s="5">
        <f t="shared" si="101"/>
        <v>1</v>
      </c>
      <c r="AV315" s="5">
        <f t="shared" si="102"/>
        <v>1</v>
      </c>
      <c r="AW315" s="5">
        <f t="shared" si="103"/>
        <v>1</v>
      </c>
      <c r="AX315" s="5">
        <f t="shared" si="104"/>
        <v>0</v>
      </c>
      <c r="AY315" s="5">
        <f t="shared" si="105"/>
        <v>0</v>
      </c>
      <c r="BA315">
        <v>3</v>
      </c>
      <c r="BB315">
        <v>1</v>
      </c>
      <c r="BC315">
        <v>3</v>
      </c>
      <c r="BD315">
        <f t="shared" si="113"/>
        <v>7</v>
      </c>
    </row>
    <row r="316" spans="37:56" x14ac:dyDescent="0.4">
      <c r="AK316">
        <v>315</v>
      </c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99"/>
        <v>0</v>
      </c>
      <c r="AT316" s="5">
        <f t="shared" si="100"/>
        <v>2</v>
      </c>
      <c r="AU316" s="5">
        <f t="shared" si="101"/>
        <v>2</v>
      </c>
      <c r="AV316" s="5">
        <f t="shared" si="102"/>
        <v>1</v>
      </c>
      <c r="AW316" s="5">
        <f t="shared" si="103"/>
        <v>0</v>
      </c>
      <c r="AX316" s="5">
        <f t="shared" si="104"/>
        <v>0</v>
      </c>
      <c r="AY316" s="5">
        <f t="shared" si="105"/>
        <v>0</v>
      </c>
      <c r="BA316">
        <v>3</v>
      </c>
      <c r="BB316">
        <v>1</v>
      </c>
      <c r="BC316">
        <v>4</v>
      </c>
      <c r="BD316">
        <f t="shared" si="113"/>
        <v>8</v>
      </c>
    </row>
    <row r="317" spans="37:56" x14ac:dyDescent="0.4">
      <c r="AK317">
        <v>316</v>
      </c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99"/>
        <v>1</v>
      </c>
      <c r="AT317" s="5">
        <f t="shared" si="100"/>
        <v>0</v>
      </c>
      <c r="AU317" s="5">
        <f t="shared" si="101"/>
        <v>0</v>
      </c>
      <c r="AV317" s="5">
        <f t="shared" si="102"/>
        <v>0</v>
      </c>
      <c r="AW317" s="5">
        <f t="shared" si="103"/>
        <v>0</v>
      </c>
      <c r="AX317" s="5">
        <f t="shared" si="104"/>
        <v>0</v>
      </c>
      <c r="AY317" s="5">
        <f t="shared" si="105"/>
        <v>0</v>
      </c>
      <c r="BA317">
        <v>3</v>
      </c>
      <c r="BB317">
        <v>1</v>
      </c>
      <c r="BC317">
        <v>5</v>
      </c>
      <c r="BD317">
        <f t="shared" si="113"/>
        <v>9</v>
      </c>
    </row>
    <row r="318" spans="37:56" x14ac:dyDescent="0.4">
      <c r="AK318">
        <v>317</v>
      </c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99"/>
        <v>0</v>
      </c>
      <c r="AT318" s="5">
        <f t="shared" si="100"/>
        <v>1</v>
      </c>
      <c r="AU318" s="5">
        <f t="shared" si="101"/>
        <v>1</v>
      </c>
      <c r="AV318" s="5">
        <f t="shared" si="102"/>
        <v>1</v>
      </c>
      <c r="AW318" s="5">
        <f t="shared" si="103"/>
        <v>0</v>
      </c>
      <c r="AX318" s="5">
        <f t="shared" si="104"/>
        <v>0</v>
      </c>
      <c r="AY318" s="5">
        <f t="shared" si="105"/>
        <v>0</v>
      </c>
      <c r="BA318">
        <v>3</v>
      </c>
      <c r="BB318">
        <v>1</v>
      </c>
      <c r="BC318">
        <v>6</v>
      </c>
      <c r="BD318">
        <f t="shared" si="113"/>
        <v>10</v>
      </c>
    </row>
    <row r="319" spans="37:56" x14ac:dyDescent="0.4">
      <c r="AK319">
        <v>318</v>
      </c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99"/>
        <v>0</v>
      </c>
      <c r="AT319" s="5">
        <f t="shared" si="100"/>
        <v>3</v>
      </c>
      <c r="AU319" s="5">
        <f t="shared" si="101"/>
        <v>2</v>
      </c>
      <c r="AV319" s="5">
        <f t="shared" si="102"/>
        <v>1</v>
      </c>
      <c r="AW319" s="5">
        <f t="shared" si="103"/>
        <v>0</v>
      </c>
      <c r="AX319" s="5">
        <f t="shared" si="104"/>
        <v>0</v>
      </c>
      <c r="AY319" s="5">
        <f t="shared" si="105"/>
        <v>0</v>
      </c>
      <c r="BA319">
        <v>3</v>
      </c>
      <c r="BB319">
        <v>1</v>
      </c>
      <c r="BC319">
        <v>7</v>
      </c>
      <c r="BD319">
        <f t="shared" si="113"/>
        <v>11</v>
      </c>
    </row>
    <row r="320" spans="37:56" x14ac:dyDescent="0.4">
      <c r="AK320">
        <v>319</v>
      </c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99"/>
        <v>0</v>
      </c>
      <c r="AT320" s="5">
        <f t="shared" si="100"/>
        <v>1</v>
      </c>
      <c r="AU320" s="5">
        <f t="shared" si="101"/>
        <v>1</v>
      </c>
      <c r="AV320" s="5">
        <f t="shared" si="102"/>
        <v>1</v>
      </c>
      <c r="AW320" s="5">
        <f t="shared" si="103"/>
        <v>1</v>
      </c>
      <c r="AX320" s="5">
        <f t="shared" si="104"/>
        <v>1</v>
      </c>
      <c r="AY320" s="5">
        <f t="shared" si="105"/>
        <v>0</v>
      </c>
      <c r="BA320">
        <v>3</v>
      </c>
      <c r="BB320">
        <v>1</v>
      </c>
      <c r="BC320">
        <v>8</v>
      </c>
      <c r="BD320">
        <f t="shared" si="113"/>
        <v>12</v>
      </c>
    </row>
    <row r="321" spans="37:56" x14ac:dyDescent="0.4">
      <c r="AK321">
        <v>320</v>
      </c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99"/>
        <v>1</v>
      </c>
      <c r="AT321" s="5">
        <f t="shared" si="100"/>
        <v>2</v>
      </c>
      <c r="AU321" s="5">
        <f t="shared" si="101"/>
        <v>1</v>
      </c>
      <c r="AV321" s="5">
        <f t="shared" si="102"/>
        <v>1</v>
      </c>
      <c r="AW321" s="5">
        <f t="shared" si="103"/>
        <v>1</v>
      </c>
      <c r="AX321" s="5">
        <f t="shared" si="104"/>
        <v>1</v>
      </c>
      <c r="AY321" s="5">
        <f t="shared" si="105"/>
        <v>0</v>
      </c>
      <c r="BA321">
        <v>3</v>
      </c>
      <c r="BB321">
        <v>1</v>
      </c>
      <c r="BC321">
        <v>9</v>
      </c>
      <c r="BD321">
        <f t="shared" si="113"/>
        <v>13</v>
      </c>
    </row>
    <row r="322" spans="37:56" x14ac:dyDescent="0.4">
      <c r="AK322">
        <v>321</v>
      </c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ref="AS322:AS385" si="114">COUNTIFS($D$2:$D$259,AL322)</f>
        <v>1</v>
      </c>
      <c r="AT322" s="5">
        <f t="shared" ref="AT322:AT385" si="115">SUM(AM322:AR322)</f>
        <v>2</v>
      </c>
      <c r="AU322" s="5">
        <f t="shared" ref="AU322:AU385" si="116">SUM(AN322:AR322)</f>
        <v>1</v>
      </c>
      <c r="AV322" s="5">
        <f t="shared" ref="AV322:AV385" si="117">SUM(AO322:AR322)</f>
        <v>1</v>
      </c>
      <c r="AW322" s="5">
        <f t="shared" ref="AW322:AW385" si="118">SUM(AP322:AR322)</f>
        <v>1</v>
      </c>
      <c r="AX322" s="5">
        <f t="shared" ref="AX322:AX385" si="119">SUM(AQ322:AR322)</f>
        <v>1</v>
      </c>
      <c r="AY322" s="5">
        <f t="shared" ref="AY322:AY385" si="120">SUM(AR322)</f>
        <v>1</v>
      </c>
      <c r="BA322">
        <v>3</v>
      </c>
      <c r="BB322">
        <v>2</v>
      </c>
      <c r="BC322">
        <v>0</v>
      </c>
      <c r="BD322">
        <f t="shared" si="113"/>
        <v>5</v>
      </c>
    </row>
    <row r="323" spans="37:56" x14ac:dyDescent="0.4">
      <c r="AK323">
        <v>322</v>
      </c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si="114"/>
        <v>0</v>
      </c>
      <c r="AT323" s="5">
        <f t="shared" si="115"/>
        <v>2</v>
      </c>
      <c r="AU323" s="5">
        <f t="shared" si="116"/>
        <v>2</v>
      </c>
      <c r="AV323" s="5">
        <f t="shared" si="117"/>
        <v>2</v>
      </c>
      <c r="AW323" s="5">
        <f t="shared" si="118"/>
        <v>1</v>
      </c>
      <c r="AX323" s="5">
        <f t="shared" si="119"/>
        <v>1</v>
      </c>
      <c r="AY323" s="5">
        <f t="shared" si="120"/>
        <v>1</v>
      </c>
      <c r="BA323">
        <v>3</v>
      </c>
      <c r="BB323">
        <v>2</v>
      </c>
      <c r="BC323">
        <v>1</v>
      </c>
      <c r="BD323">
        <f t="shared" si="113"/>
        <v>6</v>
      </c>
    </row>
    <row r="324" spans="37:56" x14ac:dyDescent="0.4">
      <c r="AK324">
        <v>323</v>
      </c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114"/>
        <v>1</v>
      </c>
      <c r="AT324" s="5">
        <f t="shared" si="115"/>
        <v>4</v>
      </c>
      <c r="AU324" s="5">
        <f t="shared" si="116"/>
        <v>3</v>
      </c>
      <c r="AV324" s="5">
        <f t="shared" si="117"/>
        <v>2</v>
      </c>
      <c r="AW324" s="5">
        <f t="shared" si="118"/>
        <v>1</v>
      </c>
      <c r="AX324" s="5">
        <f t="shared" si="119"/>
        <v>1</v>
      </c>
      <c r="AY324" s="5">
        <f t="shared" si="120"/>
        <v>1</v>
      </c>
      <c r="BA324">
        <v>3</v>
      </c>
      <c r="BB324">
        <v>2</v>
      </c>
      <c r="BC324">
        <v>2</v>
      </c>
      <c r="BD324">
        <f t="shared" si="113"/>
        <v>7</v>
      </c>
    </row>
    <row r="325" spans="37:56" x14ac:dyDescent="0.4">
      <c r="AK325">
        <v>324</v>
      </c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114"/>
        <v>0</v>
      </c>
      <c r="AT325" s="5">
        <f t="shared" si="115"/>
        <v>1</v>
      </c>
      <c r="AU325" s="5">
        <f t="shared" si="116"/>
        <v>1</v>
      </c>
      <c r="AV325" s="5">
        <f t="shared" si="117"/>
        <v>0</v>
      </c>
      <c r="AW325" s="5">
        <f t="shared" si="118"/>
        <v>0</v>
      </c>
      <c r="AX325" s="5">
        <f t="shared" si="119"/>
        <v>0</v>
      </c>
      <c r="AY325" s="5">
        <f t="shared" si="120"/>
        <v>0</v>
      </c>
      <c r="BA325">
        <v>3</v>
      </c>
      <c r="BB325">
        <v>2</v>
      </c>
      <c r="BC325">
        <v>3</v>
      </c>
      <c r="BD325">
        <f t="shared" si="113"/>
        <v>8</v>
      </c>
    </row>
    <row r="326" spans="37:56" x14ac:dyDescent="0.4">
      <c r="AK326">
        <v>325</v>
      </c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114"/>
        <v>0</v>
      </c>
      <c r="AT326" s="5">
        <f t="shared" si="115"/>
        <v>0</v>
      </c>
      <c r="AU326" s="5">
        <f t="shared" si="116"/>
        <v>0</v>
      </c>
      <c r="AV326" s="5">
        <f t="shared" si="117"/>
        <v>0</v>
      </c>
      <c r="AW326" s="5">
        <f t="shared" si="118"/>
        <v>0</v>
      </c>
      <c r="AX326" s="5">
        <f t="shared" si="119"/>
        <v>0</v>
      </c>
      <c r="AY326" s="5">
        <f t="shared" si="120"/>
        <v>0</v>
      </c>
      <c r="BA326">
        <v>3</v>
      </c>
      <c r="BB326">
        <v>2</v>
      </c>
      <c r="BC326">
        <v>4</v>
      </c>
      <c r="BD326">
        <f t="shared" si="113"/>
        <v>9</v>
      </c>
    </row>
    <row r="327" spans="37:56" x14ac:dyDescent="0.4">
      <c r="AK327">
        <v>326</v>
      </c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114"/>
        <v>0</v>
      </c>
      <c r="AT327" s="5">
        <f t="shared" si="115"/>
        <v>4</v>
      </c>
      <c r="AU327" s="5">
        <f t="shared" si="116"/>
        <v>4</v>
      </c>
      <c r="AV327" s="5">
        <f t="shared" si="117"/>
        <v>3</v>
      </c>
      <c r="AW327" s="5">
        <f t="shared" si="118"/>
        <v>2</v>
      </c>
      <c r="AX327" s="5">
        <f t="shared" si="119"/>
        <v>1</v>
      </c>
      <c r="AY327" s="5">
        <f t="shared" si="120"/>
        <v>1</v>
      </c>
      <c r="BA327">
        <v>3</v>
      </c>
      <c r="BB327">
        <v>2</v>
      </c>
      <c r="BC327">
        <v>5</v>
      </c>
      <c r="BD327">
        <f t="shared" si="113"/>
        <v>10</v>
      </c>
    </row>
    <row r="328" spans="37:56" x14ac:dyDescent="0.4">
      <c r="AK328">
        <v>327</v>
      </c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114"/>
        <v>0</v>
      </c>
      <c r="AT328" s="5">
        <f t="shared" si="115"/>
        <v>1</v>
      </c>
      <c r="AU328" s="5">
        <f t="shared" si="116"/>
        <v>1</v>
      </c>
      <c r="AV328" s="5">
        <f t="shared" si="117"/>
        <v>1</v>
      </c>
      <c r="AW328" s="5">
        <f t="shared" si="118"/>
        <v>1</v>
      </c>
      <c r="AX328" s="5">
        <f t="shared" si="119"/>
        <v>1</v>
      </c>
      <c r="AY328" s="5">
        <f t="shared" si="120"/>
        <v>1</v>
      </c>
      <c r="BA328">
        <v>3</v>
      </c>
      <c r="BB328">
        <v>2</v>
      </c>
      <c r="BC328">
        <v>6</v>
      </c>
      <c r="BD328">
        <f t="shared" si="113"/>
        <v>11</v>
      </c>
    </row>
    <row r="329" spans="37:56" x14ac:dyDescent="0.4">
      <c r="AK329">
        <v>328</v>
      </c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114"/>
        <v>0</v>
      </c>
      <c r="AT329" s="5">
        <f t="shared" si="115"/>
        <v>1</v>
      </c>
      <c r="AU329" s="5">
        <f t="shared" si="116"/>
        <v>0</v>
      </c>
      <c r="AV329" s="5">
        <f t="shared" si="117"/>
        <v>0</v>
      </c>
      <c r="AW329" s="5">
        <f t="shared" si="118"/>
        <v>0</v>
      </c>
      <c r="AX329" s="5">
        <f t="shared" si="119"/>
        <v>0</v>
      </c>
      <c r="AY329" s="5">
        <f t="shared" si="120"/>
        <v>0</v>
      </c>
      <c r="BA329">
        <v>3</v>
      </c>
      <c r="BB329">
        <v>2</v>
      </c>
      <c r="BC329">
        <v>7</v>
      </c>
      <c r="BD329">
        <f t="shared" si="113"/>
        <v>12</v>
      </c>
    </row>
    <row r="330" spans="37:56" x14ac:dyDescent="0.4">
      <c r="AK330">
        <v>329</v>
      </c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114"/>
        <v>0</v>
      </c>
      <c r="AT330" s="5">
        <f t="shared" si="115"/>
        <v>0</v>
      </c>
      <c r="AU330" s="5">
        <f t="shared" si="116"/>
        <v>0</v>
      </c>
      <c r="AV330" s="5">
        <f t="shared" si="117"/>
        <v>0</v>
      </c>
      <c r="AW330" s="5">
        <f t="shared" si="118"/>
        <v>0</v>
      </c>
      <c r="AX330" s="5">
        <f t="shared" si="119"/>
        <v>0</v>
      </c>
      <c r="AY330" s="5">
        <f t="shared" si="120"/>
        <v>0</v>
      </c>
      <c r="BA330">
        <v>3</v>
      </c>
      <c r="BB330">
        <v>2</v>
      </c>
      <c r="BC330">
        <v>8</v>
      </c>
      <c r="BD330">
        <f t="shared" si="113"/>
        <v>13</v>
      </c>
    </row>
    <row r="331" spans="37:56" x14ac:dyDescent="0.4">
      <c r="AK331">
        <v>330</v>
      </c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114"/>
        <v>0</v>
      </c>
      <c r="AT331" s="5">
        <f t="shared" si="115"/>
        <v>2</v>
      </c>
      <c r="AU331" s="5">
        <f t="shared" si="116"/>
        <v>1</v>
      </c>
      <c r="AV331" s="5">
        <f t="shared" si="117"/>
        <v>1</v>
      </c>
      <c r="AW331" s="5">
        <f t="shared" si="118"/>
        <v>1</v>
      </c>
      <c r="AX331" s="5">
        <f t="shared" si="119"/>
        <v>1</v>
      </c>
      <c r="AY331" s="5">
        <f t="shared" si="120"/>
        <v>0</v>
      </c>
      <c r="BA331">
        <v>3</v>
      </c>
      <c r="BB331">
        <v>2</v>
      </c>
      <c r="BC331">
        <v>9</v>
      </c>
      <c r="BD331">
        <f t="shared" si="113"/>
        <v>14</v>
      </c>
    </row>
    <row r="332" spans="37:56" x14ac:dyDescent="0.4">
      <c r="AK332">
        <v>331</v>
      </c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114"/>
        <v>0</v>
      </c>
      <c r="AT332" s="5">
        <f t="shared" si="115"/>
        <v>2</v>
      </c>
      <c r="AU332" s="5">
        <f t="shared" si="116"/>
        <v>1</v>
      </c>
      <c r="AV332" s="5">
        <f t="shared" si="117"/>
        <v>1</v>
      </c>
      <c r="AW332" s="5">
        <f t="shared" si="118"/>
        <v>1</v>
      </c>
      <c r="AX332" s="5">
        <f t="shared" si="119"/>
        <v>1</v>
      </c>
      <c r="AY332" s="5">
        <f t="shared" si="120"/>
        <v>0</v>
      </c>
      <c r="BA332">
        <v>3</v>
      </c>
      <c r="BB332">
        <v>3</v>
      </c>
      <c r="BC332">
        <v>0</v>
      </c>
      <c r="BD332">
        <f t="shared" si="113"/>
        <v>6</v>
      </c>
    </row>
    <row r="333" spans="37:56" x14ac:dyDescent="0.4">
      <c r="AK333">
        <v>332</v>
      </c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114"/>
        <v>0</v>
      </c>
      <c r="AT333" s="5">
        <f t="shared" si="115"/>
        <v>0</v>
      </c>
      <c r="AU333" s="5">
        <f t="shared" si="116"/>
        <v>0</v>
      </c>
      <c r="AV333" s="5">
        <f t="shared" si="117"/>
        <v>0</v>
      </c>
      <c r="AW333" s="5">
        <f t="shared" si="118"/>
        <v>0</v>
      </c>
      <c r="AX333" s="5">
        <f t="shared" si="119"/>
        <v>0</v>
      </c>
      <c r="AY333" s="5">
        <f t="shared" si="120"/>
        <v>0</v>
      </c>
      <c r="BA333">
        <v>3</v>
      </c>
      <c r="BB333">
        <v>3</v>
      </c>
      <c r="BC333">
        <v>1</v>
      </c>
      <c r="BD333">
        <f t="shared" si="113"/>
        <v>7</v>
      </c>
    </row>
    <row r="334" spans="37:56" x14ac:dyDescent="0.4">
      <c r="AK334">
        <v>333</v>
      </c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114"/>
        <v>0</v>
      </c>
      <c r="AT334" s="5">
        <f t="shared" si="115"/>
        <v>1</v>
      </c>
      <c r="AU334" s="5">
        <f t="shared" si="116"/>
        <v>1</v>
      </c>
      <c r="AV334" s="5">
        <f t="shared" si="117"/>
        <v>1</v>
      </c>
      <c r="AW334" s="5">
        <f t="shared" si="118"/>
        <v>0</v>
      </c>
      <c r="AX334" s="5">
        <f t="shared" si="119"/>
        <v>0</v>
      </c>
      <c r="AY334" s="5">
        <f t="shared" si="120"/>
        <v>0</v>
      </c>
      <c r="BA334">
        <v>3</v>
      </c>
      <c r="BB334">
        <v>3</v>
      </c>
      <c r="BC334">
        <v>2</v>
      </c>
      <c r="BD334">
        <f t="shared" si="113"/>
        <v>8</v>
      </c>
    </row>
    <row r="335" spans="37:56" x14ac:dyDescent="0.4">
      <c r="AK335">
        <v>334</v>
      </c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114"/>
        <v>0</v>
      </c>
      <c r="AT335" s="5">
        <f t="shared" si="115"/>
        <v>0</v>
      </c>
      <c r="AU335" s="5">
        <f t="shared" si="116"/>
        <v>0</v>
      </c>
      <c r="AV335" s="5">
        <f t="shared" si="117"/>
        <v>0</v>
      </c>
      <c r="AW335" s="5">
        <f t="shared" si="118"/>
        <v>0</v>
      </c>
      <c r="AX335" s="5">
        <f t="shared" si="119"/>
        <v>0</v>
      </c>
      <c r="AY335" s="5">
        <f t="shared" si="120"/>
        <v>0</v>
      </c>
      <c r="BA335">
        <v>3</v>
      </c>
      <c r="BB335">
        <v>3</v>
      </c>
      <c r="BC335">
        <v>3</v>
      </c>
      <c r="BD335">
        <f t="shared" si="113"/>
        <v>9</v>
      </c>
    </row>
    <row r="336" spans="37:56" x14ac:dyDescent="0.4">
      <c r="AK336">
        <v>335</v>
      </c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114"/>
        <v>0</v>
      </c>
      <c r="AT336" s="5">
        <f t="shared" si="115"/>
        <v>0</v>
      </c>
      <c r="AU336" s="5">
        <f t="shared" si="116"/>
        <v>0</v>
      </c>
      <c r="AV336" s="5">
        <f t="shared" si="117"/>
        <v>0</v>
      </c>
      <c r="AW336" s="5">
        <f t="shared" si="118"/>
        <v>0</v>
      </c>
      <c r="AX336" s="5">
        <f t="shared" si="119"/>
        <v>0</v>
      </c>
      <c r="AY336" s="5">
        <f t="shared" si="120"/>
        <v>0</v>
      </c>
      <c r="BA336">
        <v>3</v>
      </c>
      <c r="BB336">
        <v>3</v>
      </c>
      <c r="BC336">
        <v>4</v>
      </c>
      <c r="BD336">
        <f t="shared" si="113"/>
        <v>10</v>
      </c>
    </row>
    <row r="337" spans="37:56" x14ac:dyDescent="0.4">
      <c r="AK337">
        <v>336</v>
      </c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114"/>
        <v>1</v>
      </c>
      <c r="AT337" s="5">
        <f t="shared" si="115"/>
        <v>2</v>
      </c>
      <c r="AU337" s="5">
        <f t="shared" si="116"/>
        <v>2</v>
      </c>
      <c r="AV337" s="5">
        <f t="shared" si="117"/>
        <v>1</v>
      </c>
      <c r="AW337" s="5">
        <f t="shared" si="118"/>
        <v>1</v>
      </c>
      <c r="AX337" s="5">
        <f t="shared" si="119"/>
        <v>0</v>
      </c>
      <c r="AY337" s="5">
        <f t="shared" si="120"/>
        <v>0</v>
      </c>
      <c r="BA337">
        <v>3</v>
      </c>
      <c r="BB337">
        <v>3</v>
      </c>
      <c r="BC337">
        <v>5</v>
      </c>
      <c r="BD337">
        <f t="shared" si="113"/>
        <v>11</v>
      </c>
    </row>
    <row r="338" spans="37:56" x14ac:dyDescent="0.4">
      <c r="AK338">
        <v>337</v>
      </c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114"/>
        <v>0</v>
      </c>
      <c r="AT338" s="5">
        <f t="shared" si="115"/>
        <v>0</v>
      </c>
      <c r="AU338" s="5">
        <f t="shared" si="116"/>
        <v>0</v>
      </c>
      <c r="AV338" s="5">
        <f t="shared" si="117"/>
        <v>0</v>
      </c>
      <c r="AW338" s="5">
        <f t="shared" si="118"/>
        <v>0</v>
      </c>
      <c r="AX338" s="5">
        <f t="shared" si="119"/>
        <v>0</v>
      </c>
      <c r="AY338" s="5">
        <f t="shared" si="120"/>
        <v>0</v>
      </c>
      <c r="BA338">
        <v>3</v>
      </c>
      <c r="BB338">
        <v>3</v>
      </c>
      <c r="BC338">
        <v>6</v>
      </c>
      <c r="BD338">
        <f t="shared" si="113"/>
        <v>12</v>
      </c>
    </row>
    <row r="339" spans="37:56" x14ac:dyDescent="0.4">
      <c r="AK339">
        <v>338</v>
      </c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114"/>
        <v>1</v>
      </c>
      <c r="AT339" s="5">
        <f t="shared" si="115"/>
        <v>3</v>
      </c>
      <c r="AU339" s="5">
        <f t="shared" si="116"/>
        <v>3</v>
      </c>
      <c r="AV339" s="5">
        <f t="shared" si="117"/>
        <v>3</v>
      </c>
      <c r="AW339" s="5">
        <f t="shared" si="118"/>
        <v>2</v>
      </c>
      <c r="AX339" s="5">
        <f t="shared" si="119"/>
        <v>2</v>
      </c>
      <c r="AY339" s="5">
        <f t="shared" si="120"/>
        <v>2</v>
      </c>
      <c r="BA339">
        <v>3</v>
      </c>
      <c r="BB339">
        <v>3</v>
      </c>
      <c r="BC339">
        <v>7</v>
      </c>
      <c r="BD339">
        <f t="shared" si="113"/>
        <v>13</v>
      </c>
    </row>
    <row r="340" spans="37:56" x14ac:dyDescent="0.4">
      <c r="AK340">
        <v>339</v>
      </c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114"/>
        <v>0</v>
      </c>
      <c r="AT340" s="5">
        <f t="shared" si="115"/>
        <v>1</v>
      </c>
      <c r="AU340" s="5">
        <f t="shared" si="116"/>
        <v>1</v>
      </c>
      <c r="AV340" s="5">
        <f t="shared" si="117"/>
        <v>1</v>
      </c>
      <c r="AW340" s="5">
        <f t="shared" si="118"/>
        <v>1</v>
      </c>
      <c r="AX340" s="5">
        <f t="shared" si="119"/>
        <v>1</v>
      </c>
      <c r="AY340" s="5">
        <f t="shared" si="120"/>
        <v>0</v>
      </c>
      <c r="BA340">
        <v>3</v>
      </c>
      <c r="BB340">
        <v>3</v>
      </c>
      <c r="BC340">
        <v>8</v>
      </c>
      <c r="BD340">
        <f t="shared" si="113"/>
        <v>14</v>
      </c>
    </row>
    <row r="341" spans="37:56" x14ac:dyDescent="0.4">
      <c r="AK341">
        <v>340</v>
      </c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114"/>
        <v>0</v>
      </c>
      <c r="AT341" s="5">
        <f t="shared" si="115"/>
        <v>4</v>
      </c>
      <c r="AU341" s="5">
        <f t="shared" si="116"/>
        <v>3</v>
      </c>
      <c r="AV341" s="5">
        <f t="shared" si="117"/>
        <v>2</v>
      </c>
      <c r="AW341" s="5">
        <f t="shared" si="118"/>
        <v>1</v>
      </c>
      <c r="AX341" s="5">
        <f t="shared" si="119"/>
        <v>1</v>
      </c>
      <c r="AY341" s="5">
        <f t="shared" si="120"/>
        <v>1</v>
      </c>
      <c r="BA341">
        <v>3</v>
      </c>
      <c r="BB341">
        <v>3</v>
      </c>
      <c r="BC341">
        <v>9</v>
      </c>
      <c r="BD341">
        <f t="shared" si="113"/>
        <v>15</v>
      </c>
    </row>
    <row r="342" spans="37:56" x14ac:dyDescent="0.4">
      <c r="AK342">
        <v>341</v>
      </c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114"/>
        <v>1</v>
      </c>
      <c r="AT342" s="5">
        <f t="shared" si="115"/>
        <v>1</v>
      </c>
      <c r="AU342" s="5">
        <f t="shared" si="116"/>
        <v>1</v>
      </c>
      <c r="AV342" s="5">
        <f t="shared" si="117"/>
        <v>0</v>
      </c>
      <c r="AW342" s="5">
        <f t="shared" si="118"/>
        <v>0</v>
      </c>
      <c r="AX342" s="5">
        <f t="shared" si="119"/>
        <v>0</v>
      </c>
      <c r="AY342" s="5">
        <f t="shared" si="120"/>
        <v>0</v>
      </c>
      <c r="BA342">
        <v>3</v>
      </c>
      <c r="BB342">
        <v>4</v>
      </c>
      <c r="BC342">
        <v>0</v>
      </c>
      <c r="BD342">
        <f t="shared" si="113"/>
        <v>7</v>
      </c>
    </row>
    <row r="343" spans="37:56" x14ac:dyDescent="0.4">
      <c r="AK343">
        <v>342</v>
      </c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114"/>
        <v>1</v>
      </c>
      <c r="AT343" s="5">
        <f t="shared" si="115"/>
        <v>0</v>
      </c>
      <c r="AU343" s="5">
        <f t="shared" si="116"/>
        <v>0</v>
      </c>
      <c r="AV343" s="5">
        <f t="shared" si="117"/>
        <v>0</v>
      </c>
      <c r="AW343" s="5">
        <f t="shared" si="118"/>
        <v>0</v>
      </c>
      <c r="AX343" s="5">
        <f t="shared" si="119"/>
        <v>0</v>
      </c>
      <c r="AY343" s="5">
        <f t="shared" si="120"/>
        <v>0</v>
      </c>
      <c r="BA343">
        <v>3</v>
      </c>
      <c r="BB343">
        <v>4</v>
      </c>
      <c r="BC343">
        <v>1</v>
      </c>
      <c r="BD343">
        <f t="shared" si="113"/>
        <v>8</v>
      </c>
    </row>
    <row r="344" spans="37:56" x14ac:dyDescent="0.4">
      <c r="AK344">
        <v>343</v>
      </c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114"/>
        <v>0</v>
      </c>
      <c r="AT344" s="5">
        <f t="shared" si="115"/>
        <v>2</v>
      </c>
      <c r="AU344" s="5">
        <f t="shared" si="116"/>
        <v>2</v>
      </c>
      <c r="AV344" s="5">
        <f t="shared" si="117"/>
        <v>1</v>
      </c>
      <c r="AW344" s="5">
        <f t="shared" si="118"/>
        <v>1</v>
      </c>
      <c r="AX344" s="5">
        <f t="shared" si="119"/>
        <v>1</v>
      </c>
      <c r="AY344" s="5">
        <f t="shared" si="120"/>
        <v>1</v>
      </c>
      <c r="BA344">
        <v>3</v>
      </c>
      <c r="BB344">
        <v>4</v>
      </c>
      <c r="BC344">
        <v>2</v>
      </c>
      <c r="BD344">
        <f t="shared" si="113"/>
        <v>9</v>
      </c>
    </row>
    <row r="345" spans="37:56" x14ac:dyDescent="0.4">
      <c r="AK345">
        <v>344</v>
      </c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114"/>
        <v>1</v>
      </c>
      <c r="AT345" s="5">
        <f t="shared" si="115"/>
        <v>2</v>
      </c>
      <c r="AU345" s="5">
        <f t="shared" si="116"/>
        <v>1</v>
      </c>
      <c r="AV345" s="5">
        <f t="shared" si="117"/>
        <v>1</v>
      </c>
      <c r="AW345" s="5">
        <f t="shared" si="118"/>
        <v>0</v>
      </c>
      <c r="AX345" s="5">
        <f t="shared" si="119"/>
        <v>0</v>
      </c>
      <c r="AY345" s="5">
        <f t="shared" si="120"/>
        <v>0</v>
      </c>
      <c r="BA345">
        <v>3</v>
      </c>
      <c r="BB345">
        <v>4</v>
      </c>
      <c r="BC345">
        <v>3</v>
      </c>
      <c r="BD345">
        <f t="shared" si="113"/>
        <v>10</v>
      </c>
    </row>
    <row r="346" spans="37:56" x14ac:dyDescent="0.4">
      <c r="AK346">
        <v>345</v>
      </c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114"/>
        <v>0</v>
      </c>
      <c r="AT346" s="5">
        <f t="shared" si="115"/>
        <v>0</v>
      </c>
      <c r="AU346" s="5">
        <f t="shared" si="116"/>
        <v>0</v>
      </c>
      <c r="AV346" s="5">
        <f t="shared" si="117"/>
        <v>0</v>
      </c>
      <c r="AW346" s="5">
        <f t="shared" si="118"/>
        <v>0</v>
      </c>
      <c r="AX346" s="5">
        <f t="shared" si="119"/>
        <v>0</v>
      </c>
      <c r="AY346" s="5">
        <f t="shared" si="120"/>
        <v>0</v>
      </c>
      <c r="BA346">
        <v>3</v>
      </c>
      <c r="BB346">
        <v>4</v>
      </c>
      <c r="BC346">
        <v>4</v>
      </c>
      <c r="BD346">
        <f t="shared" si="113"/>
        <v>11</v>
      </c>
    </row>
    <row r="347" spans="37:56" x14ac:dyDescent="0.4">
      <c r="AK347">
        <v>346</v>
      </c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114"/>
        <v>0</v>
      </c>
      <c r="AT347" s="5">
        <f t="shared" si="115"/>
        <v>2</v>
      </c>
      <c r="AU347" s="5">
        <f t="shared" si="116"/>
        <v>2</v>
      </c>
      <c r="AV347" s="5">
        <f t="shared" si="117"/>
        <v>2</v>
      </c>
      <c r="AW347" s="5">
        <f t="shared" si="118"/>
        <v>1</v>
      </c>
      <c r="AX347" s="5">
        <f t="shared" si="119"/>
        <v>0</v>
      </c>
      <c r="AY347" s="5">
        <f t="shared" si="120"/>
        <v>0</v>
      </c>
      <c r="BA347">
        <v>3</v>
      </c>
      <c r="BB347">
        <v>4</v>
      </c>
      <c r="BC347">
        <v>5</v>
      </c>
      <c r="BD347">
        <f t="shared" si="113"/>
        <v>12</v>
      </c>
    </row>
    <row r="348" spans="37:56" x14ac:dyDescent="0.4">
      <c r="AK348">
        <v>347</v>
      </c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114"/>
        <v>1</v>
      </c>
      <c r="AT348" s="5">
        <f t="shared" si="115"/>
        <v>1</v>
      </c>
      <c r="AU348" s="5">
        <f t="shared" si="116"/>
        <v>1</v>
      </c>
      <c r="AV348" s="5">
        <f t="shared" si="117"/>
        <v>1</v>
      </c>
      <c r="AW348" s="5">
        <f t="shared" si="118"/>
        <v>0</v>
      </c>
      <c r="AX348" s="5">
        <f t="shared" si="119"/>
        <v>0</v>
      </c>
      <c r="AY348" s="5">
        <f t="shared" si="120"/>
        <v>0</v>
      </c>
      <c r="BA348">
        <v>3</v>
      </c>
      <c r="BB348">
        <v>4</v>
      </c>
      <c r="BC348">
        <v>6</v>
      </c>
      <c r="BD348">
        <f t="shared" si="113"/>
        <v>13</v>
      </c>
    </row>
    <row r="349" spans="37:56" x14ac:dyDescent="0.4">
      <c r="AK349">
        <v>348</v>
      </c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114"/>
        <v>0</v>
      </c>
      <c r="AT349" s="5">
        <f t="shared" si="115"/>
        <v>3</v>
      </c>
      <c r="AU349" s="5">
        <f t="shared" si="116"/>
        <v>2</v>
      </c>
      <c r="AV349" s="5">
        <f t="shared" si="117"/>
        <v>2</v>
      </c>
      <c r="AW349" s="5">
        <f t="shared" si="118"/>
        <v>2</v>
      </c>
      <c r="AX349" s="5">
        <f t="shared" si="119"/>
        <v>1</v>
      </c>
      <c r="AY349" s="5">
        <f t="shared" si="120"/>
        <v>0</v>
      </c>
      <c r="BA349">
        <v>3</v>
      </c>
      <c r="BB349">
        <v>4</v>
      </c>
      <c r="BC349">
        <v>7</v>
      </c>
      <c r="BD349">
        <f t="shared" si="113"/>
        <v>14</v>
      </c>
    </row>
    <row r="350" spans="37:56" x14ac:dyDescent="0.4">
      <c r="AK350">
        <v>349</v>
      </c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114"/>
        <v>0</v>
      </c>
      <c r="AT350" s="5">
        <f t="shared" si="115"/>
        <v>3</v>
      </c>
      <c r="AU350" s="5">
        <f t="shared" si="116"/>
        <v>3</v>
      </c>
      <c r="AV350" s="5">
        <f t="shared" si="117"/>
        <v>3</v>
      </c>
      <c r="AW350" s="5">
        <f t="shared" si="118"/>
        <v>2</v>
      </c>
      <c r="AX350" s="5">
        <f t="shared" si="119"/>
        <v>2</v>
      </c>
      <c r="AY350" s="5">
        <f t="shared" si="120"/>
        <v>0</v>
      </c>
      <c r="BA350">
        <v>3</v>
      </c>
      <c r="BB350">
        <v>4</v>
      </c>
      <c r="BC350">
        <v>8</v>
      </c>
      <c r="BD350">
        <f t="shared" si="113"/>
        <v>15</v>
      </c>
    </row>
    <row r="351" spans="37:56" x14ac:dyDescent="0.4">
      <c r="AK351">
        <v>350</v>
      </c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114"/>
        <v>0</v>
      </c>
      <c r="AT351" s="5">
        <f t="shared" si="115"/>
        <v>3</v>
      </c>
      <c r="AU351" s="5">
        <f t="shared" si="116"/>
        <v>2</v>
      </c>
      <c r="AV351" s="5">
        <f t="shared" si="117"/>
        <v>0</v>
      </c>
      <c r="AW351" s="5">
        <f t="shared" si="118"/>
        <v>0</v>
      </c>
      <c r="AX351" s="5">
        <f t="shared" si="119"/>
        <v>0</v>
      </c>
      <c r="AY351" s="5">
        <f t="shared" si="120"/>
        <v>0</v>
      </c>
      <c r="BA351">
        <v>3</v>
      </c>
      <c r="BB351">
        <v>4</v>
      </c>
      <c r="BC351">
        <v>9</v>
      </c>
      <c r="BD351">
        <f t="shared" si="113"/>
        <v>16</v>
      </c>
    </row>
    <row r="352" spans="37:56" x14ac:dyDescent="0.4">
      <c r="AK352">
        <v>351</v>
      </c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114"/>
        <v>0</v>
      </c>
      <c r="AT352" s="5">
        <f t="shared" si="115"/>
        <v>4</v>
      </c>
      <c r="AU352" s="5">
        <f t="shared" si="116"/>
        <v>2</v>
      </c>
      <c r="AV352" s="5">
        <f t="shared" si="117"/>
        <v>2</v>
      </c>
      <c r="AW352" s="5">
        <f t="shared" si="118"/>
        <v>1</v>
      </c>
      <c r="AX352" s="5">
        <f t="shared" si="119"/>
        <v>1</v>
      </c>
      <c r="AY352" s="5">
        <f t="shared" si="120"/>
        <v>1</v>
      </c>
      <c r="BA352">
        <v>3</v>
      </c>
      <c r="BB352">
        <v>5</v>
      </c>
      <c r="BC352">
        <v>0</v>
      </c>
      <c r="BD352">
        <f t="shared" si="113"/>
        <v>8</v>
      </c>
    </row>
    <row r="353" spans="37:56" x14ac:dyDescent="0.4">
      <c r="AK353">
        <v>352</v>
      </c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114"/>
        <v>0</v>
      </c>
      <c r="AT353" s="5">
        <f t="shared" si="115"/>
        <v>1</v>
      </c>
      <c r="AU353" s="5">
        <f t="shared" si="116"/>
        <v>1</v>
      </c>
      <c r="AV353" s="5">
        <f t="shared" si="117"/>
        <v>1</v>
      </c>
      <c r="AW353" s="5">
        <f t="shared" si="118"/>
        <v>1</v>
      </c>
      <c r="AX353" s="5">
        <f t="shared" si="119"/>
        <v>0</v>
      </c>
      <c r="AY353" s="5">
        <f t="shared" si="120"/>
        <v>0</v>
      </c>
      <c r="BA353">
        <v>3</v>
      </c>
      <c r="BB353">
        <v>5</v>
      </c>
      <c r="BC353">
        <v>1</v>
      </c>
      <c r="BD353">
        <f t="shared" si="113"/>
        <v>9</v>
      </c>
    </row>
    <row r="354" spans="37:56" x14ac:dyDescent="0.4">
      <c r="AK354">
        <v>353</v>
      </c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114"/>
        <v>0</v>
      </c>
      <c r="AT354" s="5">
        <f t="shared" si="115"/>
        <v>2</v>
      </c>
      <c r="AU354" s="5">
        <f t="shared" si="116"/>
        <v>0</v>
      </c>
      <c r="AV354" s="5">
        <f t="shared" si="117"/>
        <v>0</v>
      </c>
      <c r="AW354" s="5">
        <f t="shared" si="118"/>
        <v>0</v>
      </c>
      <c r="AX354" s="5">
        <f t="shared" si="119"/>
        <v>0</v>
      </c>
      <c r="AY354" s="5">
        <f t="shared" si="120"/>
        <v>0</v>
      </c>
      <c r="BA354">
        <v>3</v>
      </c>
      <c r="BB354">
        <v>5</v>
      </c>
      <c r="BC354">
        <v>2</v>
      </c>
      <c r="BD354">
        <f t="shared" si="113"/>
        <v>10</v>
      </c>
    </row>
    <row r="355" spans="37:56" x14ac:dyDescent="0.4">
      <c r="AK355">
        <v>354</v>
      </c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114"/>
        <v>0</v>
      </c>
      <c r="AT355" s="5">
        <f t="shared" si="115"/>
        <v>3</v>
      </c>
      <c r="AU355" s="5">
        <f t="shared" si="116"/>
        <v>3</v>
      </c>
      <c r="AV355" s="5">
        <f t="shared" si="117"/>
        <v>3</v>
      </c>
      <c r="AW355" s="5">
        <f t="shared" si="118"/>
        <v>3</v>
      </c>
      <c r="AX355" s="5">
        <f t="shared" si="119"/>
        <v>2</v>
      </c>
      <c r="AY355" s="5">
        <f t="shared" si="120"/>
        <v>1</v>
      </c>
      <c r="BA355">
        <v>3</v>
      </c>
      <c r="BB355">
        <v>5</v>
      </c>
      <c r="BC355">
        <v>3</v>
      </c>
      <c r="BD355">
        <f t="shared" si="113"/>
        <v>11</v>
      </c>
    </row>
    <row r="356" spans="37:56" x14ac:dyDescent="0.4">
      <c r="AK356">
        <v>355</v>
      </c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114"/>
        <v>0</v>
      </c>
      <c r="AT356" s="5">
        <f t="shared" si="115"/>
        <v>0</v>
      </c>
      <c r="AU356" s="5">
        <f t="shared" si="116"/>
        <v>0</v>
      </c>
      <c r="AV356" s="5">
        <f t="shared" si="117"/>
        <v>0</v>
      </c>
      <c r="AW356" s="5">
        <f t="shared" si="118"/>
        <v>0</v>
      </c>
      <c r="AX356" s="5">
        <f t="shared" si="119"/>
        <v>0</v>
      </c>
      <c r="AY356" s="5">
        <f t="shared" si="120"/>
        <v>0</v>
      </c>
      <c r="BA356">
        <v>3</v>
      </c>
      <c r="BB356">
        <v>5</v>
      </c>
      <c r="BC356">
        <v>4</v>
      </c>
      <c r="BD356">
        <f t="shared" si="113"/>
        <v>12</v>
      </c>
    </row>
    <row r="357" spans="37:56" x14ac:dyDescent="0.4">
      <c r="AK357">
        <v>356</v>
      </c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114"/>
        <v>1</v>
      </c>
      <c r="AT357" s="5">
        <f t="shared" si="115"/>
        <v>4</v>
      </c>
      <c r="AU357" s="5">
        <f t="shared" si="116"/>
        <v>3</v>
      </c>
      <c r="AV357" s="5">
        <f t="shared" si="117"/>
        <v>3</v>
      </c>
      <c r="AW357" s="5">
        <f t="shared" si="118"/>
        <v>3</v>
      </c>
      <c r="AX357" s="5">
        <f t="shared" si="119"/>
        <v>2</v>
      </c>
      <c r="AY357" s="5">
        <f t="shared" si="120"/>
        <v>0</v>
      </c>
      <c r="BA357">
        <v>3</v>
      </c>
      <c r="BB357">
        <v>5</v>
      </c>
      <c r="BC357">
        <v>5</v>
      </c>
      <c r="BD357">
        <f t="shared" si="113"/>
        <v>13</v>
      </c>
    </row>
    <row r="358" spans="37:56" x14ac:dyDescent="0.4">
      <c r="AK358">
        <v>357</v>
      </c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114"/>
        <v>0</v>
      </c>
      <c r="AT358" s="5">
        <f t="shared" si="115"/>
        <v>0</v>
      </c>
      <c r="AU358" s="5">
        <f t="shared" si="116"/>
        <v>0</v>
      </c>
      <c r="AV358" s="5">
        <f t="shared" si="117"/>
        <v>0</v>
      </c>
      <c r="AW358" s="5">
        <f t="shared" si="118"/>
        <v>0</v>
      </c>
      <c r="AX358" s="5">
        <f t="shared" si="119"/>
        <v>0</v>
      </c>
      <c r="AY358" s="5">
        <f t="shared" si="120"/>
        <v>0</v>
      </c>
      <c r="BA358">
        <v>3</v>
      </c>
      <c r="BB358">
        <v>5</v>
      </c>
      <c r="BC358">
        <v>6</v>
      </c>
      <c r="BD358">
        <f t="shared" si="113"/>
        <v>14</v>
      </c>
    </row>
    <row r="359" spans="37:56" x14ac:dyDescent="0.4">
      <c r="AK359">
        <v>358</v>
      </c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114"/>
        <v>0</v>
      </c>
      <c r="AT359" s="5">
        <f t="shared" si="115"/>
        <v>3</v>
      </c>
      <c r="AU359" s="5">
        <f t="shared" si="116"/>
        <v>3</v>
      </c>
      <c r="AV359" s="5">
        <f t="shared" si="117"/>
        <v>3</v>
      </c>
      <c r="AW359" s="5">
        <f t="shared" si="118"/>
        <v>3</v>
      </c>
      <c r="AX359" s="5">
        <f t="shared" si="119"/>
        <v>1</v>
      </c>
      <c r="AY359" s="5">
        <f t="shared" si="120"/>
        <v>1</v>
      </c>
      <c r="BA359">
        <v>3</v>
      </c>
      <c r="BB359">
        <v>5</v>
      </c>
      <c r="BC359">
        <v>7</v>
      </c>
      <c r="BD359">
        <f t="shared" si="113"/>
        <v>15</v>
      </c>
    </row>
    <row r="360" spans="37:56" x14ac:dyDescent="0.4">
      <c r="AK360">
        <v>359</v>
      </c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114"/>
        <v>1</v>
      </c>
      <c r="AT360" s="5">
        <f t="shared" si="115"/>
        <v>2</v>
      </c>
      <c r="AU360" s="5">
        <f t="shared" si="116"/>
        <v>2</v>
      </c>
      <c r="AV360" s="5">
        <f t="shared" si="117"/>
        <v>2</v>
      </c>
      <c r="AW360" s="5">
        <f t="shared" si="118"/>
        <v>1</v>
      </c>
      <c r="AX360" s="5">
        <f t="shared" si="119"/>
        <v>1</v>
      </c>
      <c r="AY360" s="5">
        <f t="shared" si="120"/>
        <v>0</v>
      </c>
      <c r="BA360">
        <v>3</v>
      </c>
      <c r="BB360">
        <v>5</v>
      </c>
      <c r="BC360">
        <v>8</v>
      </c>
      <c r="BD360">
        <f t="shared" si="113"/>
        <v>16</v>
      </c>
    </row>
    <row r="361" spans="37:56" x14ac:dyDescent="0.4">
      <c r="AK361">
        <v>360</v>
      </c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114"/>
        <v>1</v>
      </c>
      <c r="AT361" s="5">
        <f t="shared" si="115"/>
        <v>1</v>
      </c>
      <c r="AU361" s="5">
        <f t="shared" si="116"/>
        <v>1</v>
      </c>
      <c r="AV361" s="5">
        <f t="shared" si="117"/>
        <v>1</v>
      </c>
      <c r="AW361" s="5">
        <f t="shared" si="118"/>
        <v>1</v>
      </c>
      <c r="AX361" s="5">
        <f t="shared" si="119"/>
        <v>1</v>
      </c>
      <c r="AY361" s="5">
        <f t="shared" si="120"/>
        <v>0</v>
      </c>
      <c r="BA361">
        <v>3</v>
      </c>
      <c r="BB361">
        <v>5</v>
      </c>
      <c r="BC361">
        <v>9</v>
      </c>
      <c r="BD361">
        <f t="shared" si="113"/>
        <v>17</v>
      </c>
    </row>
    <row r="362" spans="37:56" x14ac:dyDescent="0.4">
      <c r="AK362">
        <v>361</v>
      </c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114"/>
        <v>0</v>
      </c>
      <c r="AT362" s="5">
        <f t="shared" si="115"/>
        <v>0</v>
      </c>
      <c r="AU362" s="5">
        <f t="shared" si="116"/>
        <v>0</v>
      </c>
      <c r="AV362" s="5">
        <f t="shared" si="117"/>
        <v>0</v>
      </c>
      <c r="AW362" s="5">
        <f t="shared" si="118"/>
        <v>0</v>
      </c>
      <c r="AX362" s="5">
        <f t="shared" si="119"/>
        <v>0</v>
      </c>
      <c r="AY362" s="5">
        <f t="shared" si="120"/>
        <v>0</v>
      </c>
      <c r="BA362">
        <v>3</v>
      </c>
      <c r="BB362">
        <v>6</v>
      </c>
      <c r="BC362">
        <v>0</v>
      </c>
      <c r="BD362">
        <f t="shared" si="113"/>
        <v>9</v>
      </c>
    </row>
    <row r="363" spans="37:56" x14ac:dyDescent="0.4">
      <c r="AK363">
        <v>362</v>
      </c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114"/>
        <v>0</v>
      </c>
      <c r="AT363" s="5">
        <f t="shared" si="115"/>
        <v>2</v>
      </c>
      <c r="AU363" s="5">
        <f t="shared" si="116"/>
        <v>1</v>
      </c>
      <c r="AV363" s="5">
        <f t="shared" si="117"/>
        <v>0</v>
      </c>
      <c r="AW363" s="5">
        <f t="shared" si="118"/>
        <v>0</v>
      </c>
      <c r="AX363" s="5">
        <f t="shared" si="119"/>
        <v>0</v>
      </c>
      <c r="AY363" s="5">
        <f t="shared" si="120"/>
        <v>0</v>
      </c>
      <c r="BA363">
        <v>3</v>
      </c>
      <c r="BB363">
        <v>6</v>
      </c>
      <c r="BC363">
        <v>1</v>
      </c>
      <c r="BD363">
        <f t="shared" si="113"/>
        <v>10</v>
      </c>
    </row>
    <row r="364" spans="37:56" x14ac:dyDescent="0.4">
      <c r="AK364">
        <v>363</v>
      </c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114"/>
        <v>0</v>
      </c>
      <c r="AT364" s="5">
        <f t="shared" si="115"/>
        <v>0</v>
      </c>
      <c r="AU364" s="5">
        <f t="shared" si="116"/>
        <v>0</v>
      </c>
      <c r="AV364" s="5">
        <f t="shared" si="117"/>
        <v>0</v>
      </c>
      <c r="AW364" s="5">
        <f t="shared" si="118"/>
        <v>0</v>
      </c>
      <c r="AX364" s="5">
        <f t="shared" si="119"/>
        <v>0</v>
      </c>
      <c r="AY364" s="5">
        <f t="shared" si="120"/>
        <v>0</v>
      </c>
      <c r="BA364">
        <v>3</v>
      </c>
      <c r="BB364">
        <v>6</v>
      </c>
      <c r="BC364">
        <v>2</v>
      </c>
      <c r="BD364">
        <f t="shared" si="113"/>
        <v>11</v>
      </c>
    </row>
    <row r="365" spans="37:56" x14ac:dyDescent="0.4">
      <c r="AK365">
        <v>364</v>
      </c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114"/>
        <v>0</v>
      </c>
      <c r="AT365" s="5">
        <f t="shared" si="115"/>
        <v>3</v>
      </c>
      <c r="AU365" s="5">
        <f t="shared" si="116"/>
        <v>2</v>
      </c>
      <c r="AV365" s="5">
        <f t="shared" si="117"/>
        <v>1</v>
      </c>
      <c r="AW365" s="5">
        <f t="shared" si="118"/>
        <v>1</v>
      </c>
      <c r="AX365" s="5">
        <f t="shared" si="119"/>
        <v>0</v>
      </c>
      <c r="AY365" s="5">
        <f t="shared" si="120"/>
        <v>0</v>
      </c>
      <c r="BA365">
        <v>3</v>
      </c>
      <c r="BB365">
        <v>6</v>
      </c>
      <c r="BC365">
        <v>3</v>
      </c>
      <c r="BD365">
        <f t="shared" si="113"/>
        <v>12</v>
      </c>
    </row>
    <row r="366" spans="37:56" x14ac:dyDescent="0.4">
      <c r="AK366">
        <v>365</v>
      </c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114"/>
        <v>1</v>
      </c>
      <c r="AT366" s="5">
        <f t="shared" si="115"/>
        <v>1</v>
      </c>
      <c r="AU366" s="5">
        <f t="shared" si="116"/>
        <v>1</v>
      </c>
      <c r="AV366" s="5">
        <f t="shared" si="117"/>
        <v>1</v>
      </c>
      <c r="AW366" s="5">
        <f t="shared" si="118"/>
        <v>0</v>
      </c>
      <c r="AX366" s="5">
        <f t="shared" si="119"/>
        <v>0</v>
      </c>
      <c r="AY366" s="5">
        <f t="shared" si="120"/>
        <v>0</v>
      </c>
      <c r="BA366">
        <v>3</v>
      </c>
      <c r="BB366">
        <v>6</v>
      </c>
      <c r="BC366">
        <v>4</v>
      </c>
      <c r="BD366">
        <f t="shared" si="113"/>
        <v>13</v>
      </c>
    </row>
    <row r="367" spans="37:56" x14ac:dyDescent="0.4">
      <c r="AK367">
        <v>366</v>
      </c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114"/>
        <v>0</v>
      </c>
      <c r="AT367" s="5">
        <f t="shared" si="115"/>
        <v>4</v>
      </c>
      <c r="AU367" s="5">
        <f t="shared" si="116"/>
        <v>3</v>
      </c>
      <c r="AV367" s="5">
        <f t="shared" si="117"/>
        <v>3</v>
      </c>
      <c r="AW367" s="5">
        <f t="shared" si="118"/>
        <v>1</v>
      </c>
      <c r="AX367" s="5">
        <f t="shared" si="119"/>
        <v>0</v>
      </c>
      <c r="AY367" s="5">
        <f t="shared" si="120"/>
        <v>0</v>
      </c>
      <c r="BA367">
        <v>3</v>
      </c>
      <c r="BB367">
        <v>6</v>
      </c>
      <c r="BC367">
        <v>5</v>
      </c>
      <c r="BD367">
        <f t="shared" ref="BD367:BD430" si="121">SUM(BA367:BC367)</f>
        <v>14</v>
      </c>
    </row>
    <row r="368" spans="37:56" x14ac:dyDescent="0.4">
      <c r="AK368">
        <v>367</v>
      </c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114"/>
        <v>1</v>
      </c>
      <c r="AT368" s="5">
        <f t="shared" si="115"/>
        <v>2</v>
      </c>
      <c r="AU368" s="5">
        <f t="shared" si="116"/>
        <v>2</v>
      </c>
      <c r="AV368" s="5">
        <f t="shared" si="117"/>
        <v>1</v>
      </c>
      <c r="AW368" s="5">
        <f t="shared" si="118"/>
        <v>0</v>
      </c>
      <c r="AX368" s="5">
        <f t="shared" si="119"/>
        <v>0</v>
      </c>
      <c r="AY368" s="5">
        <f t="shared" si="120"/>
        <v>0</v>
      </c>
      <c r="BA368">
        <v>3</v>
      </c>
      <c r="BB368">
        <v>6</v>
      </c>
      <c r="BC368">
        <v>6</v>
      </c>
      <c r="BD368">
        <f t="shared" si="121"/>
        <v>15</v>
      </c>
    </row>
    <row r="369" spans="37:58" x14ac:dyDescent="0.4">
      <c r="AK369">
        <v>368</v>
      </c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114"/>
        <v>1</v>
      </c>
      <c r="AT369" s="5">
        <f t="shared" si="115"/>
        <v>1</v>
      </c>
      <c r="AU369" s="5">
        <f t="shared" si="116"/>
        <v>1</v>
      </c>
      <c r="AV369" s="5">
        <f t="shared" si="117"/>
        <v>1</v>
      </c>
      <c r="AW369" s="5">
        <f t="shared" si="118"/>
        <v>1</v>
      </c>
      <c r="AX369" s="5">
        <f t="shared" si="119"/>
        <v>0</v>
      </c>
      <c r="AY369" s="5">
        <f t="shared" si="120"/>
        <v>0</v>
      </c>
      <c r="BA369">
        <v>3</v>
      </c>
      <c r="BB369">
        <v>6</v>
      </c>
      <c r="BC369">
        <v>7</v>
      </c>
      <c r="BD369">
        <f t="shared" si="121"/>
        <v>16</v>
      </c>
    </row>
    <row r="370" spans="37:58" x14ac:dyDescent="0.4">
      <c r="AK370">
        <v>369</v>
      </c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114"/>
        <v>0</v>
      </c>
      <c r="AT370" s="5">
        <f t="shared" si="115"/>
        <v>2</v>
      </c>
      <c r="AU370" s="5">
        <f t="shared" si="116"/>
        <v>0</v>
      </c>
      <c r="AV370" s="5">
        <f t="shared" si="117"/>
        <v>0</v>
      </c>
      <c r="AW370" s="5">
        <f t="shared" si="118"/>
        <v>0</v>
      </c>
      <c r="AX370" s="5">
        <f t="shared" si="119"/>
        <v>0</v>
      </c>
      <c r="AY370" s="5">
        <f t="shared" si="120"/>
        <v>0</v>
      </c>
      <c r="BA370" s="5">
        <v>3</v>
      </c>
      <c r="BB370" s="5">
        <v>6</v>
      </c>
      <c r="BC370" s="5">
        <v>8</v>
      </c>
      <c r="BD370" s="5">
        <f t="shared" si="121"/>
        <v>17</v>
      </c>
    </row>
    <row r="371" spans="37:58" x14ac:dyDescent="0.4">
      <c r="AK371">
        <v>370</v>
      </c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114"/>
        <v>0</v>
      </c>
      <c r="AT371" s="5">
        <f t="shared" si="115"/>
        <v>2</v>
      </c>
      <c r="AU371" s="5">
        <f t="shared" si="116"/>
        <v>2</v>
      </c>
      <c r="AV371" s="5">
        <f t="shared" si="117"/>
        <v>2</v>
      </c>
      <c r="AW371" s="5">
        <f t="shared" si="118"/>
        <v>2</v>
      </c>
      <c r="AX371" s="5">
        <f t="shared" si="119"/>
        <v>0</v>
      </c>
      <c r="AY371" s="5">
        <f t="shared" si="120"/>
        <v>0</v>
      </c>
      <c r="BA371">
        <v>3</v>
      </c>
      <c r="BB371">
        <v>6</v>
      </c>
      <c r="BC371">
        <v>9</v>
      </c>
      <c r="BD371">
        <f t="shared" si="121"/>
        <v>18</v>
      </c>
      <c r="BE371" s="5"/>
      <c r="BF371" s="5"/>
    </row>
    <row r="372" spans="37:58" x14ac:dyDescent="0.4">
      <c r="AK372">
        <v>371</v>
      </c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114"/>
        <v>0</v>
      </c>
      <c r="AT372" s="5">
        <f t="shared" si="115"/>
        <v>2</v>
      </c>
      <c r="AU372" s="5">
        <f t="shared" si="116"/>
        <v>2</v>
      </c>
      <c r="AV372" s="5">
        <f t="shared" si="117"/>
        <v>2</v>
      </c>
      <c r="AW372" s="5">
        <f t="shared" si="118"/>
        <v>2</v>
      </c>
      <c r="AX372" s="5">
        <f t="shared" si="119"/>
        <v>2</v>
      </c>
      <c r="AY372" s="5">
        <f t="shared" si="120"/>
        <v>1</v>
      </c>
      <c r="BA372">
        <v>3</v>
      </c>
      <c r="BB372">
        <v>7</v>
      </c>
      <c r="BC372">
        <v>0</v>
      </c>
      <c r="BD372">
        <f t="shared" si="121"/>
        <v>10</v>
      </c>
    </row>
    <row r="373" spans="37:58" x14ac:dyDescent="0.4">
      <c r="AK373">
        <v>372</v>
      </c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114"/>
        <v>0</v>
      </c>
      <c r="AT373" s="5">
        <f t="shared" si="115"/>
        <v>1</v>
      </c>
      <c r="AU373" s="5">
        <f t="shared" si="116"/>
        <v>0</v>
      </c>
      <c r="AV373" s="5">
        <f t="shared" si="117"/>
        <v>0</v>
      </c>
      <c r="AW373" s="5">
        <f t="shared" si="118"/>
        <v>0</v>
      </c>
      <c r="AX373" s="5">
        <f t="shared" si="119"/>
        <v>0</v>
      </c>
      <c r="AY373" s="5">
        <f t="shared" si="120"/>
        <v>0</v>
      </c>
      <c r="BA373">
        <v>3</v>
      </c>
      <c r="BB373">
        <v>7</v>
      </c>
      <c r="BC373">
        <v>1</v>
      </c>
      <c r="BD373">
        <f t="shared" si="121"/>
        <v>11</v>
      </c>
    </row>
    <row r="374" spans="37:58" x14ac:dyDescent="0.4">
      <c r="AK374">
        <v>373</v>
      </c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114"/>
        <v>0</v>
      </c>
      <c r="AT374" s="5">
        <f t="shared" si="115"/>
        <v>5</v>
      </c>
      <c r="AU374" s="5">
        <f t="shared" si="116"/>
        <v>4</v>
      </c>
      <c r="AV374" s="5">
        <f t="shared" si="117"/>
        <v>4</v>
      </c>
      <c r="AW374" s="5">
        <f t="shared" si="118"/>
        <v>3</v>
      </c>
      <c r="AX374" s="5">
        <f t="shared" si="119"/>
        <v>3</v>
      </c>
      <c r="AY374" s="5">
        <f t="shared" si="120"/>
        <v>1</v>
      </c>
      <c r="BA374">
        <v>3</v>
      </c>
      <c r="BB374">
        <v>7</v>
      </c>
      <c r="BC374">
        <v>2</v>
      </c>
      <c r="BD374">
        <f t="shared" si="121"/>
        <v>12</v>
      </c>
    </row>
    <row r="375" spans="37:58" x14ac:dyDescent="0.4">
      <c r="AK375">
        <v>374</v>
      </c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114"/>
        <v>0</v>
      </c>
      <c r="AT375" s="5">
        <f t="shared" si="115"/>
        <v>2</v>
      </c>
      <c r="AU375" s="5">
        <f t="shared" si="116"/>
        <v>2</v>
      </c>
      <c r="AV375" s="5">
        <f t="shared" si="117"/>
        <v>1</v>
      </c>
      <c r="AW375" s="5">
        <f t="shared" si="118"/>
        <v>1</v>
      </c>
      <c r="AX375" s="5">
        <f t="shared" si="119"/>
        <v>1</v>
      </c>
      <c r="AY375" s="5">
        <f t="shared" si="120"/>
        <v>1</v>
      </c>
      <c r="BA375">
        <v>3</v>
      </c>
      <c r="BB375">
        <v>7</v>
      </c>
      <c r="BC375">
        <v>3</v>
      </c>
      <c r="BD375">
        <f t="shared" si="121"/>
        <v>13</v>
      </c>
    </row>
    <row r="376" spans="37:58" x14ac:dyDescent="0.4">
      <c r="AK376">
        <v>375</v>
      </c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114"/>
        <v>0</v>
      </c>
      <c r="AT376" s="5">
        <f t="shared" si="115"/>
        <v>1</v>
      </c>
      <c r="AU376" s="5">
        <f t="shared" si="116"/>
        <v>1</v>
      </c>
      <c r="AV376" s="5">
        <f t="shared" si="117"/>
        <v>1</v>
      </c>
      <c r="AW376" s="5">
        <f t="shared" si="118"/>
        <v>1</v>
      </c>
      <c r="AX376" s="5">
        <f t="shared" si="119"/>
        <v>1</v>
      </c>
      <c r="AY376" s="5">
        <f t="shared" si="120"/>
        <v>1</v>
      </c>
      <c r="BA376">
        <v>3</v>
      </c>
      <c r="BB376">
        <v>7</v>
      </c>
      <c r="BC376">
        <v>4</v>
      </c>
      <c r="BD376">
        <f t="shared" si="121"/>
        <v>14</v>
      </c>
    </row>
    <row r="377" spans="37:58" x14ac:dyDescent="0.4">
      <c r="AK377">
        <v>376</v>
      </c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114"/>
        <v>0</v>
      </c>
      <c r="AT377" s="5">
        <f t="shared" si="115"/>
        <v>0</v>
      </c>
      <c r="AU377" s="5">
        <f t="shared" si="116"/>
        <v>0</v>
      </c>
      <c r="AV377" s="5">
        <f t="shared" si="117"/>
        <v>0</v>
      </c>
      <c r="AW377" s="5">
        <f t="shared" si="118"/>
        <v>0</v>
      </c>
      <c r="AX377" s="5">
        <f t="shared" si="119"/>
        <v>0</v>
      </c>
      <c r="AY377" s="5">
        <f t="shared" si="120"/>
        <v>0</v>
      </c>
      <c r="BA377">
        <v>3</v>
      </c>
      <c r="BB377">
        <v>7</v>
      </c>
      <c r="BC377">
        <v>5</v>
      </c>
      <c r="BD377">
        <f t="shared" si="121"/>
        <v>15</v>
      </c>
    </row>
    <row r="378" spans="37:58" x14ac:dyDescent="0.4">
      <c r="AK378">
        <v>377</v>
      </c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114"/>
        <v>1</v>
      </c>
      <c r="AT378" s="5">
        <f t="shared" si="115"/>
        <v>2</v>
      </c>
      <c r="AU378" s="5">
        <f t="shared" si="116"/>
        <v>2</v>
      </c>
      <c r="AV378" s="5">
        <f t="shared" si="117"/>
        <v>2</v>
      </c>
      <c r="AW378" s="5">
        <f t="shared" si="118"/>
        <v>0</v>
      </c>
      <c r="AX378" s="5">
        <f t="shared" si="119"/>
        <v>0</v>
      </c>
      <c r="AY378" s="5">
        <f t="shared" si="120"/>
        <v>0</v>
      </c>
      <c r="BA378">
        <v>3</v>
      </c>
      <c r="BB378">
        <v>7</v>
      </c>
      <c r="BC378">
        <v>6</v>
      </c>
      <c r="BD378">
        <f t="shared" si="121"/>
        <v>16</v>
      </c>
    </row>
    <row r="379" spans="37:58" x14ac:dyDescent="0.4">
      <c r="AK379">
        <v>378</v>
      </c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114"/>
        <v>0</v>
      </c>
      <c r="AT379" s="5">
        <f t="shared" si="115"/>
        <v>4</v>
      </c>
      <c r="AU379" s="5">
        <f t="shared" si="116"/>
        <v>4</v>
      </c>
      <c r="AV379" s="5">
        <f t="shared" si="117"/>
        <v>3</v>
      </c>
      <c r="AW379" s="5">
        <f t="shared" si="118"/>
        <v>2</v>
      </c>
      <c r="AX379" s="5">
        <f t="shared" si="119"/>
        <v>2</v>
      </c>
      <c r="AY379" s="5">
        <f t="shared" si="120"/>
        <v>1</v>
      </c>
      <c r="BA379">
        <v>3</v>
      </c>
      <c r="BB379">
        <v>7</v>
      </c>
      <c r="BC379">
        <v>7</v>
      </c>
      <c r="BD379">
        <f t="shared" si="121"/>
        <v>17</v>
      </c>
    </row>
    <row r="380" spans="37:58" x14ac:dyDescent="0.4">
      <c r="AK380">
        <v>379</v>
      </c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114"/>
        <v>1</v>
      </c>
      <c r="AT380" s="5">
        <f t="shared" si="115"/>
        <v>3</v>
      </c>
      <c r="AU380" s="5">
        <f t="shared" si="116"/>
        <v>3</v>
      </c>
      <c r="AV380" s="5">
        <f t="shared" si="117"/>
        <v>2</v>
      </c>
      <c r="AW380" s="5">
        <f t="shared" si="118"/>
        <v>1</v>
      </c>
      <c r="AX380" s="5">
        <f t="shared" si="119"/>
        <v>0</v>
      </c>
      <c r="AY380" s="5">
        <f t="shared" si="120"/>
        <v>0</v>
      </c>
      <c r="BA380">
        <v>3</v>
      </c>
      <c r="BB380">
        <v>7</v>
      </c>
      <c r="BC380">
        <v>8</v>
      </c>
      <c r="BD380">
        <f t="shared" si="121"/>
        <v>18</v>
      </c>
    </row>
    <row r="381" spans="37:58" x14ac:dyDescent="0.4">
      <c r="AK381">
        <v>380</v>
      </c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114"/>
        <v>0</v>
      </c>
      <c r="AT381" s="5">
        <f t="shared" si="115"/>
        <v>1</v>
      </c>
      <c r="AU381" s="5">
        <f t="shared" si="116"/>
        <v>0</v>
      </c>
      <c r="AV381" s="5">
        <f t="shared" si="117"/>
        <v>0</v>
      </c>
      <c r="AW381" s="5">
        <f t="shared" si="118"/>
        <v>0</v>
      </c>
      <c r="AX381" s="5">
        <f t="shared" si="119"/>
        <v>0</v>
      </c>
      <c r="AY381" s="5">
        <f t="shared" si="120"/>
        <v>0</v>
      </c>
      <c r="BA381">
        <v>3</v>
      </c>
      <c r="BB381">
        <v>7</v>
      </c>
      <c r="BC381">
        <v>9</v>
      </c>
      <c r="BD381">
        <f t="shared" si="121"/>
        <v>19</v>
      </c>
    </row>
    <row r="382" spans="37:58" x14ac:dyDescent="0.4">
      <c r="AK382">
        <v>381</v>
      </c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114"/>
        <v>0</v>
      </c>
      <c r="AT382" s="5">
        <f t="shared" si="115"/>
        <v>0</v>
      </c>
      <c r="AU382" s="5">
        <f t="shared" si="116"/>
        <v>0</v>
      </c>
      <c r="AV382" s="5">
        <f t="shared" si="117"/>
        <v>0</v>
      </c>
      <c r="AW382" s="5">
        <f t="shared" si="118"/>
        <v>0</v>
      </c>
      <c r="AX382" s="5">
        <f t="shared" si="119"/>
        <v>0</v>
      </c>
      <c r="AY382" s="5">
        <f t="shared" si="120"/>
        <v>0</v>
      </c>
      <c r="BA382">
        <v>3</v>
      </c>
      <c r="BB382">
        <v>8</v>
      </c>
      <c r="BC382">
        <v>0</v>
      </c>
      <c r="BD382">
        <f t="shared" si="121"/>
        <v>11</v>
      </c>
    </row>
    <row r="383" spans="37:58" x14ac:dyDescent="0.4">
      <c r="AK383">
        <v>382</v>
      </c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114"/>
        <v>0</v>
      </c>
      <c r="AT383" s="5">
        <f t="shared" si="115"/>
        <v>1</v>
      </c>
      <c r="AU383" s="5">
        <f t="shared" si="116"/>
        <v>1</v>
      </c>
      <c r="AV383" s="5">
        <f t="shared" si="117"/>
        <v>0</v>
      </c>
      <c r="AW383" s="5">
        <f t="shared" si="118"/>
        <v>0</v>
      </c>
      <c r="AX383" s="5">
        <f t="shared" si="119"/>
        <v>0</v>
      </c>
      <c r="AY383" s="5">
        <f t="shared" si="120"/>
        <v>0</v>
      </c>
      <c r="BA383">
        <v>3</v>
      </c>
      <c r="BB383">
        <v>8</v>
      </c>
      <c r="BC383">
        <v>1</v>
      </c>
      <c r="BD383">
        <f t="shared" si="121"/>
        <v>12</v>
      </c>
    </row>
    <row r="384" spans="37:58" x14ac:dyDescent="0.4">
      <c r="AK384">
        <v>383</v>
      </c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114"/>
        <v>0</v>
      </c>
      <c r="AT384" s="5">
        <f t="shared" si="115"/>
        <v>1</v>
      </c>
      <c r="AU384" s="5">
        <f t="shared" si="116"/>
        <v>0</v>
      </c>
      <c r="AV384" s="5">
        <f t="shared" si="117"/>
        <v>0</v>
      </c>
      <c r="AW384" s="5">
        <f t="shared" si="118"/>
        <v>0</v>
      </c>
      <c r="AX384" s="5">
        <f t="shared" si="119"/>
        <v>0</v>
      </c>
      <c r="AY384" s="5">
        <f t="shared" si="120"/>
        <v>0</v>
      </c>
      <c r="BA384">
        <v>3</v>
      </c>
      <c r="BB384">
        <v>8</v>
      </c>
      <c r="BC384">
        <v>2</v>
      </c>
      <c r="BD384">
        <f t="shared" si="121"/>
        <v>13</v>
      </c>
    </row>
    <row r="385" spans="37:58" x14ac:dyDescent="0.4">
      <c r="AK385">
        <v>384</v>
      </c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114"/>
        <v>0</v>
      </c>
      <c r="AT385" s="5">
        <f t="shared" si="115"/>
        <v>2</v>
      </c>
      <c r="AU385" s="5">
        <f t="shared" si="116"/>
        <v>2</v>
      </c>
      <c r="AV385" s="5">
        <f t="shared" si="117"/>
        <v>1</v>
      </c>
      <c r="AW385" s="5">
        <f t="shared" si="118"/>
        <v>0</v>
      </c>
      <c r="AX385" s="5">
        <f t="shared" si="119"/>
        <v>0</v>
      </c>
      <c r="AY385" s="5">
        <f t="shared" si="120"/>
        <v>0</v>
      </c>
      <c r="BA385">
        <v>3</v>
      </c>
      <c r="BB385">
        <v>8</v>
      </c>
      <c r="BC385">
        <v>3</v>
      </c>
      <c r="BD385">
        <f t="shared" si="121"/>
        <v>14</v>
      </c>
    </row>
    <row r="386" spans="37:58" x14ac:dyDescent="0.4">
      <c r="AK386">
        <v>385</v>
      </c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ref="AS386:AS449" si="122">COUNTIFS($D$2:$D$259,AL386)</f>
        <v>0</v>
      </c>
      <c r="AT386" s="5">
        <f t="shared" ref="AT386:AT449" si="123">SUM(AM386:AR386)</f>
        <v>2</v>
      </c>
      <c r="AU386" s="5">
        <f t="shared" ref="AU386:AU449" si="124">SUM(AN386:AR386)</f>
        <v>1</v>
      </c>
      <c r="AV386" s="5">
        <f t="shared" ref="AV386:AV449" si="125">SUM(AO386:AR386)</f>
        <v>1</v>
      </c>
      <c r="AW386" s="5">
        <f t="shared" ref="AW386:AW449" si="126">SUM(AP386:AR386)</f>
        <v>1</v>
      </c>
      <c r="AX386" s="5">
        <f t="shared" ref="AX386:AX449" si="127">SUM(AQ386:AR386)</f>
        <v>1</v>
      </c>
      <c r="AY386" s="5">
        <f t="shared" ref="AY386:AY449" si="128">SUM(AR386)</f>
        <v>1</v>
      </c>
      <c r="BA386">
        <v>3</v>
      </c>
      <c r="BB386">
        <v>8</v>
      </c>
      <c r="BC386">
        <v>4</v>
      </c>
      <c r="BD386">
        <f t="shared" si="121"/>
        <v>15</v>
      </c>
    </row>
    <row r="387" spans="37:58" x14ac:dyDescent="0.4">
      <c r="AK387">
        <v>386</v>
      </c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si="122"/>
        <v>2</v>
      </c>
      <c r="AT387" s="5">
        <f t="shared" si="123"/>
        <v>1</v>
      </c>
      <c r="AU387" s="5">
        <f t="shared" si="124"/>
        <v>1</v>
      </c>
      <c r="AV387" s="5">
        <f t="shared" si="125"/>
        <v>1</v>
      </c>
      <c r="AW387" s="5">
        <f t="shared" si="126"/>
        <v>1</v>
      </c>
      <c r="AX387" s="5">
        <f t="shared" si="127"/>
        <v>0</v>
      </c>
      <c r="AY387" s="5">
        <f t="shared" si="128"/>
        <v>0</v>
      </c>
      <c r="BA387">
        <v>3</v>
      </c>
      <c r="BB387">
        <v>8</v>
      </c>
      <c r="BC387">
        <v>5</v>
      </c>
      <c r="BD387">
        <f t="shared" si="121"/>
        <v>16</v>
      </c>
    </row>
    <row r="388" spans="37:58" x14ac:dyDescent="0.4">
      <c r="AK388">
        <v>387</v>
      </c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22"/>
        <v>0</v>
      </c>
      <c r="AT388" s="5">
        <f t="shared" si="123"/>
        <v>2</v>
      </c>
      <c r="AU388" s="5">
        <f t="shared" si="124"/>
        <v>2</v>
      </c>
      <c r="AV388" s="5">
        <f t="shared" si="125"/>
        <v>2</v>
      </c>
      <c r="AW388" s="5">
        <f t="shared" si="126"/>
        <v>1</v>
      </c>
      <c r="AX388" s="5">
        <f t="shared" si="127"/>
        <v>1</v>
      </c>
      <c r="AY388" s="5">
        <f t="shared" si="128"/>
        <v>0</v>
      </c>
      <c r="BA388">
        <v>3</v>
      </c>
      <c r="BB388">
        <v>8</v>
      </c>
      <c r="BC388">
        <v>6</v>
      </c>
      <c r="BD388">
        <f t="shared" si="121"/>
        <v>17</v>
      </c>
    </row>
    <row r="389" spans="37:58" x14ac:dyDescent="0.4">
      <c r="AK389">
        <v>388</v>
      </c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22"/>
        <v>0</v>
      </c>
      <c r="AT389" s="5">
        <f t="shared" si="123"/>
        <v>1</v>
      </c>
      <c r="AU389" s="5">
        <f t="shared" si="124"/>
        <v>1</v>
      </c>
      <c r="AV389" s="5">
        <f t="shared" si="125"/>
        <v>1</v>
      </c>
      <c r="AW389" s="5">
        <f t="shared" si="126"/>
        <v>1</v>
      </c>
      <c r="AX389" s="5">
        <f t="shared" si="127"/>
        <v>1</v>
      </c>
      <c r="AY389" s="5">
        <f t="shared" si="128"/>
        <v>0</v>
      </c>
      <c r="BA389">
        <v>3</v>
      </c>
      <c r="BB389">
        <v>8</v>
      </c>
      <c r="BC389">
        <v>7</v>
      </c>
      <c r="BD389">
        <f t="shared" si="121"/>
        <v>18</v>
      </c>
    </row>
    <row r="390" spans="37:58" x14ac:dyDescent="0.4">
      <c r="AK390">
        <v>389</v>
      </c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22"/>
        <v>1</v>
      </c>
      <c r="AT390" s="5">
        <f t="shared" si="123"/>
        <v>1</v>
      </c>
      <c r="AU390" s="5">
        <f t="shared" si="124"/>
        <v>1</v>
      </c>
      <c r="AV390" s="5">
        <f t="shared" si="125"/>
        <v>1</v>
      </c>
      <c r="AW390" s="5">
        <f t="shared" si="126"/>
        <v>1</v>
      </c>
      <c r="AX390" s="5">
        <f t="shared" si="127"/>
        <v>0</v>
      </c>
      <c r="AY390" s="5">
        <f t="shared" si="128"/>
        <v>0</v>
      </c>
      <c r="BA390">
        <v>3</v>
      </c>
      <c r="BB390">
        <v>8</v>
      </c>
      <c r="BC390">
        <v>8</v>
      </c>
      <c r="BD390">
        <f t="shared" si="121"/>
        <v>19</v>
      </c>
    </row>
    <row r="391" spans="37:58" x14ac:dyDescent="0.4">
      <c r="AK391">
        <v>390</v>
      </c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22"/>
        <v>1</v>
      </c>
      <c r="AT391" s="5">
        <f t="shared" si="123"/>
        <v>1</v>
      </c>
      <c r="AU391" s="5">
        <f t="shared" si="124"/>
        <v>1</v>
      </c>
      <c r="AV391" s="5">
        <f t="shared" si="125"/>
        <v>1</v>
      </c>
      <c r="AW391" s="5">
        <f t="shared" si="126"/>
        <v>1</v>
      </c>
      <c r="AX391" s="5">
        <f t="shared" si="127"/>
        <v>0</v>
      </c>
      <c r="AY391" s="5">
        <f t="shared" si="128"/>
        <v>0</v>
      </c>
      <c r="BA391">
        <v>3</v>
      </c>
      <c r="BB391">
        <v>8</v>
      </c>
      <c r="BC391">
        <v>9</v>
      </c>
      <c r="BD391">
        <f t="shared" si="121"/>
        <v>20</v>
      </c>
    </row>
    <row r="392" spans="37:58" x14ac:dyDescent="0.4">
      <c r="AK392">
        <v>391</v>
      </c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22"/>
        <v>0</v>
      </c>
      <c r="AT392" s="5">
        <f t="shared" si="123"/>
        <v>0</v>
      </c>
      <c r="AU392" s="5">
        <f t="shared" si="124"/>
        <v>0</v>
      </c>
      <c r="AV392" s="5">
        <f t="shared" si="125"/>
        <v>0</v>
      </c>
      <c r="AW392" s="5">
        <f t="shared" si="126"/>
        <v>0</v>
      </c>
      <c r="AX392" s="5">
        <f t="shared" si="127"/>
        <v>0</v>
      </c>
      <c r="AY392" s="5">
        <f t="shared" si="128"/>
        <v>0</v>
      </c>
      <c r="BA392">
        <v>3</v>
      </c>
      <c r="BB392">
        <v>9</v>
      </c>
      <c r="BC392">
        <v>0</v>
      </c>
      <c r="BD392">
        <f t="shared" si="121"/>
        <v>12</v>
      </c>
    </row>
    <row r="393" spans="37:58" x14ac:dyDescent="0.4">
      <c r="AK393">
        <v>392</v>
      </c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22"/>
        <v>1</v>
      </c>
      <c r="AT393" s="5">
        <f t="shared" si="123"/>
        <v>3</v>
      </c>
      <c r="AU393" s="5">
        <f t="shared" si="124"/>
        <v>3</v>
      </c>
      <c r="AV393" s="5">
        <f t="shared" si="125"/>
        <v>2</v>
      </c>
      <c r="AW393" s="5">
        <f t="shared" si="126"/>
        <v>1</v>
      </c>
      <c r="AX393" s="5">
        <f t="shared" si="127"/>
        <v>1</v>
      </c>
      <c r="AY393" s="5">
        <f t="shared" si="128"/>
        <v>0</v>
      </c>
      <c r="BA393">
        <v>3</v>
      </c>
      <c r="BB393">
        <v>9</v>
      </c>
      <c r="BC393">
        <v>1</v>
      </c>
      <c r="BD393">
        <f t="shared" si="121"/>
        <v>13</v>
      </c>
    </row>
    <row r="394" spans="37:58" x14ac:dyDescent="0.4">
      <c r="AK394">
        <v>393</v>
      </c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22"/>
        <v>1</v>
      </c>
      <c r="AT394" s="5">
        <f t="shared" si="123"/>
        <v>1</v>
      </c>
      <c r="AU394" s="5">
        <f t="shared" si="124"/>
        <v>1</v>
      </c>
      <c r="AV394" s="5">
        <f t="shared" si="125"/>
        <v>0</v>
      </c>
      <c r="AW394" s="5">
        <f t="shared" si="126"/>
        <v>0</v>
      </c>
      <c r="AX394" s="5">
        <f t="shared" si="127"/>
        <v>0</v>
      </c>
      <c r="AY394" s="5">
        <f t="shared" si="128"/>
        <v>0</v>
      </c>
      <c r="BA394">
        <v>3</v>
      </c>
      <c r="BB394">
        <v>9</v>
      </c>
      <c r="BC394">
        <v>2</v>
      </c>
      <c r="BD394">
        <f t="shared" si="121"/>
        <v>14</v>
      </c>
    </row>
    <row r="395" spans="37:58" x14ac:dyDescent="0.4">
      <c r="AK395">
        <v>394</v>
      </c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22"/>
        <v>0</v>
      </c>
      <c r="AT395" s="5">
        <f t="shared" si="123"/>
        <v>2</v>
      </c>
      <c r="AU395" s="5">
        <f t="shared" si="124"/>
        <v>1</v>
      </c>
      <c r="AV395" s="5">
        <f t="shared" si="125"/>
        <v>0</v>
      </c>
      <c r="AW395" s="5">
        <f t="shared" si="126"/>
        <v>0</v>
      </c>
      <c r="AX395" s="5">
        <f t="shared" si="127"/>
        <v>0</v>
      </c>
      <c r="AY395" s="5">
        <f t="shared" si="128"/>
        <v>0</v>
      </c>
      <c r="BA395">
        <v>3</v>
      </c>
      <c r="BB395">
        <v>9</v>
      </c>
      <c r="BC395">
        <v>3</v>
      </c>
      <c r="BD395">
        <f t="shared" si="121"/>
        <v>15</v>
      </c>
    </row>
    <row r="396" spans="37:58" x14ac:dyDescent="0.4">
      <c r="AK396">
        <v>395</v>
      </c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22"/>
        <v>1</v>
      </c>
      <c r="AT396" s="5">
        <f t="shared" si="123"/>
        <v>4</v>
      </c>
      <c r="AU396" s="5">
        <f t="shared" si="124"/>
        <v>4</v>
      </c>
      <c r="AV396" s="5">
        <f t="shared" si="125"/>
        <v>4</v>
      </c>
      <c r="AW396" s="5">
        <f t="shared" si="126"/>
        <v>4</v>
      </c>
      <c r="AX396" s="5">
        <f t="shared" si="127"/>
        <v>4</v>
      </c>
      <c r="AY396" s="5">
        <f t="shared" si="128"/>
        <v>0</v>
      </c>
      <c r="BA396">
        <v>3</v>
      </c>
      <c r="BB396">
        <v>9</v>
      </c>
      <c r="BC396">
        <v>4</v>
      </c>
      <c r="BD396">
        <f t="shared" si="121"/>
        <v>16</v>
      </c>
    </row>
    <row r="397" spans="37:58" x14ac:dyDescent="0.4">
      <c r="AK397">
        <v>396</v>
      </c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22"/>
        <v>2</v>
      </c>
      <c r="AT397" s="5">
        <f t="shared" si="123"/>
        <v>0</v>
      </c>
      <c r="AU397" s="5">
        <f t="shared" si="124"/>
        <v>0</v>
      </c>
      <c r="AV397" s="5">
        <f t="shared" si="125"/>
        <v>0</v>
      </c>
      <c r="AW397" s="5">
        <f t="shared" si="126"/>
        <v>0</v>
      </c>
      <c r="AX397" s="5">
        <f t="shared" si="127"/>
        <v>0</v>
      </c>
      <c r="AY397" s="5">
        <f t="shared" si="128"/>
        <v>0</v>
      </c>
      <c r="BA397" s="5">
        <v>3</v>
      </c>
      <c r="BB397" s="5">
        <v>9</v>
      </c>
      <c r="BC397" s="5">
        <v>5</v>
      </c>
      <c r="BD397" s="5">
        <f t="shared" si="121"/>
        <v>17</v>
      </c>
    </row>
    <row r="398" spans="37:58" x14ac:dyDescent="0.4">
      <c r="AK398">
        <v>397</v>
      </c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22"/>
        <v>0</v>
      </c>
      <c r="AT398" s="5">
        <f t="shared" si="123"/>
        <v>0</v>
      </c>
      <c r="AU398" s="5">
        <f t="shared" si="124"/>
        <v>0</v>
      </c>
      <c r="AV398" s="5">
        <f t="shared" si="125"/>
        <v>0</v>
      </c>
      <c r="AW398" s="5">
        <f t="shared" si="126"/>
        <v>0</v>
      </c>
      <c r="AX398" s="5">
        <f t="shared" si="127"/>
        <v>0</v>
      </c>
      <c r="AY398" s="5">
        <f t="shared" si="128"/>
        <v>0</v>
      </c>
      <c r="BA398">
        <v>3</v>
      </c>
      <c r="BB398">
        <v>9</v>
      </c>
      <c r="BC398">
        <v>6</v>
      </c>
      <c r="BD398">
        <f t="shared" si="121"/>
        <v>18</v>
      </c>
      <c r="BE398" s="5"/>
      <c r="BF398" s="5"/>
    </row>
    <row r="399" spans="37:58" x14ac:dyDescent="0.4">
      <c r="AK399">
        <v>398</v>
      </c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22"/>
        <v>0</v>
      </c>
      <c r="AT399" s="5">
        <f t="shared" si="123"/>
        <v>2</v>
      </c>
      <c r="AU399" s="5">
        <f t="shared" si="124"/>
        <v>2</v>
      </c>
      <c r="AV399" s="5">
        <f t="shared" si="125"/>
        <v>1</v>
      </c>
      <c r="AW399" s="5">
        <f t="shared" si="126"/>
        <v>0</v>
      </c>
      <c r="AX399" s="5">
        <f t="shared" si="127"/>
        <v>0</v>
      </c>
      <c r="AY399" s="5">
        <f t="shared" si="128"/>
        <v>0</v>
      </c>
      <c r="BA399">
        <v>3</v>
      </c>
      <c r="BB399">
        <v>9</v>
      </c>
      <c r="BC399">
        <v>7</v>
      </c>
      <c r="BD399">
        <f t="shared" si="121"/>
        <v>19</v>
      </c>
    </row>
    <row r="400" spans="37:58" x14ac:dyDescent="0.4">
      <c r="AK400">
        <v>399</v>
      </c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22"/>
        <v>1</v>
      </c>
      <c r="AT400" s="5">
        <f t="shared" si="123"/>
        <v>3</v>
      </c>
      <c r="AU400" s="5">
        <f t="shared" si="124"/>
        <v>3</v>
      </c>
      <c r="AV400" s="5">
        <f t="shared" si="125"/>
        <v>3</v>
      </c>
      <c r="AW400" s="5">
        <f t="shared" si="126"/>
        <v>3</v>
      </c>
      <c r="AX400" s="5">
        <f t="shared" si="127"/>
        <v>0</v>
      </c>
      <c r="AY400" s="5">
        <f t="shared" si="128"/>
        <v>0</v>
      </c>
      <c r="BA400">
        <v>3</v>
      </c>
      <c r="BB400">
        <v>9</v>
      </c>
      <c r="BC400">
        <v>8</v>
      </c>
      <c r="BD400">
        <f t="shared" si="121"/>
        <v>20</v>
      </c>
    </row>
    <row r="401" spans="37:56" x14ac:dyDescent="0.4">
      <c r="AK401">
        <v>400</v>
      </c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22"/>
        <v>0</v>
      </c>
      <c r="AT401" s="5">
        <f t="shared" si="123"/>
        <v>1</v>
      </c>
      <c r="AU401" s="5">
        <f t="shared" si="124"/>
        <v>0</v>
      </c>
      <c r="AV401" s="5">
        <f t="shared" si="125"/>
        <v>0</v>
      </c>
      <c r="AW401" s="5">
        <f t="shared" si="126"/>
        <v>0</v>
      </c>
      <c r="AX401" s="5">
        <f t="shared" si="127"/>
        <v>0</v>
      </c>
      <c r="AY401" s="5">
        <f t="shared" si="128"/>
        <v>0</v>
      </c>
      <c r="BA401">
        <v>3</v>
      </c>
      <c r="BB401">
        <v>9</v>
      </c>
      <c r="BC401">
        <v>9</v>
      </c>
      <c r="BD401">
        <f t="shared" si="121"/>
        <v>21</v>
      </c>
    </row>
    <row r="402" spans="37:56" x14ac:dyDescent="0.4">
      <c r="AK402">
        <v>401</v>
      </c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22"/>
        <v>0</v>
      </c>
      <c r="AT402" s="5">
        <f t="shared" si="123"/>
        <v>2</v>
      </c>
      <c r="AU402" s="5">
        <f t="shared" si="124"/>
        <v>2</v>
      </c>
      <c r="AV402" s="5">
        <f t="shared" si="125"/>
        <v>2</v>
      </c>
      <c r="AW402" s="5">
        <f t="shared" si="126"/>
        <v>2</v>
      </c>
      <c r="AX402" s="5">
        <f t="shared" si="127"/>
        <v>1</v>
      </c>
      <c r="AY402" s="5">
        <f t="shared" si="128"/>
        <v>1</v>
      </c>
      <c r="BA402">
        <v>4</v>
      </c>
      <c r="BB402">
        <v>0</v>
      </c>
      <c r="BC402">
        <v>0</v>
      </c>
      <c r="BD402">
        <f t="shared" si="121"/>
        <v>4</v>
      </c>
    </row>
    <row r="403" spans="37:56" x14ac:dyDescent="0.4">
      <c r="AK403">
        <v>402</v>
      </c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22"/>
        <v>0</v>
      </c>
      <c r="AT403" s="5">
        <f t="shared" si="123"/>
        <v>0</v>
      </c>
      <c r="AU403" s="5">
        <f t="shared" si="124"/>
        <v>0</v>
      </c>
      <c r="AV403" s="5">
        <f t="shared" si="125"/>
        <v>0</v>
      </c>
      <c r="AW403" s="5">
        <f t="shared" si="126"/>
        <v>0</v>
      </c>
      <c r="AX403" s="5">
        <f t="shared" si="127"/>
        <v>0</v>
      </c>
      <c r="AY403" s="5">
        <f t="shared" si="128"/>
        <v>0</v>
      </c>
      <c r="BA403">
        <v>4</v>
      </c>
      <c r="BB403">
        <v>0</v>
      </c>
      <c r="BC403">
        <v>1</v>
      </c>
      <c r="BD403">
        <f t="shared" si="121"/>
        <v>5</v>
      </c>
    </row>
    <row r="404" spans="37:56" x14ac:dyDescent="0.4">
      <c r="AK404">
        <v>403</v>
      </c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22"/>
        <v>0</v>
      </c>
      <c r="AT404" s="5">
        <f t="shared" si="123"/>
        <v>1</v>
      </c>
      <c r="AU404" s="5">
        <f t="shared" si="124"/>
        <v>0</v>
      </c>
      <c r="AV404" s="5">
        <f t="shared" si="125"/>
        <v>0</v>
      </c>
      <c r="AW404" s="5">
        <f t="shared" si="126"/>
        <v>0</v>
      </c>
      <c r="AX404" s="5">
        <f t="shared" si="127"/>
        <v>0</v>
      </c>
      <c r="AY404" s="5">
        <f t="shared" si="128"/>
        <v>0</v>
      </c>
      <c r="BA404">
        <v>4</v>
      </c>
      <c r="BB404">
        <v>0</v>
      </c>
      <c r="BC404">
        <v>2</v>
      </c>
      <c r="BD404">
        <f t="shared" si="121"/>
        <v>6</v>
      </c>
    </row>
    <row r="405" spans="37:56" x14ac:dyDescent="0.4">
      <c r="AK405">
        <v>404</v>
      </c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22"/>
        <v>0</v>
      </c>
      <c r="AT405" s="5">
        <f t="shared" si="123"/>
        <v>0</v>
      </c>
      <c r="AU405" s="5">
        <f t="shared" si="124"/>
        <v>0</v>
      </c>
      <c r="AV405" s="5">
        <f t="shared" si="125"/>
        <v>0</v>
      </c>
      <c r="AW405" s="5">
        <f t="shared" si="126"/>
        <v>0</v>
      </c>
      <c r="AX405" s="5">
        <f t="shared" si="127"/>
        <v>0</v>
      </c>
      <c r="AY405" s="5">
        <f t="shared" si="128"/>
        <v>0</v>
      </c>
      <c r="BA405">
        <v>4</v>
      </c>
      <c r="BB405">
        <v>0</v>
      </c>
      <c r="BC405">
        <v>3</v>
      </c>
      <c r="BD405">
        <f t="shared" si="121"/>
        <v>7</v>
      </c>
    </row>
    <row r="406" spans="37:56" x14ac:dyDescent="0.4">
      <c r="AK406">
        <v>405</v>
      </c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22"/>
        <v>1</v>
      </c>
      <c r="AT406" s="5">
        <f t="shared" si="123"/>
        <v>0</v>
      </c>
      <c r="AU406" s="5">
        <f t="shared" si="124"/>
        <v>0</v>
      </c>
      <c r="AV406" s="5">
        <f t="shared" si="125"/>
        <v>0</v>
      </c>
      <c r="AW406" s="5">
        <f t="shared" si="126"/>
        <v>0</v>
      </c>
      <c r="AX406" s="5">
        <f t="shared" si="127"/>
        <v>0</v>
      </c>
      <c r="AY406" s="5">
        <f t="shared" si="128"/>
        <v>0</v>
      </c>
      <c r="BA406">
        <v>4</v>
      </c>
      <c r="BB406">
        <v>0</v>
      </c>
      <c r="BC406">
        <v>4</v>
      </c>
      <c r="BD406">
        <f t="shared" si="121"/>
        <v>8</v>
      </c>
    </row>
    <row r="407" spans="37:56" x14ac:dyDescent="0.4">
      <c r="AK407">
        <v>406</v>
      </c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22"/>
        <v>0</v>
      </c>
      <c r="AT407" s="5">
        <f t="shared" si="123"/>
        <v>1</v>
      </c>
      <c r="AU407" s="5">
        <f t="shared" si="124"/>
        <v>0</v>
      </c>
      <c r="AV407" s="5">
        <f t="shared" si="125"/>
        <v>0</v>
      </c>
      <c r="AW407" s="5">
        <f t="shared" si="126"/>
        <v>0</v>
      </c>
      <c r="AX407" s="5">
        <f t="shared" si="127"/>
        <v>0</v>
      </c>
      <c r="AY407" s="5">
        <f t="shared" si="128"/>
        <v>0</v>
      </c>
      <c r="BA407">
        <v>4</v>
      </c>
      <c r="BB407">
        <v>0</v>
      </c>
      <c r="BC407">
        <v>5</v>
      </c>
      <c r="BD407">
        <f t="shared" si="121"/>
        <v>9</v>
      </c>
    </row>
    <row r="408" spans="37:56" x14ac:dyDescent="0.4">
      <c r="AK408">
        <v>407</v>
      </c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22"/>
        <v>1</v>
      </c>
      <c r="AT408" s="5">
        <f t="shared" si="123"/>
        <v>1</v>
      </c>
      <c r="AU408" s="5">
        <f t="shared" si="124"/>
        <v>1</v>
      </c>
      <c r="AV408" s="5">
        <f t="shared" si="125"/>
        <v>1</v>
      </c>
      <c r="AW408" s="5">
        <f t="shared" si="126"/>
        <v>0</v>
      </c>
      <c r="AX408" s="5">
        <f t="shared" si="127"/>
        <v>0</v>
      </c>
      <c r="AY408" s="5">
        <f t="shared" si="128"/>
        <v>0</v>
      </c>
      <c r="BA408">
        <v>4</v>
      </c>
      <c r="BB408">
        <v>0</v>
      </c>
      <c r="BC408">
        <v>6</v>
      </c>
      <c r="BD408">
        <f t="shared" si="121"/>
        <v>10</v>
      </c>
    </row>
    <row r="409" spans="37:56" x14ac:dyDescent="0.4">
      <c r="AK409">
        <v>408</v>
      </c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22"/>
        <v>0</v>
      </c>
      <c r="AT409" s="5">
        <f t="shared" si="123"/>
        <v>0</v>
      </c>
      <c r="AU409" s="5">
        <f t="shared" si="124"/>
        <v>0</v>
      </c>
      <c r="AV409" s="5">
        <f t="shared" si="125"/>
        <v>0</v>
      </c>
      <c r="AW409" s="5">
        <f t="shared" si="126"/>
        <v>0</v>
      </c>
      <c r="AX409" s="5">
        <f t="shared" si="127"/>
        <v>0</v>
      </c>
      <c r="AY409" s="5">
        <f t="shared" si="128"/>
        <v>0</v>
      </c>
      <c r="BA409">
        <v>4</v>
      </c>
      <c r="BB409">
        <v>0</v>
      </c>
      <c r="BC409">
        <v>7</v>
      </c>
      <c r="BD409">
        <f t="shared" si="121"/>
        <v>11</v>
      </c>
    </row>
    <row r="410" spans="37:56" x14ac:dyDescent="0.4">
      <c r="AK410">
        <v>409</v>
      </c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22"/>
        <v>0</v>
      </c>
      <c r="AT410" s="5">
        <f t="shared" si="123"/>
        <v>1</v>
      </c>
      <c r="AU410" s="5">
        <f t="shared" si="124"/>
        <v>1</v>
      </c>
      <c r="AV410" s="5">
        <f t="shared" si="125"/>
        <v>1</v>
      </c>
      <c r="AW410" s="5">
        <f t="shared" si="126"/>
        <v>1</v>
      </c>
      <c r="AX410" s="5">
        <f t="shared" si="127"/>
        <v>1</v>
      </c>
      <c r="AY410" s="5">
        <f t="shared" si="128"/>
        <v>0</v>
      </c>
      <c r="BA410">
        <v>4</v>
      </c>
      <c r="BB410">
        <v>0</v>
      </c>
      <c r="BC410">
        <v>8</v>
      </c>
      <c r="BD410">
        <f t="shared" si="121"/>
        <v>12</v>
      </c>
    </row>
    <row r="411" spans="37:56" x14ac:dyDescent="0.4">
      <c r="AK411">
        <v>410</v>
      </c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22"/>
        <v>1</v>
      </c>
      <c r="AT411" s="5">
        <f t="shared" si="123"/>
        <v>1</v>
      </c>
      <c r="AU411" s="5">
        <f t="shared" si="124"/>
        <v>1</v>
      </c>
      <c r="AV411" s="5">
        <f t="shared" si="125"/>
        <v>1</v>
      </c>
      <c r="AW411" s="5">
        <f t="shared" si="126"/>
        <v>0</v>
      </c>
      <c r="AX411" s="5">
        <f t="shared" si="127"/>
        <v>0</v>
      </c>
      <c r="AY411" s="5">
        <f t="shared" si="128"/>
        <v>0</v>
      </c>
      <c r="BA411">
        <v>4</v>
      </c>
      <c r="BB411">
        <v>0</v>
      </c>
      <c r="BC411">
        <v>9</v>
      </c>
      <c r="BD411">
        <f t="shared" si="121"/>
        <v>13</v>
      </c>
    </row>
    <row r="412" spans="37:56" x14ac:dyDescent="0.4">
      <c r="AK412">
        <v>411</v>
      </c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22"/>
        <v>0</v>
      </c>
      <c r="AT412" s="5">
        <f t="shared" si="123"/>
        <v>0</v>
      </c>
      <c r="AU412" s="5">
        <f t="shared" si="124"/>
        <v>0</v>
      </c>
      <c r="AV412" s="5">
        <f t="shared" si="125"/>
        <v>0</v>
      </c>
      <c r="AW412" s="5">
        <f t="shared" si="126"/>
        <v>0</v>
      </c>
      <c r="AX412" s="5">
        <f t="shared" si="127"/>
        <v>0</v>
      </c>
      <c r="AY412" s="5">
        <f t="shared" si="128"/>
        <v>0</v>
      </c>
      <c r="BA412">
        <v>4</v>
      </c>
      <c r="BB412">
        <v>1</v>
      </c>
      <c r="BC412">
        <v>0</v>
      </c>
      <c r="BD412">
        <f t="shared" si="121"/>
        <v>5</v>
      </c>
    </row>
    <row r="413" spans="37:56" x14ac:dyDescent="0.4">
      <c r="AK413">
        <v>412</v>
      </c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22"/>
        <v>1</v>
      </c>
      <c r="AT413" s="5">
        <f t="shared" si="123"/>
        <v>2</v>
      </c>
      <c r="AU413" s="5">
        <f t="shared" si="124"/>
        <v>1</v>
      </c>
      <c r="AV413" s="5">
        <f t="shared" si="125"/>
        <v>1</v>
      </c>
      <c r="AW413" s="5">
        <f t="shared" si="126"/>
        <v>1</v>
      </c>
      <c r="AX413" s="5">
        <f t="shared" si="127"/>
        <v>1</v>
      </c>
      <c r="AY413" s="5">
        <f t="shared" si="128"/>
        <v>0</v>
      </c>
      <c r="BA413">
        <v>4</v>
      </c>
      <c r="BB413">
        <v>1</v>
      </c>
      <c r="BC413">
        <v>1</v>
      </c>
      <c r="BD413">
        <f t="shared" si="121"/>
        <v>6</v>
      </c>
    </row>
    <row r="414" spans="37:56" x14ac:dyDescent="0.4">
      <c r="AK414">
        <v>413</v>
      </c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22"/>
        <v>1</v>
      </c>
      <c r="AT414" s="5">
        <f t="shared" si="123"/>
        <v>1</v>
      </c>
      <c r="AU414" s="5">
        <f t="shared" si="124"/>
        <v>1</v>
      </c>
      <c r="AV414" s="5">
        <f t="shared" si="125"/>
        <v>1</v>
      </c>
      <c r="AW414" s="5">
        <f t="shared" si="126"/>
        <v>1</v>
      </c>
      <c r="AX414" s="5">
        <f t="shared" si="127"/>
        <v>0</v>
      </c>
      <c r="AY414" s="5">
        <f t="shared" si="128"/>
        <v>0</v>
      </c>
      <c r="BA414">
        <v>4</v>
      </c>
      <c r="BB414">
        <v>1</v>
      </c>
      <c r="BC414">
        <v>2</v>
      </c>
      <c r="BD414">
        <f t="shared" si="121"/>
        <v>7</v>
      </c>
    </row>
    <row r="415" spans="37:56" x14ac:dyDescent="0.4">
      <c r="AK415">
        <v>414</v>
      </c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22"/>
        <v>0</v>
      </c>
      <c r="AT415" s="5">
        <f t="shared" si="123"/>
        <v>4</v>
      </c>
      <c r="AU415" s="5">
        <f t="shared" si="124"/>
        <v>2</v>
      </c>
      <c r="AV415" s="5">
        <f t="shared" si="125"/>
        <v>1</v>
      </c>
      <c r="AW415" s="5">
        <f t="shared" si="126"/>
        <v>1</v>
      </c>
      <c r="AX415" s="5">
        <f t="shared" si="127"/>
        <v>0</v>
      </c>
      <c r="AY415" s="5">
        <f t="shared" si="128"/>
        <v>0</v>
      </c>
      <c r="BA415">
        <v>4</v>
      </c>
      <c r="BB415">
        <v>1</v>
      </c>
      <c r="BC415">
        <v>3</v>
      </c>
      <c r="BD415">
        <f t="shared" si="121"/>
        <v>8</v>
      </c>
    </row>
    <row r="416" spans="37:56" x14ac:dyDescent="0.4">
      <c r="AK416">
        <v>415</v>
      </c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22"/>
        <v>1</v>
      </c>
      <c r="AT416" s="5">
        <f t="shared" si="123"/>
        <v>2</v>
      </c>
      <c r="AU416" s="5">
        <f t="shared" si="124"/>
        <v>2</v>
      </c>
      <c r="AV416" s="5">
        <f t="shared" si="125"/>
        <v>2</v>
      </c>
      <c r="AW416" s="5">
        <f t="shared" si="126"/>
        <v>2</v>
      </c>
      <c r="AX416" s="5">
        <f t="shared" si="127"/>
        <v>2</v>
      </c>
      <c r="AY416" s="5">
        <f t="shared" si="128"/>
        <v>1</v>
      </c>
      <c r="BA416">
        <v>4</v>
      </c>
      <c r="BB416">
        <v>1</v>
      </c>
      <c r="BC416">
        <v>4</v>
      </c>
      <c r="BD416">
        <f t="shared" si="121"/>
        <v>9</v>
      </c>
    </row>
    <row r="417" spans="37:56" x14ac:dyDescent="0.4">
      <c r="AK417">
        <v>416</v>
      </c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22"/>
        <v>0</v>
      </c>
      <c r="AT417" s="5">
        <f t="shared" si="123"/>
        <v>5</v>
      </c>
      <c r="AU417" s="5">
        <f t="shared" si="124"/>
        <v>4</v>
      </c>
      <c r="AV417" s="5">
        <f t="shared" si="125"/>
        <v>4</v>
      </c>
      <c r="AW417" s="5">
        <f t="shared" si="126"/>
        <v>3</v>
      </c>
      <c r="AX417" s="5">
        <f t="shared" si="127"/>
        <v>1</v>
      </c>
      <c r="AY417" s="5">
        <f t="shared" si="128"/>
        <v>0</v>
      </c>
      <c r="BA417">
        <v>4</v>
      </c>
      <c r="BB417">
        <v>1</v>
      </c>
      <c r="BC417">
        <v>5</v>
      </c>
      <c r="BD417">
        <f t="shared" si="121"/>
        <v>10</v>
      </c>
    </row>
    <row r="418" spans="37:56" x14ac:dyDescent="0.4">
      <c r="AK418">
        <v>417</v>
      </c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22"/>
        <v>0</v>
      </c>
      <c r="AT418" s="5">
        <f t="shared" si="123"/>
        <v>0</v>
      </c>
      <c r="AU418" s="5">
        <f t="shared" si="124"/>
        <v>0</v>
      </c>
      <c r="AV418" s="5">
        <f t="shared" si="125"/>
        <v>0</v>
      </c>
      <c r="AW418" s="5">
        <f t="shared" si="126"/>
        <v>0</v>
      </c>
      <c r="AX418" s="5">
        <f t="shared" si="127"/>
        <v>0</v>
      </c>
      <c r="AY418" s="5">
        <f t="shared" si="128"/>
        <v>0</v>
      </c>
      <c r="BA418">
        <v>4</v>
      </c>
      <c r="BB418">
        <v>1</v>
      </c>
      <c r="BC418">
        <v>6</v>
      </c>
      <c r="BD418">
        <f t="shared" si="121"/>
        <v>11</v>
      </c>
    </row>
    <row r="419" spans="37:56" x14ac:dyDescent="0.4">
      <c r="AK419">
        <v>418</v>
      </c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22"/>
        <v>0</v>
      </c>
      <c r="AT419" s="5">
        <f t="shared" si="123"/>
        <v>0</v>
      </c>
      <c r="AU419" s="5">
        <f t="shared" si="124"/>
        <v>0</v>
      </c>
      <c r="AV419" s="5">
        <f t="shared" si="125"/>
        <v>0</v>
      </c>
      <c r="AW419" s="5">
        <f t="shared" si="126"/>
        <v>0</v>
      </c>
      <c r="AX419" s="5">
        <f t="shared" si="127"/>
        <v>0</v>
      </c>
      <c r="AY419" s="5">
        <f t="shared" si="128"/>
        <v>0</v>
      </c>
      <c r="BA419">
        <v>4</v>
      </c>
      <c r="BB419">
        <v>1</v>
      </c>
      <c r="BC419">
        <v>7</v>
      </c>
      <c r="BD419">
        <f t="shared" si="121"/>
        <v>12</v>
      </c>
    </row>
    <row r="420" spans="37:56" x14ac:dyDescent="0.4">
      <c r="AK420">
        <v>419</v>
      </c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22"/>
        <v>0</v>
      </c>
      <c r="AT420" s="5">
        <f t="shared" si="123"/>
        <v>1</v>
      </c>
      <c r="AU420" s="5">
        <f t="shared" si="124"/>
        <v>1</v>
      </c>
      <c r="AV420" s="5">
        <f t="shared" si="125"/>
        <v>1</v>
      </c>
      <c r="AW420" s="5">
        <f t="shared" si="126"/>
        <v>1</v>
      </c>
      <c r="AX420" s="5">
        <f t="shared" si="127"/>
        <v>0</v>
      </c>
      <c r="AY420" s="5">
        <f t="shared" si="128"/>
        <v>0</v>
      </c>
      <c r="BA420">
        <v>4</v>
      </c>
      <c r="BB420">
        <v>1</v>
      </c>
      <c r="BC420">
        <v>8</v>
      </c>
      <c r="BD420">
        <f t="shared" si="121"/>
        <v>13</v>
      </c>
    </row>
    <row r="421" spans="37:56" x14ac:dyDescent="0.4">
      <c r="AK421">
        <v>420</v>
      </c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22"/>
        <v>2</v>
      </c>
      <c r="AT421" s="5">
        <f t="shared" si="123"/>
        <v>1</v>
      </c>
      <c r="AU421" s="5">
        <f t="shared" si="124"/>
        <v>1</v>
      </c>
      <c r="AV421" s="5">
        <f t="shared" si="125"/>
        <v>1</v>
      </c>
      <c r="AW421" s="5">
        <f t="shared" si="126"/>
        <v>1</v>
      </c>
      <c r="AX421" s="5">
        <f t="shared" si="127"/>
        <v>0</v>
      </c>
      <c r="AY421" s="5">
        <f t="shared" si="128"/>
        <v>0</v>
      </c>
      <c r="BA421">
        <v>4</v>
      </c>
      <c r="BB421">
        <v>1</v>
      </c>
      <c r="BC421">
        <v>9</v>
      </c>
      <c r="BD421">
        <f t="shared" si="121"/>
        <v>14</v>
      </c>
    </row>
    <row r="422" spans="37:56" x14ac:dyDescent="0.4">
      <c r="AK422">
        <v>421</v>
      </c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22"/>
        <v>0</v>
      </c>
      <c r="AT422" s="5">
        <f t="shared" si="123"/>
        <v>0</v>
      </c>
      <c r="AU422" s="5">
        <f t="shared" si="124"/>
        <v>0</v>
      </c>
      <c r="AV422" s="5">
        <f t="shared" si="125"/>
        <v>0</v>
      </c>
      <c r="AW422" s="5">
        <f t="shared" si="126"/>
        <v>0</v>
      </c>
      <c r="AX422" s="5">
        <f t="shared" si="127"/>
        <v>0</v>
      </c>
      <c r="AY422" s="5">
        <f t="shared" si="128"/>
        <v>0</v>
      </c>
      <c r="BA422">
        <v>4</v>
      </c>
      <c r="BB422">
        <v>2</v>
      </c>
      <c r="BC422">
        <v>0</v>
      </c>
      <c r="BD422">
        <f t="shared" si="121"/>
        <v>6</v>
      </c>
    </row>
    <row r="423" spans="37:56" x14ac:dyDescent="0.4">
      <c r="AK423">
        <v>422</v>
      </c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22"/>
        <v>1</v>
      </c>
      <c r="AT423" s="5">
        <f t="shared" si="123"/>
        <v>1</v>
      </c>
      <c r="AU423" s="5">
        <f t="shared" si="124"/>
        <v>1</v>
      </c>
      <c r="AV423" s="5">
        <f t="shared" si="125"/>
        <v>1</v>
      </c>
      <c r="AW423" s="5">
        <f t="shared" si="126"/>
        <v>0</v>
      </c>
      <c r="AX423" s="5">
        <f t="shared" si="127"/>
        <v>0</v>
      </c>
      <c r="AY423" s="5">
        <f t="shared" si="128"/>
        <v>0</v>
      </c>
      <c r="BA423">
        <v>4</v>
      </c>
      <c r="BB423">
        <v>2</v>
      </c>
      <c r="BC423">
        <v>1</v>
      </c>
      <c r="BD423">
        <f t="shared" si="121"/>
        <v>7</v>
      </c>
    </row>
    <row r="424" spans="37:56" x14ac:dyDescent="0.4">
      <c r="AK424">
        <v>423</v>
      </c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22"/>
        <v>0</v>
      </c>
      <c r="AT424" s="5">
        <f t="shared" si="123"/>
        <v>1</v>
      </c>
      <c r="AU424" s="5">
        <f t="shared" si="124"/>
        <v>1</v>
      </c>
      <c r="AV424" s="5">
        <f t="shared" si="125"/>
        <v>1</v>
      </c>
      <c r="AW424" s="5">
        <f t="shared" si="126"/>
        <v>1</v>
      </c>
      <c r="AX424" s="5">
        <f t="shared" si="127"/>
        <v>1</v>
      </c>
      <c r="AY424" s="5">
        <f t="shared" si="128"/>
        <v>1</v>
      </c>
      <c r="BA424">
        <v>4</v>
      </c>
      <c r="BB424">
        <v>2</v>
      </c>
      <c r="BC424">
        <v>2</v>
      </c>
      <c r="BD424">
        <f t="shared" si="121"/>
        <v>8</v>
      </c>
    </row>
    <row r="425" spans="37:56" x14ac:dyDescent="0.4">
      <c r="AK425">
        <v>424</v>
      </c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22"/>
        <v>0</v>
      </c>
      <c r="AT425" s="5">
        <f t="shared" si="123"/>
        <v>1</v>
      </c>
      <c r="AU425" s="5">
        <f t="shared" si="124"/>
        <v>1</v>
      </c>
      <c r="AV425" s="5">
        <f t="shared" si="125"/>
        <v>1</v>
      </c>
      <c r="AW425" s="5">
        <f t="shared" si="126"/>
        <v>1</v>
      </c>
      <c r="AX425" s="5">
        <f t="shared" si="127"/>
        <v>1</v>
      </c>
      <c r="AY425" s="5">
        <f t="shared" si="128"/>
        <v>1</v>
      </c>
      <c r="BA425">
        <v>4</v>
      </c>
      <c r="BB425">
        <v>2</v>
      </c>
      <c r="BC425">
        <v>3</v>
      </c>
      <c r="BD425">
        <f t="shared" si="121"/>
        <v>9</v>
      </c>
    </row>
    <row r="426" spans="37:56" x14ac:dyDescent="0.4">
      <c r="AK426">
        <v>425</v>
      </c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22"/>
        <v>0</v>
      </c>
      <c r="AT426" s="5">
        <f t="shared" si="123"/>
        <v>3</v>
      </c>
      <c r="AU426" s="5">
        <f t="shared" si="124"/>
        <v>3</v>
      </c>
      <c r="AV426" s="5">
        <f t="shared" si="125"/>
        <v>3</v>
      </c>
      <c r="AW426" s="5">
        <f t="shared" si="126"/>
        <v>2</v>
      </c>
      <c r="AX426" s="5">
        <f t="shared" si="127"/>
        <v>2</v>
      </c>
      <c r="AY426" s="5">
        <f t="shared" si="128"/>
        <v>1</v>
      </c>
      <c r="BA426">
        <v>4</v>
      </c>
      <c r="BB426">
        <v>2</v>
      </c>
      <c r="BC426">
        <v>4</v>
      </c>
      <c r="BD426">
        <f t="shared" si="121"/>
        <v>10</v>
      </c>
    </row>
    <row r="427" spans="37:56" x14ac:dyDescent="0.4">
      <c r="AK427">
        <v>426</v>
      </c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22"/>
        <v>0</v>
      </c>
      <c r="AT427" s="5">
        <f t="shared" si="123"/>
        <v>0</v>
      </c>
      <c r="AU427" s="5">
        <f t="shared" si="124"/>
        <v>0</v>
      </c>
      <c r="AV427" s="5">
        <f t="shared" si="125"/>
        <v>0</v>
      </c>
      <c r="AW427" s="5">
        <f t="shared" si="126"/>
        <v>0</v>
      </c>
      <c r="AX427" s="5">
        <f t="shared" si="127"/>
        <v>0</v>
      </c>
      <c r="AY427" s="5">
        <f t="shared" si="128"/>
        <v>0</v>
      </c>
      <c r="BA427">
        <v>4</v>
      </c>
      <c r="BB427">
        <v>2</v>
      </c>
      <c r="BC427">
        <v>5</v>
      </c>
      <c r="BD427">
        <f t="shared" si="121"/>
        <v>11</v>
      </c>
    </row>
    <row r="428" spans="37:56" x14ac:dyDescent="0.4">
      <c r="AK428">
        <v>427</v>
      </c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22"/>
        <v>1</v>
      </c>
      <c r="AT428" s="5">
        <f t="shared" si="123"/>
        <v>2</v>
      </c>
      <c r="AU428" s="5">
        <f t="shared" si="124"/>
        <v>2</v>
      </c>
      <c r="AV428" s="5">
        <f t="shared" si="125"/>
        <v>1</v>
      </c>
      <c r="AW428" s="5">
        <f t="shared" si="126"/>
        <v>1</v>
      </c>
      <c r="AX428" s="5">
        <f t="shared" si="127"/>
        <v>0</v>
      </c>
      <c r="AY428" s="5">
        <f t="shared" si="128"/>
        <v>0</v>
      </c>
      <c r="BA428">
        <v>4</v>
      </c>
      <c r="BB428">
        <v>2</v>
      </c>
      <c r="BC428">
        <v>6</v>
      </c>
      <c r="BD428">
        <f t="shared" si="121"/>
        <v>12</v>
      </c>
    </row>
    <row r="429" spans="37:56" x14ac:dyDescent="0.4">
      <c r="AK429">
        <v>428</v>
      </c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22"/>
        <v>0</v>
      </c>
      <c r="AT429" s="5">
        <f t="shared" si="123"/>
        <v>1</v>
      </c>
      <c r="AU429" s="5">
        <f t="shared" si="124"/>
        <v>1</v>
      </c>
      <c r="AV429" s="5">
        <f t="shared" si="125"/>
        <v>1</v>
      </c>
      <c r="AW429" s="5">
        <f t="shared" si="126"/>
        <v>1</v>
      </c>
      <c r="AX429" s="5">
        <f t="shared" si="127"/>
        <v>1</v>
      </c>
      <c r="AY429" s="5">
        <f t="shared" si="128"/>
        <v>1</v>
      </c>
      <c r="BA429">
        <v>4</v>
      </c>
      <c r="BB429">
        <v>2</v>
      </c>
      <c r="BC429">
        <v>7</v>
      </c>
      <c r="BD429">
        <f t="shared" si="121"/>
        <v>13</v>
      </c>
    </row>
    <row r="430" spans="37:56" x14ac:dyDescent="0.4">
      <c r="AK430">
        <v>429</v>
      </c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22"/>
        <v>0</v>
      </c>
      <c r="AT430" s="5">
        <f t="shared" si="123"/>
        <v>2</v>
      </c>
      <c r="AU430" s="5">
        <f t="shared" si="124"/>
        <v>2</v>
      </c>
      <c r="AV430" s="5">
        <f t="shared" si="125"/>
        <v>2</v>
      </c>
      <c r="AW430" s="5">
        <f t="shared" si="126"/>
        <v>1</v>
      </c>
      <c r="AX430" s="5">
        <f t="shared" si="127"/>
        <v>1</v>
      </c>
      <c r="AY430" s="5">
        <f t="shared" si="128"/>
        <v>0</v>
      </c>
      <c r="BA430">
        <v>4</v>
      </c>
      <c r="BB430">
        <v>2</v>
      </c>
      <c r="BC430">
        <v>8</v>
      </c>
      <c r="BD430">
        <f t="shared" si="121"/>
        <v>14</v>
      </c>
    </row>
    <row r="431" spans="37:56" x14ac:dyDescent="0.4">
      <c r="AK431">
        <v>430</v>
      </c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22"/>
        <v>0</v>
      </c>
      <c r="AT431" s="5">
        <f t="shared" si="123"/>
        <v>2</v>
      </c>
      <c r="AU431" s="5">
        <f t="shared" si="124"/>
        <v>2</v>
      </c>
      <c r="AV431" s="5">
        <f t="shared" si="125"/>
        <v>2</v>
      </c>
      <c r="AW431" s="5">
        <f t="shared" si="126"/>
        <v>2</v>
      </c>
      <c r="AX431" s="5">
        <f t="shared" si="127"/>
        <v>2</v>
      </c>
      <c r="AY431" s="5">
        <f t="shared" si="128"/>
        <v>2</v>
      </c>
      <c r="BA431">
        <v>4</v>
      </c>
      <c r="BB431">
        <v>2</v>
      </c>
      <c r="BC431">
        <v>9</v>
      </c>
      <c r="BD431">
        <f t="shared" ref="BD431:BD494" si="129">SUM(BA431:BC431)</f>
        <v>15</v>
      </c>
    </row>
    <row r="432" spans="37:56" x14ac:dyDescent="0.4">
      <c r="AK432">
        <v>431</v>
      </c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22"/>
        <v>1</v>
      </c>
      <c r="AT432" s="5">
        <f t="shared" si="123"/>
        <v>4</v>
      </c>
      <c r="AU432" s="5">
        <f t="shared" si="124"/>
        <v>3</v>
      </c>
      <c r="AV432" s="5">
        <f t="shared" si="125"/>
        <v>2</v>
      </c>
      <c r="AW432" s="5">
        <f t="shared" si="126"/>
        <v>2</v>
      </c>
      <c r="AX432" s="5">
        <f t="shared" si="127"/>
        <v>2</v>
      </c>
      <c r="AY432" s="5">
        <f t="shared" si="128"/>
        <v>2</v>
      </c>
      <c r="BA432">
        <v>4</v>
      </c>
      <c r="BB432">
        <v>3</v>
      </c>
      <c r="BC432">
        <v>0</v>
      </c>
      <c r="BD432">
        <f t="shared" si="129"/>
        <v>7</v>
      </c>
    </row>
    <row r="433" spans="37:56" x14ac:dyDescent="0.4">
      <c r="AK433">
        <v>432</v>
      </c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22"/>
        <v>1</v>
      </c>
      <c r="AT433" s="5">
        <f t="shared" si="123"/>
        <v>2</v>
      </c>
      <c r="AU433" s="5">
        <f t="shared" si="124"/>
        <v>2</v>
      </c>
      <c r="AV433" s="5">
        <f t="shared" si="125"/>
        <v>1</v>
      </c>
      <c r="AW433" s="5">
        <f t="shared" si="126"/>
        <v>1</v>
      </c>
      <c r="AX433" s="5">
        <f t="shared" si="127"/>
        <v>1</v>
      </c>
      <c r="AY433" s="5">
        <f t="shared" si="128"/>
        <v>0</v>
      </c>
      <c r="BA433">
        <v>4</v>
      </c>
      <c r="BB433">
        <v>3</v>
      </c>
      <c r="BC433">
        <v>1</v>
      </c>
      <c r="BD433">
        <f t="shared" si="129"/>
        <v>8</v>
      </c>
    </row>
    <row r="434" spans="37:56" x14ac:dyDescent="0.4">
      <c r="AK434">
        <v>433</v>
      </c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22"/>
        <v>0</v>
      </c>
      <c r="AT434" s="5">
        <f t="shared" si="123"/>
        <v>6</v>
      </c>
      <c r="AU434" s="5">
        <f t="shared" si="124"/>
        <v>5</v>
      </c>
      <c r="AV434" s="5">
        <f t="shared" si="125"/>
        <v>5</v>
      </c>
      <c r="AW434" s="5">
        <f t="shared" si="126"/>
        <v>3</v>
      </c>
      <c r="AX434" s="5">
        <f t="shared" si="127"/>
        <v>3</v>
      </c>
      <c r="AY434" s="5">
        <f t="shared" si="128"/>
        <v>1</v>
      </c>
      <c r="BA434">
        <v>4</v>
      </c>
      <c r="BB434">
        <v>3</v>
      </c>
      <c r="BC434">
        <v>2</v>
      </c>
      <c r="BD434">
        <f t="shared" si="129"/>
        <v>9</v>
      </c>
    </row>
    <row r="435" spans="37:56" x14ac:dyDescent="0.4">
      <c r="AK435">
        <v>434</v>
      </c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22"/>
        <v>0</v>
      </c>
      <c r="AT435" s="5">
        <f t="shared" si="123"/>
        <v>2</v>
      </c>
      <c r="AU435" s="5">
        <f t="shared" si="124"/>
        <v>2</v>
      </c>
      <c r="AV435" s="5">
        <f t="shared" si="125"/>
        <v>2</v>
      </c>
      <c r="AW435" s="5">
        <f t="shared" si="126"/>
        <v>1</v>
      </c>
      <c r="AX435" s="5">
        <f t="shared" si="127"/>
        <v>1</v>
      </c>
      <c r="AY435" s="5">
        <f t="shared" si="128"/>
        <v>1</v>
      </c>
      <c r="BA435">
        <v>4</v>
      </c>
      <c r="BB435">
        <v>3</v>
      </c>
      <c r="BC435">
        <v>3</v>
      </c>
      <c r="BD435">
        <f t="shared" si="129"/>
        <v>10</v>
      </c>
    </row>
    <row r="436" spans="37:56" x14ac:dyDescent="0.4">
      <c r="AK436">
        <v>435</v>
      </c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22"/>
        <v>0</v>
      </c>
      <c r="AT436" s="5">
        <f t="shared" si="123"/>
        <v>0</v>
      </c>
      <c r="AU436" s="5">
        <f t="shared" si="124"/>
        <v>0</v>
      </c>
      <c r="AV436" s="5">
        <f t="shared" si="125"/>
        <v>0</v>
      </c>
      <c r="AW436" s="5">
        <f t="shared" si="126"/>
        <v>0</v>
      </c>
      <c r="AX436" s="5">
        <f t="shared" si="127"/>
        <v>0</v>
      </c>
      <c r="AY436" s="5">
        <f t="shared" si="128"/>
        <v>0</v>
      </c>
      <c r="BA436">
        <v>4</v>
      </c>
      <c r="BB436">
        <v>3</v>
      </c>
      <c r="BC436">
        <v>4</v>
      </c>
      <c r="BD436">
        <f t="shared" si="129"/>
        <v>11</v>
      </c>
    </row>
    <row r="437" spans="37:56" x14ac:dyDescent="0.4">
      <c r="AK437">
        <v>436</v>
      </c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22"/>
        <v>1</v>
      </c>
      <c r="AT437" s="5">
        <f t="shared" si="123"/>
        <v>0</v>
      </c>
      <c r="AU437" s="5">
        <f t="shared" si="124"/>
        <v>0</v>
      </c>
      <c r="AV437" s="5">
        <f t="shared" si="125"/>
        <v>0</v>
      </c>
      <c r="AW437" s="5">
        <f t="shared" si="126"/>
        <v>0</v>
      </c>
      <c r="AX437" s="5">
        <f t="shared" si="127"/>
        <v>0</v>
      </c>
      <c r="AY437" s="5">
        <f t="shared" si="128"/>
        <v>0</v>
      </c>
      <c r="BA437">
        <v>4</v>
      </c>
      <c r="BB437">
        <v>3</v>
      </c>
      <c r="BC437">
        <v>5</v>
      </c>
      <c r="BD437">
        <f t="shared" si="129"/>
        <v>12</v>
      </c>
    </row>
    <row r="438" spans="37:56" x14ac:dyDescent="0.4">
      <c r="AK438">
        <v>437</v>
      </c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22"/>
        <v>0</v>
      </c>
      <c r="AT438" s="5">
        <f t="shared" si="123"/>
        <v>2</v>
      </c>
      <c r="AU438" s="5">
        <f t="shared" si="124"/>
        <v>2</v>
      </c>
      <c r="AV438" s="5">
        <f t="shared" si="125"/>
        <v>1</v>
      </c>
      <c r="AW438" s="5">
        <f t="shared" si="126"/>
        <v>0</v>
      </c>
      <c r="AX438" s="5">
        <f t="shared" si="127"/>
        <v>0</v>
      </c>
      <c r="AY438" s="5">
        <f t="shared" si="128"/>
        <v>0</v>
      </c>
      <c r="BA438">
        <v>4</v>
      </c>
      <c r="BB438">
        <v>3</v>
      </c>
      <c r="BC438">
        <v>6</v>
      </c>
      <c r="BD438">
        <f t="shared" si="129"/>
        <v>13</v>
      </c>
    </row>
    <row r="439" spans="37:56" x14ac:dyDescent="0.4">
      <c r="AK439">
        <v>438</v>
      </c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22"/>
        <v>0</v>
      </c>
      <c r="AT439" s="5">
        <f t="shared" si="123"/>
        <v>1</v>
      </c>
      <c r="AU439" s="5">
        <f t="shared" si="124"/>
        <v>0</v>
      </c>
      <c r="AV439" s="5">
        <f t="shared" si="125"/>
        <v>0</v>
      </c>
      <c r="AW439" s="5">
        <f t="shared" si="126"/>
        <v>0</v>
      </c>
      <c r="AX439" s="5">
        <f t="shared" si="127"/>
        <v>0</v>
      </c>
      <c r="AY439" s="5">
        <f t="shared" si="128"/>
        <v>0</v>
      </c>
      <c r="BA439">
        <v>4</v>
      </c>
      <c r="BB439">
        <v>3</v>
      </c>
      <c r="BC439">
        <v>7</v>
      </c>
      <c r="BD439">
        <f t="shared" si="129"/>
        <v>14</v>
      </c>
    </row>
    <row r="440" spans="37:56" x14ac:dyDescent="0.4">
      <c r="AK440">
        <v>439</v>
      </c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22"/>
        <v>0</v>
      </c>
      <c r="AT440" s="5">
        <f t="shared" si="123"/>
        <v>1</v>
      </c>
      <c r="AU440" s="5">
        <f t="shared" si="124"/>
        <v>1</v>
      </c>
      <c r="AV440" s="5">
        <f t="shared" si="125"/>
        <v>1</v>
      </c>
      <c r="AW440" s="5">
        <f t="shared" si="126"/>
        <v>1</v>
      </c>
      <c r="AX440" s="5">
        <f t="shared" si="127"/>
        <v>1</v>
      </c>
      <c r="AY440" s="5">
        <f t="shared" si="128"/>
        <v>0</v>
      </c>
      <c r="BA440">
        <v>4</v>
      </c>
      <c r="BB440">
        <v>3</v>
      </c>
      <c r="BC440">
        <v>8</v>
      </c>
      <c r="BD440">
        <f t="shared" si="129"/>
        <v>15</v>
      </c>
    </row>
    <row r="441" spans="37:56" x14ac:dyDescent="0.4">
      <c r="AK441">
        <v>440</v>
      </c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22"/>
        <v>0</v>
      </c>
      <c r="AT441" s="5">
        <f t="shared" si="123"/>
        <v>1</v>
      </c>
      <c r="AU441" s="5">
        <f t="shared" si="124"/>
        <v>1</v>
      </c>
      <c r="AV441" s="5">
        <f t="shared" si="125"/>
        <v>1</v>
      </c>
      <c r="AW441" s="5">
        <f t="shared" si="126"/>
        <v>0</v>
      </c>
      <c r="AX441" s="5">
        <f t="shared" si="127"/>
        <v>0</v>
      </c>
      <c r="AY441" s="5">
        <f t="shared" si="128"/>
        <v>0</v>
      </c>
      <c r="BA441">
        <v>4</v>
      </c>
      <c r="BB441">
        <v>3</v>
      </c>
      <c r="BC441">
        <v>9</v>
      </c>
      <c r="BD441">
        <f t="shared" si="129"/>
        <v>16</v>
      </c>
    </row>
    <row r="442" spans="37:56" x14ac:dyDescent="0.4">
      <c r="AK442">
        <v>441</v>
      </c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22"/>
        <v>1</v>
      </c>
      <c r="AT442" s="5">
        <f t="shared" si="123"/>
        <v>1</v>
      </c>
      <c r="AU442" s="5">
        <f t="shared" si="124"/>
        <v>0</v>
      </c>
      <c r="AV442" s="5">
        <f t="shared" si="125"/>
        <v>0</v>
      </c>
      <c r="AW442" s="5">
        <f t="shared" si="126"/>
        <v>0</v>
      </c>
      <c r="AX442" s="5">
        <f t="shared" si="127"/>
        <v>0</v>
      </c>
      <c r="AY442" s="5">
        <f t="shared" si="128"/>
        <v>0</v>
      </c>
      <c r="BA442">
        <v>4</v>
      </c>
      <c r="BB442">
        <v>4</v>
      </c>
      <c r="BC442">
        <v>0</v>
      </c>
      <c r="BD442">
        <f t="shared" si="129"/>
        <v>8</v>
      </c>
    </row>
    <row r="443" spans="37:56" x14ac:dyDescent="0.4">
      <c r="AK443">
        <v>442</v>
      </c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22"/>
        <v>0</v>
      </c>
      <c r="AT443" s="5">
        <f t="shared" si="123"/>
        <v>0</v>
      </c>
      <c r="AU443" s="5">
        <f t="shared" si="124"/>
        <v>0</v>
      </c>
      <c r="AV443" s="5">
        <f t="shared" si="125"/>
        <v>0</v>
      </c>
      <c r="AW443" s="5">
        <f t="shared" si="126"/>
        <v>0</v>
      </c>
      <c r="AX443" s="5">
        <f t="shared" si="127"/>
        <v>0</v>
      </c>
      <c r="AY443" s="5">
        <f t="shared" si="128"/>
        <v>0</v>
      </c>
      <c r="BA443">
        <v>4</v>
      </c>
      <c r="BB443">
        <v>4</v>
      </c>
      <c r="BC443">
        <v>1</v>
      </c>
      <c r="BD443">
        <f t="shared" si="129"/>
        <v>9</v>
      </c>
    </row>
    <row r="444" spans="37:56" x14ac:dyDescent="0.4">
      <c r="AK444">
        <v>443</v>
      </c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22"/>
        <v>0</v>
      </c>
      <c r="AT444" s="5">
        <f t="shared" si="123"/>
        <v>1</v>
      </c>
      <c r="AU444" s="5">
        <f t="shared" si="124"/>
        <v>0</v>
      </c>
      <c r="AV444" s="5">
        <f t="shared" si="125"/>
        <v>0</v>
      </c>
      <c r="AW444" s="5">
        <f t="shared" si="126"/>
        <v>0</v>
      </c>
      <c r="AX444" s="5">
        <f t="shared" si="127"/>
        <v>0</v>
      </c>
      <c r="AY444" s="5">
        <f t="shared" si="128"/>
        <v>0</v>
      </c>
      <c r="BA444">
        <v>4</v>
      </c>
      <c r="BB444">
        <v>4</v>
      </c>
      <c r="BC444">
        <v>2</v>
      </c>
      <c r="BD444">
        <f t="shared" si="129"/>
        <v>10</v>
      </c>
    </row>
    <row r="445" spans="37:56" x14ac:dyDescent="0.4">
      <c r="AK445">
        <v>444</v>
      </c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22"/>
        <v>0</v>
      </c>
      <c r="AT445" s="5">
        <f t="shared" si="123"/>
        <v>3</v>
      </c>
      <c r="AU445" s="5">
        <f t="shared" si="124"/>
        <v>3</v>
      </c>
      <c r="AV445" s="5">
        <f t="shared" si="125"/>
        <v>3</v>
      </c>
      <c r="AW445" s="5">
        <f t="shared" si="126"/>
        <v>2</v>
      </c>
      <c r="AX445" s="5">
        <f t="shared" si="127"/>
        <v>2</v>
      </c>
      <c r="AY445" s="5">
        <f t="shared" si="128"/>
        <v>1</v>
      </c>
      <c r="BA445">
        <v>4</v>
      </c>
      <c r="BB445">
        <v>4</v>
      </c>
      <c r="BC445">
        <v>3</v>
      </c>
      <c r="BD445">
        <f t="shared" si="129"/>
        <v>11</v>
      </c>
    </row>
    <row r="446" spans="37:56" x14ac:dyDescent="0.4">
      <c r="AK446">
        <v>445</v>
      </c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22"/>
        <v>0</v>
      </c>
      <c r="AT446" s="5">
        <f t="shared" si="123"/>
        <v>1</v>
      </c>
      <c r="AU446" s="5">
        <f t="shared" si="124"/>
        <v>1</v>
      </c>
      <c r="AV446" s="5">
        <f t="shared" si="125"/>
        <v>1</v>
      </c>
      <c r="AW446" s="5">
        <f t="shared" si="126"/>
        <v>0</v>
      </c>
      <c r="AX446" s="5">
        <f t="shared" si="127"/>
        <v>0</v>
      </c>
      <c r="AY446" s="5">
        <f t="shared" si="128"/>
        <v>0</v>
      </c>
      <c r="BA446">
        <v>4</v>
      </c>
      <c r="BB446">
        <v>4</v>
      </c>
      <c r="BC446">
        <v>4</v>
      </c>
      <c r="BD446">
        <f t="shared" si="129"/>
        <v>12</v>
      </c>
    </row>
    <row r="447" spans="37:56" x14ac:dyDescent="0.4">
      <c r="AK447">
        <v>446</v>
      </c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22"/>
        <v>0</v>
      </c>
      <c r="AT447" s="5">
        <f t="shared" si="123"/>
        <v>4</v>
      </c>
      <c r="AU447" s="5">
        <f t="shared" si="124"/>
        <v>4</v>
      </c>
      <c r="AV447" s="5">
        <f t="shared" si="125"/>
        <v>4</v>
      </c>
      <c r="AW447" s="5">
        <f t="shared" si="126"/>
        <v>2</v>
      </c>
      <c r="AX447" s="5">
        <f t="shared" si="127"/>
        <v>2</v>
      </c>
      <c r="AY447" s="5">
        <f t="shared" si="128"/>
        <v>0</v>
      </c>
      <c r="BA447">
        <v>4</v>
      </c>
      <c r="BB447">
        <v>4</v>
      </c>
      <c r="BC447">
        <v>5</v>
      </c>
      <c r="BD447">
        <f t="shared" si="129"/>
        <v>13</v>
      </c>
    </row>
    <row r="448" spans="37:56" x14ac:dyDescent="0.4">
      <c r="AK448">
        <v>447</v>
      </c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22"/>
        <v>0</v>
      </c>
      <c r="AT448" s="5">
        <f t="shared" si="123"/>
        <v>1</v>
      </c>
      <c r="AU448" s="5">
        <f t="shared" si="124"/>
        <v>1</v>
      </c>
      <c r="AV448" s="5">
        <f t="shared" si="125"/>
        <v>0</v>
      </c>
      <c r="AW448" s="5">
        <f t="shared" si="126"/>
        <v>0</v>
      </c>
      <c r="AX448" s="5">
        <f t="shared" si="127"/>
        <v>0</v>
      </c>
      <c r="AY448" s="5">
        <f t="shared" si="128"/>
        <v>0</v>
      </c>
      <c r="BA448">
        <v>4</v>
      </c>
      <c r="BB448">
        <v>4</v>
      </c>
      <c r="BC448">
        <v>6</v>
      </c>
      <c r="BD448">
        <f t="shared" si="129"/>
        <v>14</v>
      </c>
    </row>
    <row r="449" spans="37:56" x14ac:dyDescent="0.4">
      <c r="AK449">
        <v>448</v>
      </c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22"/>
        <v>0</v>
      </c>
      <c r="AT449" s="5">
        <f t="shared" si="123"/>
        <v>1</v>
      </c>
      <c r="AU449" s="5">
        <f t="shared" si="124"/>
        <v>1</v>
      </c>
      <c r="AV449" s="5">
        <f t="shared" si="125"/>
        <v>1</v>
      </c>
      <c r="AW449" s="5">
        <f t="shared" si="126"/>
        <v>1</v>
      </c>
      <c r="AX449" s="5">
        <f t="shared" si="127"/>
        <v>1</v>
      </c>
      <c r="AY449" s="5">
        <f t="shared" si="128"/>
        <v>0</v>
      </c>
      <c r="BA449">
        <v>4</v>
      </c>
      <c r="BB449">
        <v>4</v>
      </c>
      <c r="BC449">
        <v>7</v>
      </c>
      <c r="BD449">
        <f t="shared" si="129"/>
        <v>15</v>
      </c>
    </row>
    <row r="450" spans="37:56" x14ac:dyDescent="0.4">
      <c r="AK450">
        <v>449</v>
      </c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ref="AS450:AS513" si="130">COUNTIFS($D$2:$D$259,AL450)</f>
        <v>0</v>
      </c>
      <c r="AT450" s="5">
        <f t="shared" ref="AT450:AT513" si="131">SUM(AM450:AR450)</f>
        <v>3</v>
      </c>
      <c r="AU450" s="5">
        <f t="shared" ref="AU450:AU513" si="132">SUM(AN450:AR450)</f>
        <v>2</v>
      </c>
      <c r="AV450" s="5">
        <f t="shared" ref="AV450:AV513" si="133">SUM(AO450:AR450)</f>
        <v>1</v>
      </c>
      <c r="AW450" s="5">
        <f t="shared" ref="AW450:AW513" si="134">SUM(AP450:AR450)</f>
        <v>1</v>
      </c>
      <c r="AX450" s="5">
        <f t="shared" ref="AX450:AX513" si="135">SUM(AQ450:AR450)</f>
        <v>0</v>
      </c>
      <c r="AY450" s="5">
        <f t="shared" ref="AY450:AY513" si="136">SUM(AR450)</f>
        <v>0</v>
      </c>
      <c r="BA450">
        <v>4</v>
      </c>
      <c r="BB450">
        <v>4</v>
      </c>
      <c r="BC450">
        <v>8</v>
      </c>
      <c r="BD450">
        <f t="shared" si="129"/>
        <v>16</v>
      </c>
    </row>
    <row r="451" spans="37:56" x14ac:dyDescent="0.4">
      <c r="AK451">
        <v>450</v>
      </c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si="130"/>
        <v>0</v>
      </c>
      <c r="AT451" s="5">
        <f t="shared" si="131"/>
        <v>2</v>
      </c>
      <c r="AU451" s="5">
        <f t="shared" si="132"/>
        <v>1</v>
      </c>
      <c r="AV451" s="5">
        <f t="shared" si="133"/>
        <v>0</v>
      </c>
      <c r="AW451" s="5">
        <f t="shared" si="134"/>
        <v>0</v>
      </c>
      <c r="AX451" s="5">
        <f t="shared" si="135"/>
        <v>0</v>
      </c>
      <c r="AY451" s="5">
        <f t="shared" si="136"/>
        <v>0</v>
      </c>
      <c r="BA451">
        <v>4</v>
      </c>
      <c r="BB451">
        <v>4</v>
      </c>
      <c r="BC451">
        <v>9</v>
      </c>
      <c r="BD451">
        <f t="shared" si="129"/>
        <v>17</v>
      </c>
    </row>
    <row r="452" spans="37:56" x14ac:dyDescent="0.4">
      <c r="AK452">
        <v>451</v>
      </c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30"/>
        <v>0</v>
      </c>
      <c r="AT452" s="5">
        <f t="shared" si="131"/>
        <v>0</v>
      </c>
      <c r="AU452" s="5">
        <f t="shared" si="132"/>
        <v>0</v>
      </c>
      <c r="AV452" s="5">
        <f t="shared" si="133"/>
        <v>0</v>
      </c>
      <c r="AW452" s="5">
        <f t="shared" si="134"/>
        <v>0</v>
      </c>
      <c r="AX452" s="5">
        <f t="shared" si="135"/>
        <v>0</v>
      </c>
      <c r="AY452" s="5">
        <f t="shared" si="136"/>
        <v>0</v>
      </c>
      <c r="BA452">
        <v>4</v>
      </c>
      <c r="BB452">
        <v>5</v>
      </c>
      <c r="BC452">
        <v>0</v>
      </c>
      <c r="BD452">
        <f t="shared" si="129"/>
        <v>9</v>
      </c>
    </row>
    <row r="453" spans="37:56" x14ac:dyDescent="0.4">
      <c r="AK453">
        <v>452</v>
      </c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30"/>
        <v>0</v>
      </c>
      <c r="AT453" s="5">
        <f t="shared" si="131"/>
        <v>3</v>
      </c>
      <c r="AU453" s="5">
        <f t="shared" si="132"/>
        <v>3</v>
      </c>
      <c r="AV453" s="5">
        <f t="shared" si="133"/>
        <v>2</v>
      </c>
      <c r="AW453" s="5">
        <f t="shared" si="134"/>
        <v>2</v>
      </c>
      <c r="AX453" s="5">
        <f t="shared" si="135"/>
        <v>2</v>
      </c>
      <c r="AY453" s="5">
        <f t="shared" si="136"/>
        <v>1</v>
      </c>
      <c r="BA453">
        <v>4</v>
      </c>
      <c r="BB453">
        <v>5</v>
      </c>
      <c r="BC453">
        <v>1</v>
      </c>
      <c r="BD453">
        <f t="shared" si="129"/>
        <v>10</v>
      </c>
    </row>
    <row r="454" spans="37:56" x14ac:dyDescent="0.4">
      <c r="AK454">
        <v>453</v>
      </c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30"/>
        <v>0</v>
      </c>
      <c r="AT454" s="5">
        <f t="shared" si="131"/>
        <v>2</v>
      </c>
      <c r="AU454" s="5">
        <f t="shared" si="132"/>
        <v>2</v>
      </c>
      <c r="AV454" s="5">
        <f t="shared" si="133"/>
        <v>1</v>
      </c>
      <c r="AW454" s="5">
        <f t="shared" si="134"/>
        <v>0</v>
      </c>
      <c r="AX454" s="5">
        <f t="shared" si="135"/>
        <v>0</v>
      </c>
      <c r="AY454" s="5">
        <f t="shared" si="136"/>
        <v>0</v>
      </c>
      <c r="BA454">
        <v>4</v>
      </c>
      <c r="BB454">
        <v>5</v>
      </c>
      <c r="BC454">
        <v>2</v>
      </c>
      <c r="BD454">
        <f t="shared" si="129"/>
        <v>11</v>
      </c>
    </row>
    <row r="455" spans="37:56" x14ac:dyDescent="0.4">
      <c r="AK455">
        <v>454</v>
      </c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30"/>
        <v>0</v>
      </c>
      <c r="AT455" s="5">
        <f t="shared" si="131"/>
        <v>1</v>
      </c>
      <c r="AU455" s="5">
        <f t="shared" si="132"/>
        <v>0</v>
      </c>
      <c r="AV455" s="5">
        <f t="shared" si="133"/>
        <v>0</v>
      </c>
      <c r="AW455" s="5">
        <f t="shared" si="134"/>
        <v>0</v>
      </c>
      <c r="AX455" s="5">
        <f t="shared" si="135"/>
        <v>0</v>
      </c>
      <c r="AY455" s="5">
        <f t="shared" si="136"/>
        <v>0</v>
      </c>
      <c r="BA455">
        <v>4</v>
      </c>
      <c r="BB455">
        <v>5</v>
      </c>
      <c r="BC455">
        <v>3</v>
      </c>
      <c r="BD455">
        <f t="shared" si="129"/>
        <v>12</v>
      </c>
    </row>
    <row r="456" spans="37:56" x14ac:dyDescent="0.4">
      <c r="AK456">
        <v>455</v>
      </c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30"/>
        <v>0</v>
      </c>
      <c r="AT456" s="5">
        <f t="shared" si="131"/>
        <v>0</v>
      </c>
      <c r="AU456" s="5">
        <f t="shared" si="132"/>
        <v>0</v>
      </c>
      <c r="AV456" s="5">
        <f t="shared" si="133"/>
        <v>0</v>
      </c>
      <c r="AW456" s="5">
        <f t="shared" si="134"/>
        <v>0</v>
      </c>
      <c r="AX456" s="5">
        <f t="shared" si="135"/>
        <v>0</v>
      </c>
      <c r="AY456" s="5">
        <f t="shared" si="136"/>
        <v>0</v>
      </c>
      <c r="BA456">
        <v>4</v>
      </c>
      <c r="BB456">
        <v>5</v>
      </c>
      <c r="BC456">
        <v>4</v>
      </c>
      <c r="BD456">
        <f t="shared" si="129"/>
        <v>13</v>
      </c>
    </row>
    <row r="457" spans="37:56" x14ac:dyDescent="0.4">
      <c r="AK457">
        <v>456</v>
      </c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30"/>
        <v>1</v>
      </c>
      <c r="AT457" s="5">
        <f t="shared" si="131"/>
        <v>1</v>
      </c>
      <c r="AU457" s="5">
        <f t="shared" si="132"/>
        <v>1</v>
      </c>
      <c r="AV457" s="5">
        <f t="shared" si="133"/>
        <v>1</v>
      </c>
      <c r="AW457" s="5">
        <f t="shared" si="134"/>
        <v>1</v>
      </c>
      <c r="AX457" s="5">
        <f t="shared" si="135"/>
        <v>1</v>
      </c>
      <c r="AY457" s="5">
        <f t="shared" si="136"/>
        <v>1</v>
      </c>
      <c r="BA457">
        <v>4</v>
      </c>
      <c r="BB457">
        <v>5</v>
      </c>
      <c r="BC457">
        <v>5</v>
      </c>
      <c r="BD457">
        <f t="shared" si="129"/>
        <v>14</v>
      </c>
    </row>
    <row r="458" spans="37:56" x14ac:dyDescent="0.4">
      <c r="AK458">
        <v>457</v>
      </c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30"/>
        <v>0</v>
      </c>
      <c r="AT458" s="5">
        <f t="shared" si="131"/>
        <v>0</v>
      </c>
      <c r="AU458" s="5">
        <f t="shared" si="132"/>
        <v>0</v>
      </c>
      <c r="AV458" s="5">
        <f t="shared" si="133"/>
        <v>0</v>
      </c>
      <c r="AW458" s="5">
        <f t="shared" si="134"/>
        <v>0</v>
      </c>
      <c r="AX458" s="5">
        <f t="shared" si="135"/>
        <v>0</v>
      </c>
      <c r="AY458" s="5">
        <f t="shared" si="136"/>
        <v>0</v>
      </c>
      <c r="BA458">
        <v>4</v>
      </c>
      <c r="BB458">
        <v>5</v>
      </c>
      <c r="BC458">
        <v>6</v>
      </c>
      <c r="BD458">
        <f t="shared" si="129"/>
        <v>15</v>
      </c>
    </row>
    <row r="459" spans="37:56" x14ac:dyDescent="0.4">
      <c r="AK459">
        <v>458</v>
      </c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30"/>
        <v>0</v>
      </c>
      <c r="AT459" s="5">
        <f t="shared" si="131"/>
        <v>1</v>
      </c>
      <c r="AU459" s="5">
        <f t="shared" si="132"/>
        <v>1</v>
      </c>
      <c r="AV459" s="5">
        <f t="shared" si="133"/>
        <v>1</v>
      </c>
      <c r="AW459" s="5">
        <f t="shared" si="134"/>
        <v>0</v>
      </c>
      <c r="AX459" s="5">
        <f t="shared" si="135"/>
        <v>0</v>
      </c>
      <c r="AY459" s="5">
        <f t="shared" si="136"/>
        <v>0</v>
      </c>
      <c r="BA459">
        <v>4</v>
      </c>
      <c r="BB459">
        <v>5</v>
      </c>
      <c r="BC459">
        <v>7</v>
      </c>
      <c r="BD459">
        <f t="shared" si="129"/>
        <v>16</v>
      </c>
    </row>
    <row r="460" spans="37:56" x14ac:dyDescent="0.4">
      <c r="AK460">
        <v>459</v>
      </c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30"/>
        <v>1</v>
      </c>
      <c r="AT460" s="5">
        <f t="shared" si="131"/>
        <v>3</v>
      </c>
      <c r="AU460" s="5">
        <f t="shared" si="132"/>
        <v>2</v>
      </c>
      <c r="AV460" s="5">
        <f t="shared" si="133"/>
        <v>1</v>
      </c>
      <c r="AW460" s="5">
        <f t="shared" si="134"/>
        <v>0</v>
      </c>
      <c r="AX460" s="5">
        <f t="shared" si="135"/>
        <v>0</v>
      </c>
      <c r="AY460" s="5">
        <f t="shared" si="136"/>
        <v>0</v>
      </c>
      <c r="BA460">
        <v>4</v>
      </c>
      <c r="BB460">
        <v>5</v>
      </c>
      <c r="BC460">
        <v>8</v>
      </c>
      <c r="BD460">
        <f t="shared" si="129"/>
        <v>17</v>
      </c>
    </row>
    <row r="461" spans="37:56" x14ac:dyDescent="0.4">
      <c r="AK461">
        <v>460</v>
      </c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30"/>
        <v>0</v>
      </c>
      <c r="AT461" s="5">
        <f t="shared" si="131"/>
        <v>1</v>
      </c>
      <c r="AU461" s="5">
        <f t="shared" si="132"/>
        <v>1</v>
      </c>
      <c r="AV461" s="5">
        <f t="shared" si="133"/>
        <v>1</v>
      </c>
      <c r="AW461" s="5">
        <f t="shared" si="134"/>
        <v>1</v>
      </c>
      <c r="AX461" s="5">
        <f t="shared" si="135"/>
        <v>1</v>
      </c>
      <c r="AY461" s="5">
        <f t="shared" si="136"/>
        <v>0</v>
      </c>
      <c r="BA461">
        <v>4</v>
      </c>
      <c r="BB461">
        <v>5</v>
      </c>
      <c r="BC461">
        <v>9</v>
      </c>
      <c r="BD461">
        <f t="shared" si="129"/>
        <v>18</v>
      </c>
    </row>
    <row r="462" spans="37:56" x14ac:dyDescent="0.4">
      <c r="AK462">
        <v>461</v>
      </c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30"/>
        <v>1</v>
      </c>
      <c r="AT462" s="5">
        <f t="shared" si="131"/>
        <v>2</v>
      </c>
      <c r="AU462" s="5">
        <f t="shared" si="132"/>
        <v>2</v>
      </c>
      <c r="AV462" s="5">
        <f t="shared" si="133"/>
        <v>2</v>
      </c>
      <c r="AW462" s="5">
        <f t="shared" si="134"/>
        <v>2</v>
      </c>
      <c r="AX462" s="5">
        <f t="shared" si="135"/>
        <v>2</v>
      </c>
      <c r="AY462" s="5">
        <f t="shared" si="136"/>
        <v>1</v>
      </c>
      <c r="BA462">
        <v>4</v>
      </c>
      <c r="BB462">
        <v>6</v>
      </c>
      <c r="BC462">
        <v>0</v>
      </c>
      <c r="BD462">
        <f t="shared" si="129"/>
        <v>10</v>
      </c>
    </row>
    <row r="463" spans="37:56" x14ac:dyDescent="0.4">
      <c r="AK463">
        <v>462</v>
      </c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30"/>
        <v>0</v>
      </c>
      <c r="AT463" s="5">
        <f t="shared" si="131"/>
        <v>5</v>
      </c>
      <c r="AU463" s="5">
        <f t="shared" si="132"/>
        <v>3</v>
      </c>
      <c r="AV463" s="5">
        <f t="shared" si="133"/>
        <v>3</v>
      </c>
      <c r="AW463" s="5">
        <f t="shared" si="134"/>
        <v>1</v>
      </c>
      <c r="AX463" s="5">
        <f t="shared" si="135"/>
        <v>0</v>
      </c>
      <c r="AY463" s="5">
        <f t="shared" si="136"/>
        <v>0</v>
      </c>
      <c r="BA463">
        <v>4</v>
      </c>
      <c r="BB463">
        <v>6</v>
      </c>
      <c r="BC463">
        <v>1</v>
      </c>
      <c r="BD463">
        <f t="shared" si="129"/>
        <v>11</v>
      </c>
    </row>
    <row r="464" spans="37:56" x14ac:dyDescent="0.4">
      <c r="AK464">
        <v>463</v>
      </c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30"/>
        <v>0</v>
      </c>
      <c r="AT464" s="5">
        <f t="shared" si="131"/>
        <v>1</v>
      </c>
      <c r="AU464" s="5">
        <f t="shared" si="132"/>
        <v>1</v>
      </c>
      <c r="AV464" s="5">
        <f t="shared" si="133"/>
        <v>1</v>
      </c>
      <c r="AW464" s="5">
        <f t="shared" si="134"/>
        <v>1</v>
      </c>
      <c r="AX464" s="5">
        <f t="shared" si="135"/>
        <v>1</v>
      </c>
      <c r="AY464" s="5">
        <f t="shared" si="136"/>
        <v>0</v>
      </c>
      <c r="BA464">
        <v>4</v>
      </c>
      <c r="BB464">
        <v>6</v>
      </c>
      <c r="BC464">
        <v>2</v>
      </c>
      <c r="BD464">
        <f t="shared" si="129"/>
        <v>12</v>
      </c>
    </row>
    <row r="465" spans="37:58" x14ac:dyDescent="0.4">
      <c r="AK465">
        <v>464</v>
      </c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30"/>
        <v>0</v>
      </c>
      <c r="AT465" s="5">
        <f t="shared" si="131"/>
        <v>2</v>
      </c>
      <c r="AU465" s="5">
        <f t="shared" si="132"/>
        <v>2</v>
      </c>
      <c r="AV465" s="5">
        <f t="shared" si="133"/>
        <v>1</v>
      </c>
      <c r="AW465" s="5">
        <f t="shared" si="134"/>
        <v>1</v>
      </c>
      <c r="AX465" s="5">
        <f t="shared" si="135"/>
        <v>1</v>
      </c>
      <c r="AY465" s="5">
        <f t="shared" si="136"/>
        <v>0</v>
      </c>
      <c r="BA465">
        <v>4</v>
      </c>
      <c r="BB465">
        <v>6</v>
      </c>
      <c r="BC465">
        <v>3</v>
      </c>
      <c r="BD465">
        <f t="shared" si="129"/>
        <v>13</v>
      </c>
    </row>
    <row r="466" spans="37:58" x14ac:dyDescent="0.4">
      <c r="AK466">
        <v>465</v>
      </c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30"/>
        <v>0</v>
      </c>
      <c r="AT466" s="5">
        <f t="shared" si="131"/>
        <v>2</v>
      </c>
      <c r="AU466" s="5">
        <f t="shared" si="132"/>
        <v>2</v>
      </c>
      <c r="AV466" s="5">
        <f t="shared" si="133"/>
        <v>2</v>
      </c>
      <c r="AW466" s="5">
        <f t="shared" si="134"/>
        <v>1</v>
      </c>
      <c r="AX466" s="5">
        <f t="shared" si="135"/>
        <v>1</v>
      </c>
      <c r="AY466" s="5">
        <f t="shared" si="136"/>
        <v>1</v>
      </c>
      <c r="BA466">
        <v>4</v>
      </c>
      <c r="BB466">
        <v>6</v>
      </c>
      <c r="BC466">
        <v>4</v>
      </c>
      <c r="BD466">
        <f t="shared" si="129"/>
        <v>14</v>
      </c>
    </row>
    <row r="467" spans="37:58" x14ac:dyDescent="0.4">
      <c r="AK467">
        <v>466</v>
      </c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30"/>
        <v>0</v>
      </c>
      <c r="AT467" s="5">
        <f t="shared" si="131"/>
        <v>2</v>
      </c>
      <c r="AU467" s="5">
        <f t="shared" si="132"/>
        <v>2</v>
      </c>
      <c r="AV467" s="5">
        <f t="shared" si="133"/>
        <v>1</v>
      </c>
      <c r="AW467" s="5">
        <f t="shared" si="134"/>
        <v>1</v>
      </c>
      <c r="AX467" s="5">
        <f t="shared" si="135"/>
        <v>0</v>
      </c>
      <c r="AY467" s="5">
        <f t="shared" si="136"/>
        <v>0</v>
      </c>
      <c r="BA467">
        <v>4</v>
      </c>
      <c r="BB467">
        <v>6</v>
      </c>
      <c r="BC467">
        <v>5</v>
      </c>
      <c r="BD467">
        <f t="shared" si="129"/>
        <v>15</v>
      </c>
    </row>
    <row r="468" spans="37:58" x14ac:dyDescent="0.4">
      <c r="AK468">
        <v>467</v>
      </c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30"/>
        <v>0</v>
      </c>
      <c r="AT468" s="5">
        <f t="shared" si="131"/>
        <v>0</v>
      </c>
      <c r="AU468" s="5">
        <f t="shared" si="132"/>
        <v>0</v>
      </c>
      <c r="AV468" s="5">
        <f t="shared" si="133"/>
        <v>0</v>
      </c>
      <c r="AW468" s="5">
        <f t="shared" si="134"/>
        <v>0</v>
      </c>
      <c r="AX468" s="5">
        <f t="shared" si="135"/>
        <v>0</v>
      </c>
      <c r="AY468" s="5">
        <f t="shared" si="136"/>
        <v>0</v>
      </c>
      <c r="BA468">
        <v>4</v>
      </c>
      <c r="BB468">
        <v>6</v>
      </c>
      <c r="BC468">
        <v>6</v>
      </c>
      <c r="BD468">
        <f t="shared" si="129"/>
        <v>16</v>
      </c>
    </row>
    <row r="469" spans="37:58" x14ac:dyDescent="0.4">
      <c r="AK469">
        <v>468</v>
      </c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30"/>
        <v>0</v>
      </c>
      <c r="AT469" s="5">
        <f t="shared" si="131"/>
        <v>0</v>
      </c>
      <c r="AU469" s="5">
        <f t="shared" si="132"/>
        <v>0</v>
      </c>
      <c r="AV469" s="5">
        <f t="shared" si="133"/>
        <v>0</v>
      </c>
      <c r="AW469" s="5">
        <f t="shared" si="134"/>
        <v>0</v>
      </c>
      <c r="AX469" s="5">
        <f t="shared" si="135"/>
        <v>0</v>
      </c>
      <c r="AY469" s="5">
        <f t="shared" si="136"/>
        <v>0</v>
      </c>
      <c r="BA469" s="5">
        <v>4</v>
      </c>
      <c r="BB469" s="5">
        <v>6</v>
      </c>
      <c r="BC469" s="5">
        <v>7</v>
      </c>
      <c r="BD469" s="5">
        <f t="shared" si="129"/>
        <v>17</v>
      </c>
    </row>
    <row r="470" spans="37:58" x14ac:dyDescent="0.4">
      <c r="AK470">
        <v>469</v>
      </c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30"/>
        <v>0</v>
      </c>
      <c r="AT470" s="5">
        <f t="shared" si="131"/>
        <v>3</v>
      </c>
      <c r="AU470" s="5">
        <f t="shared" si="132"/>
        <v>3</v>
      </c>
      <c r="AV470" s="5">
        <f t="shared" si="133"/>
        <v>3</v>
      </c>
      <c r="AW470" s="5">
        <f t="shared" si="134"/>
        <v>3</v>
      </c>
      <c r="AX470" s="5">
        <f t="shared" si="135"/>
        <v>2</v>
      </c>
      <c r="AY470" s="5">
        <f t="shared" si="136"/>
        <v>0</v>
      </c>
      <c r="BA470">
        <v>4</v>
      </c>
      <c r="BB470">
        <v>6</v>
      </c>
      <c r="BC470">
        <v>8</v>
      </c>
      <c r="BD470">
        <f t="shared" si="129"/>
        <v>18</v>
      </c>
      <c r="BE470" s="5"/>
      <c r="BF470" s="5"/>
    </row>
    <row r="471" spans="37:58" x14ac:dyDescent="0.4">
      <c r="AK471">
        <v>470</v>
      </c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30"/>
        <v>0</v>
      </c>
      <c r="AT471" s="5">
        <f t="shared" si="131"/>
        <v>1</v>
      </c>
      <c r="AU471" s="5">
        <f t="shared" si="132"/>
        <v>1</v>
      </c>
      <c r="AV471" s="5">
        <f t="shared" si="133"/>
        <v>1</v>
      </c>
      <c r="AW471" s="5">
        <f t="shared" si="134"/>
        <v>1</v>
      </c>
      <c r="AX471" s="5">
        <f t="shared" si="135"/>
        <v>1</v>
      </c>
      <c r="AY471" s="5">
        <f t="shared" si="136"/>
        <v>1</v>
      </c>
      <c r="BA471">
        <v>4</v>
      </c>
      <c r="BB471">
        <v>6</v>
      </c>
      <c r="BC471">
        <v>9</v>
      </c>
      <c r="BD471">
        <f t="shared" si="129"/>
        <v>19</v>
      </c>
    </row>
    <row r="472" spans="37:58" x14ac:dyDescent="0.4">
      <c r="AK472">
        <v>471</v>
      </c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30"/>
        <v>0</v>
      </c>
      <c r="AT472" s="5">
        <f t="shared" si="131"/>
        <v>2</v>
      </c>
      <c r="AU472" s="5">
        <f t="shared" si="132"/>
        <v>2</v>
      </c>
      <c r="AV472" s="5">
        <f t="shared" si="133"/>
        <v>2</v>
      </c>
      <c r="AW472" s="5">
        <f t="shared" si="134"/>
        <v>2</v>
      </c>
      <c r="AX472" s="5">
        <f t="shared" si="135"/>
        <v>2</v>
      </c>
      <c r="AY472" s="5">
        <f t="shared" si="136"/>
        <v>2</v>
      </c>
      <c r="BA472">
        <v>4</v>
      </c>
      <c r="BB472">
        <v>7</v>
      </c>
      <c r="BC472">
        <v>0</v>
      </c>
      <c r="BD472">
        <f t="shared" si="129"/>
        <v>11</v>
      </c>
    </row>
    <row r="473" spans="37:58" x14ac:dyDescent="0.4">
      <c r="AK473">
        <v>472</v>
      </c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30"/>
        <v>0</v>
      </c>
      <c r="AT473" s="5">
        <f t="shared" si="131"/>
        <v>0</v>
      </c>
      <c r="AU473" s="5">
        <f t="shared" si="132"/>
        <v>0</v>
      </c>
      <c r="AV473" s="5">
        <f t="shared" si="133"/>
        <v>0</v>
      </c>
      <c r="AW473" s="5">
        <f t="shared" si="134"/>
        <v>0</v>
      </c>
      <c r="AX473" s="5">
        <f t="shared" si="135"/>
        <v>0</v>
      </c>
      <c r="AY473" s="5">
        <f t="shared" si="136"/>
        <v>0</v>
      </c>
      <c r="BA473">
        <v>4</v>
      </c>
      <c r="BB473">
        <v>7</v>
      </c>
      <c r="BC473">
        <v>1</v>
      </c>
      <c r="BD473">
        <f t="shared" si="129"/>
        <v>12</v>
      </c>
    </row>
    <row r="474" spans="37:58" x14ac:dyDescent="0.4">
      <c r="AK474">
        <v>473</v>
      </c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30"/>
        <v>0</v>
      </c>
      <c r="AT474" s="5">
        <f t="shared" si="131"/>
        <v>3</v>
      </c>
      <c r="AU474" s="5">
        <f t="shared" si="132"/>
        <v>3</v>
      </c>
      <c r="AV474" s="5">
        <f t="shared" si="133"/>
        <v>3</v>
      </c>
      <c r="AW474" s="5">
        <f t="shared" si="134"/>
        <v>1</v>
      </c>
      <c r="AX474" s="5">
        <f t="shared" si="135"/>
        <v>0</v>
      </c>
      <c r="AY474" s="5">
        <f t="shared" si="136"/>
        <v>0</v>
      </c>
      <c r="BA474">
        <v>4</v>
      </c>
      <c r="BB474">
        <v>7</v>
      </c>
      <c r="BC474">
        <v>2</v>
      </c>
      <c r="BD474">
        <f t="shared" si="129"/>
        <v>13</v>
      </c>
    </row>
    <row r="475" spans="37:58" x14ac:dyDescent="0.4">
      <c r="AK475">
        <v>474</v>
      </c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30"/>
        <v>1</v>
      </c>
      <c r="AT475" s="5">
        <f t="shared" si="131"/>
        <v>1</v>
      </c>
      <c r="AU475" s="5">
        <f t="shared" si="132"/>
        <v>1</v>
      </c>
      <c r="AV475" s="5">
        <f t="shared" si="133"/>
        <v>1</v>
      </c>
      <c r="AW475" s="5">
        <f t="shared" si="134"/>
        <v>1</v>
      </c>
      <c r="AX475" s="5">
        <f t="shared" si="135"/>
        <v>0</v>
      </c>
      <c r="AY475" s="5">
        <f t="shared" si="136"/>
        <v>0</v>
      </c>
      <c r="BA475">
        <v>4</v>
      </c>
      <c r="BB475">
        <v>7</v>
      </c>
      <c r="BC475">
        <v>3</v>
      </c>
      <c r="BD475">
        <f t="shared" si="129"/>
        <v>14</v>
      </c>
    </row>
    <row r="476" spans="37:58" x14ac:dyDescent="0.4">
      <c r="AK476">
        <v>475</v>
      </c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30"/>
        <v>0</v>
      </c>
      <c r="AT476" s="5">
        <f t="shared" si="131"/>
        <v>1</v>
      </c>
      <c r="AU476" s="5">
        <f t="shared" si="132"/>
        <v>1</v>
      </c>
      <c r="AV476" s="5">
        <f t="shared" si="133"/>
        <v>1</v>
      </c>
      <c r="AW476" s="5">
        <f t="shared" si="134"/>
        <v>1</v>
      </c>
      <c r="AX476" s="5">
        <f t="shared" si="135"/>
        <v>1</v>
      </c>
      <c r="AY476" s="5">
        <f t="shared" si="136"/>
        <v>1</v>
      </c>
      <c r="BA476">
        <v>4</v>
      </c>
      <c r="BB476">
        <v>7</v>
      </c>
      <c r="BC476">
        <v>4</v>
      </c>
      <c r="BD476">
        <f t="shared" si="129"/>
        <v>15</v>
      </c>
    </row>
    <row r="477" spans="37:58" x14ac:dyDescent="0.4">
      <c r="AK477">
        <v>476</v>
      </c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30"/>
        <v>1</v>
      </c>
      <c r="AT477" s="5">
        <f t="shared" si="131"/>
        <v>4</v>
      </c>
      <c r="AU477" s="5">
        <f t="shared" si="132"/>
        <v>4</v>
      </c>
      <c r="AV477" s="5">
        <f t="shared" si="133"/>
        <v>3</v>
      </c>
      <c r="AW477" s="5">
        <f t="shared" si="134"/>
        <v>2</v>
      </c>
      <c r="AX477" s="5">
        <f t="shared" si="135"/>
        <v>1</v>
      </c>
      <c r="AY477" s="5">
        <f t="shared" si="136"/>
        <v>0</v>
      </c>
      <c r="BA477">
        <v>4</v>
      </c>
      <c r="BB477">
        <v>7</v>
      </c>
      <c r="BC477">
        <v>5</v>
      </c>
      <c r="BD477">
        <f t="shared" si="129"/>
        <v>16</v>
      </c>
    </row>
    <row r="478" spans="37:58" x14ac:dyDescent="0.4">
      <c r="AK478">
        <v>477</v>
      </c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30"/>
        <v>0</v>
      </c>
      <c r="AT478" s="5">
        <f t="shared" si="131"/>
        <v>1</v>
      </c>
      <c r="AU478" s="5">
        <f t="shared" si="132"/>
        <v>0</v>
      </c>
      <c r="AV478" s="5">
        <f t="shared" si="133"/>
        <v>0</v>
      </c>
      <c r="AW478" s="5">
        <f t="shared" si="134"/>
        <v>0</v>
      </c>
      <c r="AX478" s="5">
        <f t="shared" si="135"/>
        <v>0</v>
      </c>
      <c r="AY478" s="5">
        <f t="shared" si="136"/>
        <v>0</v>
      </c>
      <c r="BA478">
        <v>4</v>
      </c>
      <c r="BB478">
        <v>7</v>
      </c>
      <c r="BC478">
        <v>6</v>
      </c>
      <c r="BD478">
        <f t="shared" si="129"/>
        <v>17</v>
      </c>
    </row>
    <row r="479" spans="37:58" x14ac:dyDescent="0.4">
      <c r="AK479">
        <v>478</v>
      </c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30"/>
        <v>1</v>
      </c>
      <c r="AT479" s="5">
        <f t="shared" si="131"/>
        <v>2</v>
      </c>
      <c r="AU479" s="5">
        <f t="shared" si="132"/>
        <v>2</v>
      </c>
      <c r="AV479" s="5">
        <f t="shared" si="133"/>
        <v>1</v>
      </c>
      <c r="AW479" s="5">
        <f t="shared" si="134"/>
        <v>0</v>
      </c>
      <c r="AX479" s="5">
        <f t="shared" si="135"/>
        <v>0</v>
      </c>
      <c r="AY479" s="5">
        <f t="shared" si="136"/>
        <v>0</v>
      </c>
      <c r="BA479">
        <v>4</v>
      </c>
      <c r="BB479">
        <v>7</v>
      </c>
      <c r="BC479">
        <v>7</v>
      </c>
      <c r="BD479">
        <f t="shared" si="129"/>
        <v>18</v>
      </c>
    </row>
    <row r="480" spans="37:58" x14ac:dyDescent="0.4">
      <c r="AK480">
        <v>479</v>
      </c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30"/>
        <v>1</v>
      </c>
      <c r="AT480" s="5">
        <f t="shared" si="131"/>
        <v>0</v>
      </c>
      <c r="AU480" s="5">
        <f t="shared" si="132"/>
        <v>0</v>
      </c>
      <c r="AV480" s="5">
        <f t="shared" si="133"/>
        <v>0</v>
      </c>
      <c r="AW480" s="5">
        <f t="shared" si="134"/>
        <v>0</v>
      </c>
      <c r="AX480" s="5">
        <f t="shared" si="135"/>
        <v>0</v>
      </c>
      <c r="AY480" s="5">
        <f t="shared" si="136"/>
        <v>0</v>
      </c>
      <c r="BA480">
        <v>4</v>
      </c>
      <c r="BB480">
        <v>7</v>
      </c>
      <c r="BC480">
        <v>8</v>
      </c>
      <c r="BD480">
        <f t="shared" si="129"/>
        <v>19</v>
      </c>
    </row>
    <row r="481" spans="37:56" x14ac:dyDescent="0.4">
      <c r="AK481">
        <v>480</v>
      </c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30"/>
        <v>0</v>
      </c>
      <c r="AT481" s="5">
        <f t="shared" si="131"/>
        <v>1</v>
      </c>
      <c r="AU481" s="5">
        <f t="shared" si="132"/>
        <v>1</v>
      </c>
      <c r="AV481" s="5">
        <f t="shared" si="133"/>
        <v>1</v>
      </c>
      <c r="AW481" s="5">
        <f t="shared" si="134"/>
        <v>1</v>
      </c>
      <c r="AX481" s="5">
        <f t="shared" si="135"/>
        <v>0</v>
      </c>
      <c r="AY481" s="5">
        <f t="shared" si="136"/>
        <v>0</v>
      </c>
      <c r="BA481">
        <v>4</v>
      </c>
      <c r="BB481">
        <v>7</v>
      </c>
      <c r="BC481">
        <v>9</v>
      </c>
      <c r="BD481">
        <f t="shared" si="129"/>
        <v>20</v>
      </c>
    </row>
    <row r="482" spans="37:56" x14ac:dyDescent="0.4">
      <c r="AK482">
        <v>481</v>
      </c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30"/>
        <v>0</v>
      </c>
      <c r="AT482" s="5">
        <f t="shared" si="131"/>
        <v>2</v>
      </c>
      <c r="AU482" s="5">
        <f t="shared" si="132"/>
        <v>0</v>
      </c>
      <c r="AV482" s="5">
        <f t="shared" si="133"/>
        <v>0</v>
      </c>
      <c r="AW482" s="5">
        <f t="shared" si="134"/>
        <v>0</v>
      </c>
      <c r="AX482" s="5">
        <f t="shared" si="135"/>
        <v>0</v>
      </c>
      <c r="AY482" s="5">
        <f t="shared" si="136"/>
        <v>0</v>
      </c>
      <c r="BA482">
        <v>4</v>
      </c>
      <c r="BB482">
        <v>8</v>
      </c>
      <c r="BC482">
        <v>0</v>
      </c>
      <c r="BD482">
        <f t="shared" si="129"/>
        <v>12</v>
      </c>
    </row>
    <row r="483" spans="37:56" x14ac:dyDescent="0.4">
      <c r="AK483">
        <v>482</v>
      </c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30"/>
        <v>0</v>
      </c>
      <c r="AT483" s="5">
        <f t="shared" si="131"/>
        <v>2</v>
      </c>
      <c r="AU483" s="5">
        <f t="shared" si="132"/>
        <v>2</v>
      </c>
      <c r="AV483" s="5">
        <f t="shared" si="133"/>
        <v>2</v>
      </c>
      <c r="AW483" s="5">
        <f t="shared" si="134"/>
        <v>1</v>
      </c>
      <c r="AX483" s="5">
        <f t="shared" si="135"/>
        <v>1</v>
      </c>
      <c r="AY483" s="5">
        <f t="shared" si="136"/>
        <v>0</v>
      </c>
      <c r="BA483">
        <v>4</v>
      </c>
      <c r="BB483">
        <v>8</v>
      </c>
      <c r="BC483">
        <v>1</v>
      </c>
      <c r="BD483">
        <f t="shared" si="129"/>
        <v>13</v>
      </c>
    </row>
    <row r="484" spans="37:56" x14ac:dyDescent="0.4">
      <c r="AK484">
        <v>483</v>
      </c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30"/>
        <v>0</v>
      </c>
      <c r="AT484" s="5">
        <f t="shared" si="131"/>
        <v>2</v>
      </c>
      <c r="AU484" s="5">
        <f t="shared" si="132"/>
        <v>2</v>
      </c>
      <c r="AV484" s="5">
        <f t="shared" si="133"/>
        <v>1</v>
      </c>
      <c r="AW484" s="5">
        <f t="shared" si="134"/>
        <v>1</v>
      </c>
      <c r="AX484" s="5">
        <f t="shared" si="135"/>
        <v>1</v>
      </c>
      <c r="AY484" s="5">
        <f t="shared" si="136"/>
        <v>1</v>
      </c>
      <c r="BA484">
        <v>4</v>
      </c>
      <c r="BB484">
        <v>8</v>
      </c>
      <c r="BC484">
        <v>2</v>
      </c>
      <c r="BD484">
        <f t="shared" si="129"/>
        <v>14</v>
      </c>
    </row>
    <row r="485" spans="37:56" x14ac:dyDescent="0.4">
      <c r="AK485">
        <v>484</v>
      </c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30"/>
        <v>0</v>
      </c>
      <c r="AT485" s="5">
        <f t="shared" si="131"/>
        <v>1</v>
      </c>
      <c r="AU485" s="5">
        <f t="shared" si="132"/>
        <v>1</v>
      </c>
      <c r="AV485" s="5">
        <f t="shared" si="133"/>
        <v>1</v>
      </c>
      <c r="AW485" s="5">
        <f t="shared" si="134"/>
        <v>1</v>
      </c>
      <c r="AX485" s="5">
        <f t="shared" si="135"/>
        <v>1</v>
      </c>
      <c r="AY485" s="5">
        <f t="shared" si="136"/>
        <v>0</v>
      </c>
      <c r="BA485">
        <v>4</v>
      </c>
      <c r="BB485">
        <v>8</v>
      </c>
      <c r="BC485">
        <v>3</v>
      </c>
      <c r="BD485">
        <f t="shared" si="129"/>
        <v>15</v>
      </c>
    </row>
    <row r="486" spans="37:56" x14ac:dyDescent="0.4">
      <c r="AK486">
        <v>485</v>
      </c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30"/>
        <v>2</v>
      </c>
      <c r="AT486" s="5">
        <f t="shared" si="131"/>
        <v>4</v>
      </c>
      <c r="AU486" s="5">
        <f t="shared" si="132"/>
        <v>3</v>
      </c>
      <c r="AV486" s="5">
        <f t="shared" si="133"/>
        <v>3</v>
      </c>
      <c r="AW486" s="5">
        <f t="shared" si="134"/>
        <v>3</v>
      </c>
      <c r="AX486" s="5">
        <f t="shared" si="135"/>
        <v>3</v>
      </c>
      <c r="AY486" s="5">
        <f t="shared" si="136"/>
        <v>3</v>
      </c>
      <c r="BA486">
        <v>4</v>
      </c>
      <c r="BB486">
        <v>8</v>
      </c>
      <c r="BC486">
        <v>4</v>
      </c>
      <c r="BD486">
        <f t="shared" si="129"/>
        <v>16</v>
      </c>
    </row>
    <row r="487" spans="37:56" x14ac:dyDescent="0.4">
      <c r="AK487">
        <v>486</v>
      </c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30"/>
        <v>0</v>
      </c>
      <c r="AT487" s="5">
        <f t="shared" si="131"/>
        <v>4</v>
      </c>
      <c r="AU487" s="5">
        <f t="shared" si="132"/>
        <v>4</v>
      </c>
      <c r="AV487" s="5">
        <f t="shared" si="133"/>
        <v>4</v>
      </c>
      <c r="AW487" s="5">
        <f t="shared" si="134"/>
        <v>2</v>
      </c>
      <c r="AX487" s="5">
        <f t="shared" si="135"/>
        <v>2</v>
      </c>
      <c r="AY487" s="5">
        <f t="shared" si="136"/>
        <v>2</v>
      </c>
      <c r="BA487">
        <v>4</v>
      </c>
      <c r="BB487">
        <v>8</v>
      </c>
      <c r="BC487">
        <v>5</v>
      </c>
      <c r="BD487">
        <f t="shared" si="129"/>
        <v>17</v>
      </c>
    </row>
    <row r="488" spans="37:56" x14ac:dyDescent="0.4">
      <c r="AK488">
        <v>487</v>
      </c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30"/>
        <v>0</v>
      </c>
      <c r="AT488" s="5">
        <f t="shared" si="131"/>
        <v>3</v>
      </c>
      <c r="AU488" s="5">
        <f t="shared" si="132"/>
        <v>2</v>
      </c>
      <c r="AV488" s="5">
        <f t="shared" si="133"/>
        <v>2</v>
      </c>
      <c r="AW488" s="5">
        <f t="shared" si="134"/>
        <v>2</v>
      </c>
      <c r="AX488" s="5">
        <f t="shared" si="135"/>
        <v>0</v>
      </c>
      <c r="AY488" s="5">
        <f t="shared" si="136"/>
        <v>0</v>
      </c>
      <c r="BA488">
        <v>4</v>
      </c>
      <c r="BB488">
        <v>8</v>
      </c>
      <c r="BC488">
        <v>6</v>
      </c>
      <c r="BD488">
        <f t="shared" si="129"/>
        <v>18</v>
      </c>
    </row>
    <row r="489" spans="37:56" x14ac:dyDescent="0.4">
      <c r="AK489">
        <v>488</v>
      </c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30"/>
        <v>0</v>
      </c>
      <c r="AT489" s="5">
        <f t="shared" si="131"/>
        <v>1</v>
      </c>
      <c r="AU489" s="5">
        <f t="shared" si="132"/>
        <v>0</v>
      </c>
      <c r="AV489" s="5">
        <f t="shared" si="133"/>
        <v>0</v>
      </c>
      <c r="AW489" s="5">
        <f t="shared" si="134"/>
        <v>0</v>
      </c>
      <c r="AX489" s="5">
        <f t="shared" si="135"/>
        <v>0</v>
      </c>
      <c r="AY489" s="5">
        <f t="shared" si="136"/>
        <v>0</v>
      </c>
      <c r="BA489">
        <v>4</v>
      </c>
      <c r="BB489">
        <v>8</v>
      </c>
      <c r="BC489">
        <v>7</v>
      </c>
      <c r="BD489">
        <f t="shared" si="129"/>
        <v>19</v>
      </c>
    </row>
    <row r="490" spans="37:56" x14ac:dyDescent="0.4">
      <c r="AK490">
        <v>489</v>
      </c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30"/>
        <v>0</v>
      </c>
      <c r="AT490" s="5">
        <f t="shared" si="131"/>
        <v>2</v>
      </c>
      <c r="AU490" s="5">
        <f t="shared" si="132"/>
        <v>1</v>
      </c>
      <c r="AV490" s="5">
        <f t="shared" si="133"/>
        <v>1</v>
      </c>
      <c r="AW490" s="5">
        <f t="shared" si="134"/>
        <v>1</v>
      </c>
      <c r="AX490" s="5">
        <f t="shared" si="135"/>
        <v>0</v>
      </c>
      <c r="AY490" s="5">
        <f t="shared" si="136"/>
        <v>0</v>
      </c>
      <c r="BA490">
        <v>4</v>
      </c>
      <c r="BB490">
        <v>8</v>
      </c>
      <c r="BC490">
        <v>8</v>
      </c>
      <c r="BD490">
        <f t="shared" si="129"/>
        <v>20</v>
      </c>
    </row>
    <row r="491" spans="37:56" x14ac:dyDescent="0.4">
      <c r="AK491">
        <v>490</v>
      </c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30"/>
        <v>0</v>
      </c>
      <c r="AT491" s="5">
        <f t="shared" si="131"/>
        <v>4</v>
      </c>
      <c r="AU491" s="5">
        <f t="shared" si="132"/>
        <v>3</v>
      </c>
      <c r="AV491" s="5">
        <f t="shared" si="133"/>
        <v>2</v>
      </c>
      <c r="AW491" s="5">
        <f t="shared" si="134"/>
        <v>1</v>
      </c>
      <c r="AX491" s="5">
        <f t="shared" si="135"/>
        <v>0</v>
      </c>
      <c r="AY491" s="5">
        <f t="shared" si="136"/>
        <v>0</v>
      </c>
      <c r="BA491">
        <v>4</v>
      </c>
      <c r="BB491">
        <v>8</v>
      </c>
      <c r="BC491">
        <v>9</v>
      </c>
      <c r="BD491">
        <f t="shared" si="129"/>
        <v>21</v>
      </c>
    </row>
    <row r="492" spans="37:56" x14ac:dyDescent="0.4">
      <c r="AK492">
        <v>491</v>
      </c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30"/>
        <v>1</v>
      </c>
      <c r="AT492" s="5">
        <f t="shared" si="131"/>
        <v>0</v>
      </c>
      <c r="AU492" s="5">
        <f t="shared" si="132"/>
        <v>0</v>
      </c>
      <c r="AV492" s="5">
        <f t="shared" si="133"/>
        <v>0</v>
      </c>
      <c r="AW492" s="5">
        <f t="shared" si="134"/>
        <v>0</v>
      </c>
      <c r="AX492" s="5">
        <f t="shared" si="135"/>
        <v>0</v>
      </c>
      <c r="AY492" s="5">
        <f t="shared" si="136"/>
        <v>0</v>
      </c>
      <c r="BA492">
        <v>4</v>
      </c>
      <c r="BB492">
        <v>9</v>
      </c>
      <c r="BC492">
        <v>0</v>
      </c>
      <c r="BD492">
        <f t="shared" si="129"/>
        <v>13</v>
      </c>
    </row>
    <row r="493" spans="37:56" x14ac:dyDescent="0.4">
      <c r="AK493">
        <v>492</v>
      </c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30"/>
        <v>1</v>
      </c>
      <c r="AT493" s="5">
        <f t="shared" si="131"/>
        <v>3</v>
      </c>
      <c r="AU493" s="5">
        <f t="shared" si="132"/>
        <v>3</v>
      </c>
      <c r="AV493" s="5">
        <f t="shared" si="133"/>
        <v>1</v>
      </c>
      <c r="AW493" s="5">
        <f t="shared" si="134"/>
        <v>1</v>
      </c>
      <c r="AX493" s="5">
        <f t="shared" si="135"/>
        <v>0</v>
      </c>
      <c r="AY493" s="5">
        <f t="shared" si="136"/>
        <v>0</v>
      </c>
      <c r="BA493">
        <v>4</v>
      </c>
      <c r="BB493">
        <v>9</v>
      </c>
      <c r="BC493">
        <v>1</v>
      </c>
      <c r="BD493">
        <f t="shared" si="129"/>
        <v>14</v>
      </c>
    </row>
    <row r="494" spans="37:56" x14ac:dyDescent="0.4">
      <c r="AK494">
        <v>493</v>
      </c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30"/>
        <v>0</v>
      </c>
      <c r="AT494" s="5">
        <f t="shared" si="131"/>
        <v>1</v>
      </c>
      <c r="AU494" s="5">
        <f t="shared" si="132"/>
        <v>1</v>
      </c>
      <c r="AV494" s="5">
        <f t="shared" si="133"/>
        <v>1</v>
      </c>
      <c r="AW494" s="5">
        <f t="shared" si="134"/>
        <v>1</v>
      </c>
      <c r="AX494" s="5">
        <f t="shared" si="135"/>
        <v>1</v>
      </c>
      <c r="AY494" s="5">
        <f t="shared" si="136"/>
        <v>0</v>
      </c>
      <c r="BA494">
        <v>4</v>
      </c>
      <c r="BB494">
        <v>9</v>
      </c>
      <c r="BC494">
        <v>2</v>
      </c>
      <c r="BD494">
        <f t="shared" si="129"/>
        <v>15</v>
      </c>
    </row>
    <row r="495" spans="37:56" x14ac:dyDescent="0.4">
      <c r="AK495">
        <v>494</v>
      </c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30"/>
        <v>0</v>
      </c>
      <c r="AT495" s="5">
        <f t="shared" si="131"/>
        <v>2</v>
      </c>
      <c r="AU495" s="5">
        <f t="shared" si="132"/>
        <v>2</v>
      </c>
      <c r="AV495" s="5">
        <f t="shared" si="133"/>
        <v>2</v>
      </c>
      <c r="AW495" s="5">
        <f t="shared" si="134"/>
        <v>2</v>
      </c>
      <c r="AX495" s="5">
        <f t="shared" si="135"/>
        <v>1</v>
      </c>
      <c r="AY495" s="5">
        <f t="shared" si="136"/>
        <v>0</v>
      </c>
      <c r="BA495">
        <v>4</v>
      </c>
      <c r="BB495">
        <v>9</v>
      </c>
      <c r="BC495">
        <v>3</v>
      </c>
      <c r="BD495">
        <f t="shared" ref="BD495:BD558" si="137">SUM(BA495:BC495)</f>
        <v>16</v>
      </c>
    </row>
    <row r="496" spans="37:56" x14ac:dyDescent="0.4">
      <c r="AK496">
        <v>495</v>
      </c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30"/>
        <v>1</v>
      </c>
      <c r="AT496" s="5">
        <f t="shared" si="131"/>
        <v>1</v>
      </c>
      <c r="AU496" s="5">
        <f t="shared" si="132"/>
        <v>1</v>
      </c>
      <c r="AV496" s="5">
        <f t="shared" si="133"/>
        <v>1</v>
      </c>
      <c r="AW496" s="5">
        <f t="shared" si="134"/>
        <v>1</v>
      </c>
      <c r="AX496" s="5">
        <f t="shared" si="135"/>
        <v>1</v>
      </c>
      <c r="AY496" s="5">
        <f t="shared" si="136"/>
        <v>0</v>
      </c>
      <c r="BA496">
        <v>4</v>
      </c>
      <c r="BB496">
        <v>9</v>
      </c>
      <c r="BC496">
        <v>4</v>
      </c>
      <c r="BD496">
        <f t="shared" si="137"/>
        <v>17</v>
      </c>
    </row>
    <row r="497" spans="37:56" x14ac:dyDescent="0.4">
      <c r="AK497">
        <v>496</v>
      </c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30"/>
        <v>2</v>
      </c>
      <c r="AT497" s="5">
        <f t="shared" si="131"/>
        <v>2</v>
      </c>
      <c r="AU497" s="5">
        <f t="shared" si="132"/>
        <v>2</v>
      </c>
      <c r="AV497" s="5">
        <f t="shared" si="133"/>
        <v>2</v>
      </c>
      <c r="AW497" s="5">
        <f t="shared" si="134"/>
        <v>1</v>
      </c>
      <c r="AX497" s="5">
        <f t="shared" si="135"/>
        <v>0</v>
      </c>
      <c r="AY497" s="5">
        <f t="shared" si="136"/>
        <v>0</v>
      </c>
      <c r="BA497">
        <v>4</v>
      </c>
      <c r="BB497">
        <v>9</v>
      </c>
      <c r="BC497">
        <v>5</v>
      </c>
      <c r="BD497">
        <f t="shared" si="137"/>
        <v>18</v>
      </c>
    </row>
    <row r="498" spans="37:56" x14ac:dyDescent="0.4">
      <c r="AK498">
        <v>497</v>
      </c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30"/>
        <v>1</v>
      </c>
      <c r="AT498" s="5">
        <f t="shared" si="131"/>
        <v>1</v>
      </c>
      <c r="AU498" s="5">
        <f t="shared" si="132"/>
        <v>0</v>
      </c>
      <c r="AV498" s="5">
        <f t="shared" si="133"/>
        <v>0</v>
      </c>
      <c r="AW498" s="5">
        <f t="shared" si="134"/>
        <v>0</v>
      </c>
      <c r="AX498" s="5">
        <f t="shared" si="135"/>
        <v>0</v>
      </c>
      <c r="AY498" s="5">
        <f t="shared" si="136"/>
        <v>0</v>
      </c>
      <c r="BA498">
        <v>4</v>
      </c>
      <c r="BB498">
        <v>9</v>
      </c>
      <c r="BC498">
        <v>6</v>
      </c>
      <c r="BD498">
        <f t="shared" si="137"/>
        <v>19</v>
      </c>
    </row>
    <row r="499" spans="37:56" x14ac:dyDescent="0.4">
      <c r="AK499">
        <v>498</v>
      </c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30"/>
        <v>0</v>
      </c>
      <c r="AT499" s="5">
        <f t="shared" si="131"/>
        <v>2</v>
      </c>
      <c r="AU499" s="5">
        <f t="shared" si="132"/>
        <v>0</v>
      </c>
      <c r="AV499" s="5">
        <f t="shared" si="133"/>
        <v>0</v>
      </c>
      <c r="AW499" s="5">
        <f t="shared" si="134"/>
        <v>0</v>
      </c>
      <c r="AX499" s="5">
        <f t="shared" si="135"/>
        <v>0</v>
      </c>
      <c r="AY499" s="5">
        <f t="shared" si="136"/>
        <v>0</v>
      </c>
      <c r="BA499">
        <v>4</v>
      </c>
      <c r="BB499">
        <v>9</v>
      </c>
      <c r="BC499">
        <v>7</v>
      </c>
      <c r="BD499">
        <f t="shared" si="137"/>
        <v>20</v>
      </c>
    </row>
    <row r="500" spans="37:56" x14ac:dyDescent="0.4">
      <c r="AK500">
        <v>499</v>
      </c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30"/>
        <v>1</v>
      </c>
      <c r="AT500" s="5">
        <f t="shared" si="131"/>
        <v>1</v>
      </c>
      <c r="AU500" s="5">
        <f t="shared" si="132"/>
        <v>1</v>
      </c>
      <c r="AV500" s="5">
        <f t="shared" si="133"/>
        <v>1</v>
      </c>
      <c r="AW500" s="5">
        <f t="shared" si="134"/>
        <v>1</v>
      </c>
      <c r="AX500" s="5">
        <f t="shared" si="135"/>
        <v>1</v>
      </c>
      <c r="AY500" s="5">
        <f t="shared" si="136"/>
        <v>0</v>
      </c>
      <c r="BA500">
        <v>4</v>
      </c>
      <c r="BB500">
        <v>9</v>
      </c>
      <c r="BC500">
        <v>8</v>
      </c>
      <c r="BD500">
        <f t="shared" si="137"/>
        <v>21</v>
      </c>
    </row>
    <row r="501" spans="37:56" x14ac:dyDescent="0.4">
      <c r="AK501">
        <v>500</v>
      </c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30"/>
        <v>0</v>
      </c>
      <c r="AT501" s="5">
        <f t="shared" si="131"/>
        <v>1</v>
      </c>
      <c r="AU501" s="5">
        <f t="shared" si="132"/>
        <v>1</v>
      </c>
      <c r="AV501" s="5">
        <f t="shared" si="133"/>
        <v>1</v>
      </c>
      <c r="AW501" s="5">
        <f t="shared" si="134"/>
        <v>1</v>
      </c>
      <c r="AX501" s="5">
        <f t="shared" si="135"/>
        <v>1</v>
      </c>
      <c r="AY501" s="5">
        <f t="shared" si="136"/>
        <v>1</v>
      </c>
      <c r="BA501">
        <v>4</v>
      </c>
      <c r="BB501">
        <v>9</v>
      </c>
      <c r="BC501">
        <v>9</v>
      </c>
      <c r="BD501">
        <f t="shared" si="137"/>
        <v>22</v>
      </c>
    </row>
    <row r="502" spans="37:56" x14ac:dyDescent="0.4">
      <c r="AK502">
        <v>501</v>
      </c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30"/>
        <v>1</v>
      </c>
      <c r="AT502" s="5">
        <f t="shared" si="131"/>
        <v>0</v>
      </c>
      <c r="AU502" s="5">
        <f t="shared" si="132"/>
        <v>0</v>
      </c>
      <c r="AV502" s="5">
        <f t="shared" si="133"/>
        <v>0</v>
      </c>
      <c r="AW502" s="5">
        <f t="shared" si="134"/>
        <v>0</v>
      </c>
      <c r="AX502" s="5">
        <f t="shared" si="135"/>
        <v>0</v>
      </c>
      <c r="AY502" s="5">
        <f t="shared" si="136"/>
        <v>0</v>
      </c>
      <c r="BA502">
        <v>5</v>
      </c>
      <c r="BB502">
        <v>0</v>
      </c>
      <c r="BC502">
        <v>0</v>
      </c>
      <c r="BD502">
        <f t="shared" si="137"/>
        <v>5</v>
      </c>
    </row>
    <row r="503" spans="37:56" x14ac:dyDescent="0.4">
      <c r="AK503">
        <v>502</v>
      </c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30"/>
        <v>0</v>
      </c>
      <c r="AT503" s="5">
        <f t="shared" si="131"/>
        <v>0</v>
      </c>
      <c r="AU503" s="5">
        <f t="shared" si="132"/>
        <v>0</v>
      </c>
      <c r="AV503" s="5">
        <f t="shared" si="133"/>
        <v>0</v>
      </c>
      <c r="AW503" s="5">
        <f t="shared" si="134"/>
        <v>0</v>
      </c>
      <c r="AX503" s="5">
        <f t="shared" si="135"/>
        <v>0</v>
      </c>
      <c r="AY503" s="5">
        <f t="shared" si="136"/>
        <v>0</v>
      </c>
      <c r="BA503">
        <v>5</v>
      </c>
      <c r="BB503">
        <v>0</v>
      </c>
      <c r="BC503">
        <v>1</v>
      </c>
      <c r="BD503">
        <f t="shared" si="137"/>
        <v>6</v>
      </c>
    </row>
    <row r="504" spans="37:56" x14ac:dyDescent="0.4">
      <c r="AK504">
        <v>503</v>
      </c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30"/>
        <v>0</v>
      </c>
      <c r="AT504" s="5">
        <f t="shared" si="131"/>
        <v>4</v>
      </c>
      <c r="AU504" s="5">
        <f t="shared" si="132"/>
        <v>4</v>
      </c>
      <c r="AV504" s="5">
        <f t="shared" si="133"/>
        <v>2</v>
      </c>
      <c r="AW504" s="5">
        <f t="shared" si="134"/>
        <v>2</v>
      </c>
      <c r="AX504" s="5">
        <f t="shared" si="135"/>
        <v>1</v>
      </c>
      <c r="AY504" s="5">
        <f t="shared" si="136"/>
        <v>1</v>
      </c>
      <c r="BA504">
        <v>5</v>
      </c>
      <c r="BB504">
        <v>0</v>
      </c>
      <c r="BC504">
        <v>2</v>
      </c>
      <c r="BD504">
        <f t="shared" si="137"/>
        <v>7</v>
      </c>
    </row>
    <row r="505" spans="37:56" x14ac:dyDescent="0.4">
      <c r="AK505">
        <v>504</v>
      </c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30"/>
        <v>1</v>
      </c>
      <c r="AT505" s="5">
        <f t="shared" si="131"/>
        <v>2</v>
      </c>
      <c r="AU505" s="5">
        <f t="shared" si="132"/>
        <v>2</v>
      </c>
      <c r="AV505" s="5">
        <f t="shared" si="133"/>
        <v>1</v>
      </c>
      <c r="AW505" s="5">
        <f t="shared" si="134"/>
        <v>0</v>
      </c>
      <c r="AX505" s="5">
        <f t="shared" si="135"/>
        <v>0</v>
      </c>
      <c r="AY505" s="5">
        <f t="shared" si="136"/>
        <v>0</v>
      </c>
      <c r="BA505">
        <v>5</v>
      </c>
      <c r="BB505">
        <v>0</v>
      </c>
      <c r="BC505">
        <v>3</v>
      </c>
      <c r="BD505">
        <f t="shared" si="137"/>
        <v>8</v>
      </c>
    </row>
    <row r="506" spans="37:56" x14ac:dyDescent="0.4">
      <c r="AK506">
        <v>505</v>
      </c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30"/>
        <v>1</v>
      </c>
      <c r="AT506" s="5">
        <f t="shared" si="131"/>
        <v>1</v>
      </c>
      <c r="AU506" s="5">
        <f t="shared" si="132"/>
        <v>1</v>
      </c>
      <c r="AV506" s="5">
        <f t="shared" si="133"/>
        <v>1</v>
      </c>
      <c r="AW506" s="5">
        <f t="shared" si="134"/>
        <v>0</v>
      </c>
      <c r="AX506" s="5">
        <f t="shared" si="135"/>
        <v>0</v>
      </c>
      <c r="AY506" s="5">
        <f t="shared" si="136"/>
        <v>0</v>
      </c>
      <c r="BA506">
        <v>5</v>
      </c>
      <c r="BB506">
        <v>0</v>
      </c>
      <c r="BC506">
        <v>4</v>
      </c>
      <c r="BD506">
        <f t="shared" si="137"/>
        <v>9</v>
      </c>
    </row>
    <row r="507" spans="37:56" x14ac:dyDescent="0.4">
      <c r="AK507">
        <v>506</v>
      </c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30"/>
        <v>0</v>
      </c>
      <c r="AT507" s="5">
        <f t="shared" si="131"/>
        <v>2</v>
      </c>
      <c r="AU507" s="5">
        <f t="shared" si="132"/>
        <v>1</v>
      </c>
      <c r="AV507" s="5">
        <f t="shared" si="133"/>
        <v>1</v>
      </c>
      <c r="AW507" s="5">
        <f t="shared" si="134"/>
        <v>0</v>
      </c>
      <c r="AX507" s="5">
        <f t="shared" si="135"/>
        <v>0</v>
      </c>
      <c r="AY507" s="5">
        <f t="shared" si="136"/>
        <v>0</v>
      </c>
      <c r="BA507">
        <v>5</v>
      </c>
      <c r="BB507">
        <v>0</v>
      </c>
      <c r="BC507">
        <v>5</v>
      </c>
      <c r="BD507">
        <f t="shared" si="137"/>
        <v>10</v>
      </c>
    </row>
    <row r="508" spans="37:56" x14ac:dyDescent="0.4">
      <c r="AK508">
        <v>507</v>
      </c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30"/>
        <v>0</v>
      </c>
      <c r="AT508" s="5">
        <f t="shared" si="131"/>
        <v>0</v>
      </c>
      <c r="AU508" s="5">
        <f t="shared" si="132"/>
        <v>0</v>
      </c>
      <c r="AV508" s="5">
        <f t="shared" si="133"/>
        <v>0</v>
      </c>
      <c r="AW508" s="5">
        <f t="shared" si="134"/>
        <v>0</v>
      </c>
      <c r="AX508" s="5">
        <f t="shared" si="135"/>
        <v>0</v>
      </c>
      <c r="AY508" s="5">
        <f t="shared" si="136"/>
        <v>0</v>
      </c>
      <c r="BA508">
        <v>5</v>
      </c>
      <c r="BB508">
        <v>0</v>
      </c>
      <c r="BC508">
        <v>6</v>
      </c>
      <c r="BD508">
        <f t="shared" si="137"/>
        <v>11</v>
      </c>
    </row>
    <row r="509" spans="37:56" x14ac:dyDescent="0.4">
      <c r="AK509">
        <v>508</v>
      </c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30"/>
        <v>0</v>
      </c>
      <c r="AT509" s="5">
        <f t="shared" si="131"/>
        <v>3</v>
      </c>
      <c r="AU509" s="5">
        <f t="shared" si="132"/>
        <v>2</v>
      </c>
      <c r="AV509" s="5">
        <f t="shared" si="133"/>
        <v>2</v>
      </c>
      <c r="AW509" s="5">
        <f t="shared" si="134"/>
        <v>1</v>
      </c>
      <c r="AX509" s="5">
        <f t="shared" si="135"/>
        <v>1</v>
      </c>
      <c r="AY509" s="5">
        <f t="shared" si="136"/>
        <v>1</v>
      </c>
      <c r="BA509">
        <v>5</v>
      </c>
      <c r="BB509">
        <v>0</v>
      </c>
      <c r="BC509">
        <v>7</v>
      </c>
      <c r="BD509">
        <f t="shared" si="137"/>
        <v>12</v>
      </c>
    </row>
    <row r="510" spans="37:56" x14ac:dyDescent="0.4">
      <c r="AK510">
        <v>509</v>
      </c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30"/>
        <v>1</v>
      </c>
      <c r="AT510" s="5">
        <f t="shared" si="131"/>
        <v>0</v>
      </c>
      <c r="AU510" s="5">
        <f t="shared" si="132"/>
        <v>0</v>
      </c>
      <c r="AV510" s="5">
        <f t="shared" si="133"/>
        <v>0</v>
      </c>
      <c r="AW510" s="5">
        <f t="shared" si="134"/>
        <v>0</v>
      </c>
      <c r="AX510" s="5">
        <f t="shared" si="135"/>
        <v>0</v>
      </c>
      <c r="AY510" s="5">
        <f t="shared" si="136"/>
        <v>0</v>
      </c>
      <c r="BA510">
        <v>5</v>
      </c>
      <c r="BB510">
        <v>0</v>
      </c>
      <c r="BC510">
        <v>8</v>
      </c>
      <c r="BD510">
        <f t="shared" si="137"/>
        <v>13</v>
      </c>
    </row>
    <row r="511" spans="37:56" x14ac:dyDescent="0.4">
      <c r="AK511">
        <v>510</v>
      </c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30"/>
        <v>0</v>
      </c>
      <c r="AT511" s="5">
        <f t="shared" si="131"/>
        <v>4</v>
      </c>
      <c r="AU511" s="5">
        <f t="shared" si="132"/>
        <v>4</v>
      </c>
      <c r="AV511" s="5">
        <f t="shared" si="133"/>
        <v>4</v>
      </c>
      <c r="AW511" s="5">
        <f t="shared" si="134"/>
        <v>3</v>
      </c>
      <c r="AX511" s="5">
        <f t="shared" si="135"/>
        <v>2</v>
      </c>
      <c r="AY511" s="5">
        <f t="shared" si="136"/>
        <v>1</v>
      </c>
      <c r="BA511">
        <v>5</v>
      </c>
      <c r="BB511">
        <v>0</v>
      </c>
      <c r="BC511">
        <v>9</v>
      </c>
      <c r="BD511">
        <f t="shared" si="137"/>
        <v>14</v>
      </c>
    </row>
    <row r="512" spans="37:56" x14ac:dyDescent="0.4">
      <c r="AK512">
        <v>511</v>
      </c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30"/>
        <v>0</v>
      </c>
      <c r="AT512" s="5">
        <f t="shared" si="131"/>
        <v>1</v>
      </c>
      <c r="AU512" s="5">
        <f t="shared" si="132"/>
        <v>1</v>
      </c>
      <c r="AV512" s="5">
        <f t="shared" si="133"/>
        <v>1</v>
      </c>
      <c r="AW512" s="5">
        <f t="shared" si="134"/>
        <v>0</v>
      </c>
      <c r="AX512" s="5">
        <f t="shared" si="135"/>
        <v>0</v>
      </c>
      <c r="AY512" s="5">
        <f t="shared" si="136"/>
        <v>0</v>
      </c>
      <c r="BA512">
        <v>5</v>
      </c>
      <c r="BB512">
        <v>1</v>
      </c>
      <c r="BC512">
        <v>0</v>
      </c>
      <c r="BD512">
        <f t="shared" si="137"/>
        <v>6</v>
      </c>
    </row>
    <row r="513" spans="37:56" x14ac:dyDescent="0.4">
      <c r="AK513">
        <v>512</v>
      </c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30"/>
        <v>0</v>
      </c>
      <c r="AT513" s="5">
        <f t="shared" si="131"/>
        <v>2</v>
      </c>
      <c r="AU513" s="5">
        <f t="shared" si="132"/>
        <v>2</v>
      </c>
      <c r="AV513" s="5">
        <f t="shared" si="133"/>
        <v>1</v>
      </c>
      <c r="AW513" s="5">
        <f t="shared" si="134"/>
        <v>1</v>
      </c>
      <c r="AX513" s="5">
        <f t="shared" si="135"/>
        <v>1</v>
      </c>
      <c r="AY513" s="5">
        <f t="shared" si="136"/>
        <v>1</v>
      </c>
      <c r="BA513">
        <v>5</v>
      </c>
      <c r="BB513">
        <v>1</v>
      </c>
      <c r="BC513">
        <v>1</v>
      </c>
      <c r="BD513">
        <f t="shared" si="137"/>
        <v>7</v>
      </c>
    </row>
    <row r="514" spans="37:56" x14ac:dyDescent="0.4">
      <c r="AK514">
        <v>513</v>
      </c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ref="AS514:AS577" si="138">COUNTIFS($D$2:$D$259,AL514)</f>
        <v>0</v>
      </c>
      <c r="AT514" s="5">
        <f t="shared" ref="AT514:AT577" si="139">SUM(AM514:AR514)</f>
        <v>0</v>
      </c>
      <c r="AU514" s="5">
        <f t="shared" ref="AU514:AU577" si="140">SUM(AN514:AR514)</f>
        <v>0</v>
      </c>
      <c r="AV514" s="5">
        <f t="shared" ref="AV514:AV577" si="141">SUM(AO514:AR514)</f>
        <v>0</v>
      </c>
      <c r="AW514" s="5">
        <f t="shared" ref="AW514:AW577" si="142">SUM(AP514:AR514)</f>
        <v>0</v>
      </c>
      <c r="AX514" s="5">
        <f t="shared" ref="AX514:AX577" si="143">SUM(AQ514:AR514)</f>
        <v>0</v>
      </c>
      <c r="AY514" s="5">
        <f t="shared" ref="AY514:AY577" si="144">SUM(AR514)</f>
        <v>0</v>
      </c>
      <c r="BA514">
        <v>5</v>
      </c>
      <c r="BB514">
        <v>1</v>
      </c>
      <c r="BC514">
        <v>2</v>
      </c>
      <c r="BD514">
        <f t="shared" si="137"/>
        <v>8</v>
      </c>
    </row>
    <row r="515" spans="37:56" x14ac:dyDescent="0.4">
      <c r="AK515">
        <v>514</v>
      </c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si="138"/>
        <v>0</v>
      </c>
      <c r="AT515" s="5">
        <f t="shared" si="139"/>
        <v>1</v>
      </c>
      <c r="AU515" s="5">
        <f t="shared" si="140"/>
        <v>0</v>
      </c>
      <c r="AV515" s="5">
        <f t="shared" si="141"/>
        <v>0</v>
      </c>
      <c r="AW515" s="5">
        <f t="shared" si="142"/>
        <v>0</v>
      </c>
      <c r="AX515" s="5">
        <f t="shared" si="143"/>
        <v>0</v>
      </c>
      <c r="AY515" s="5">
        <f t="shared" si="144"/>
        <v>0</v>
      </c>
      <c r="BA515">
        <v>5</v>
      </c>
      <c r="BB515">
        <v>1</v>
      </c>
      <c r="BC515">
        <v>3</v>
      </c>
      <c r="BD515">
        <f t="shared" si="137"/>
        <v>9</v>
      </c>
    </row>
    <row r="516" spans="37:56" x14ac:dyDescent="0.4">
      <c r="AK516">
        <v>515</v>
      </c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38"/>
        <v>0</v>
      </c>
      <c r="AT516" s="5">
        <f t="shared" si="139"/>
        <v>4</v>
      </c>
      <c r="AU516" s="5">
        <f t="shared" si="140"/>
        <v>4</v>
      </c>
      <c r="AV516" s="5">
        <f t="shared" si="141"/>
        <v>4</v>
      </c>
      <c r="AW516" s="5">
        <f t="shared" si="142"/>
        <v>3</v>
      </c>
      <c r="AX516" s="5">
        <f t="shared" si="143"/>
        <v>2</v>
      </c>
      <c r="AY516" s="5">
        <f t="shared" si="144"/>
        <v>1</v>
      </c>
      <c r="BA516">
        <v>5</v>
      </c>
      <c r="BB516">
        <v>1</v>
      </c>
      <c r="BC516">
        <v>4</v>
      </c>
      <c r="BD516">
        <f t="shared" si="137"/>
        <v>10</v>
      </c>
    </row>
    <row r="517" spans="37:56" x14ac:dyDescent="0.4">
      <c r="AK517">
        <v>516</v>
      </c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38"/>
        <v>0</v>
      </c>
      <c r="AT517" s="5">
        <f t="shared" si="139"/>
        <v>1</v>
      </c>
      <c r="AU517" s="5">
        <f t="shared" si="140"/>
        <v>1</v>
      </c>
      <c r="AV517" s="5">
        <f t="shared" si="141"/>
        <v>1</v>
      </c>
      <c r="AW517" s="5">
        <f t="shared" si="142"/>
        <v>1</v>
      </c>
      <c r="AX517" s="5">
        <f t="shared" si="143"/>
        <v>1</v>
      </c>
      <c r="AY517" s="5">
        <f t="shared" si="144"/>
        <v>0</v>
      </c>
      <c r="BA517">
        <v>5</v>
      </c>
      <c r="BB517">
        <v>1</v>
      </c>
      <c r="BC517">
        <v>5</v>
      </c>
      <c r="BD517">
        <f t="shared" si="137"/>
        <v>11</v>
      </c>
    </row>
    <row r="518" spans="37:56" x14ac:dyDescent="0.4">
      <c r="AK518">
        <v>517</v>
      </c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38"/>
        <v>0</v>
      </c>
      <c r="AT518" s="5">
        <f t="shared" si="139"/>
        <v>3</v>
      </c>
      <c r="AU518" s="5">
        <f t="shared" si="140"/>
        <v>2</v>
      </c>
      <c r="AV518" s="5">
        <f t="shared" si="141"/>
        <v>2</v>
      </c>
      <c r="AW518" s="5">
        <f t="shared" si="142"/>
        <v>1</v>
      </c>
      <c r="AX518" s="5">
        <f t="shared" si="143"/>
        <v>1</v>
      </c>
      <c r="AY518" s="5">
        <f t="shared" si="144"/>
        <v>0</v>
      </c>
      <c r="BA518">
        <v>5</v>
      </c>
      <c r="BB518">
        <v>1</v>
      </c>
      <c r="BC518">
        <v>6</v>
      </c>
      <c r="BD518">
        <f t="shared" si="137"/>
        <v>12</v>
      </c>
    </row>
    <row r="519" spans="37:56" x14ac:dyDescent="0.4">
      <c r="AK519">
        <v>518</v>
      </c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38"/>
        <v>0</v>
      </c>
      <c r="AT519" s="5">
        <f t="shared" si="139"/>
        <v>1</v>
      </c>
      <c r="AU519" s="5">
        <f t="shared" si="140"/>
        <v>1</v>
      </c>
      <c r="AV519" s="5">
        <f t="shared" si="141"/>
        <v>1</v>
      </c>
      <c r="AW519" s="5">
        <f t="shared" si="142"/>
        <v>1</v>
      </c>
      <c r="AX519" s="5">
        <f t="shared" si="143"/>
        <v>0</v>
      </c>
      <c r="AY519" s="5">
        <f t="shared" si="144"/>
        <v>0</v>
      </c>
      <c r="BA519">
        <v>5</v>
      </c>
      <c r="BB519">
        <v>1</v>
      </c>
      <c r="BC519">
        <v>7</v>
      </c>
      <c r="BD519">
        <f t="shared" si="137"/>
        <v>13</v>
      </c>
    </row>
    <row r="520" spans="37:56" x14ac:dyDescent="0.4">
      <c r="AK520">
        <v>519</v>
      </c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38"/>
        <v>1</v>
      </c>
      <c r="AT520" s="5">
        <f t="shared" si="139"/>
        <v>1</v>
      </c>
      <c r="AU520" s="5">
        <f t="shared" si="140"/>
        <v>1</v>
      </c>
      <c r="AV520" s="5">
        <f t="shared" si="141"/>
        <v>1</v>
      </c>
      <c r="AW520" s="5">
        <f t="shared" si="142"/>
        <v>0</v>
      </c>
      <c r="AX520" s="5">
        <f t="shared" si="143"/>
        <v>0</v>
      </c>
      <c r="AY520" s="5">
        <f t="shared" si="144"/>
        <v>0</v>
      </c>
      <c r="BA520">
        <v>5</v>
      </c>
      <c r="BB520">
        <v>1</v>
      </c>
      <c r="BC520">
        <v>8</v>
      </c>
      <c r="BD520">
        <f t="shared" si="137"/>
        <v>14</v>
      </c>
    </row>
    <row r="521" spans="37:56" x14ac:dyDescent="0.4">
      <c r="AK521">
        <v>520</v>
      </c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38"/>
        <v>0</v>
      </c>
      <c r="AT521" s="5">
        <f t="shared" si="139"/>
        <v>1</v>
      </c>
      <c r="AU521" s="5">
        <f t="shared" si="140"/>
        <v>1</v>
      </c>
      <c r="AV521" s="5">
        <f t="shared" si="141"/>
        <v>0</v>
      </c>
      <c r="AW521" s="5">
        <f t="shared" si="142"/>
        <v>0</v>
      </c>
      <c r="AX521" s="5">
        <f t="shared" si="143"/>
        <v>0</v>
      </c>
      <c r="AY521" s="5">
        <f t="shared" si="144"/>
        <v>0</v>
      </c>
      <c r="BA521">
        <v>5</v>
      </c>
      <c r="BB521">
        <v>1</v>
      </c>
      <c r="BC521">
        <v>9</v>
      </c>
      <c r="BD521">
        <f t="shared" si="137"/>
        <v>15</v>
      </c>
    </row>
    <row r="522" spans="37:56" x14ac:dyDescent="0.4">
      <c r="AK522">
        <v>521</v>
      </c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38"/>
        <v>0</v>
      </c>
      <c r="AT522" s="5">
        <f t="shared" si="139"/>
        <v>2</v>
      </c>
      <c r="AU522" s="5">
        <f t="shared" si="140"/>
        <v>2</v>
      </c>
      <c r="AV522" s="5">
        <f t="shared" si="141"/>
        <v>2</v>
      </c>
      <c r="AW522" s="5">
        <f t="shared" si="142"/>
        <v>2</v>
      </c>
      <c r="AX522" s="5">
        <f t="shared" si="143"/>
        <v>2</v>
      </c>
      <c r="AY522" s="5">
        <f t="shared" si="144"/>
        <v>1</v>
      </c>
      <c r="BA522">
        <v>5</v>
      </c>
      <c r="BB522">
        <v>2</v>
      </c>
      <c r="BC522">
        <v>0</v>
      </c>
      <c r="BD522">
        <f t="shared" si="137"/>
        <v>7</v>
      </c>
    </row>
    <row r="523" spans="37:56" x14ac:dyDescent="0.4">
      <c r="AK523">
        <v>522</v>
      </c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38"/>
        <v>0</v>
      </c>
      <c r="AT523" s="5">
        <f t="shared" si="139"/>
        <v>0</v>
      </c>
      <c r="AU523" s="5">
        <f t="shared" si="140"/>
        <v>0</v>
      </c>
      <c r="AV523" s="5">
        <f t="shared" si="141"/>
        <v>0</v>
      </c>
      <c r="AW523" s="5">
        <f t="shared" si="142"/>
        <v>0</v>
      </c>
      <c r="AX523" s="5">
        <f t="shared" si="143"/>
        <v>0</v>
      </c>
      <c r="AY523" s="5">
        <f t="shared" si="144"/>
        <v>0</v>
      </c>
      <c r="BA523">
        <v>5</v>
      </c>
      <c r="BB523">
        <v>2</v>
      </c>
      <c r="BC523">
        <v>1</v>
      </c>
      <c r="BD523">
        <f t="shared" si="137"/>
        <v>8</v>
      </c>
    </row>
    <row r="524" spans="37:56" x14ac:dyDescent="0.4">
      <c r="AK524">
        <v>523</v>
      </c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38"/>
        <v>0</v>
      </c>
      <c r="AT524" s="5">
        <f t="shared" si="139"/>
        <v>2</v>
      </c>
      <c r="AU524" s="5">
        <f t="shared" si="140"/>
        <v>2</v>
      </c>
      <c r="AV524" s="5">
        <f t="shared" si="141"/>
        <v>1</v>
      </c>
      <c r="AW524" s="5">
        <f t="shared" si="142"/>
        <v>1</v>
      </c>
      <c r="AX524" s="5">
        <f t="shared" si="143"/>
        <v>1</v>
      </c>
      <c r="AY524" s="5">
        <f t="shared" si="144"/>
        <v>0</v>
      </c>
      <c r="BA524">
        <v>5</v>
      </c>
      <c r="BB524">
        <v>2</v>
      </c>
      <c r="BC524">
        <v>2</v>
      </c>
      <c r="BD524">
        <f t="shared" si="137"/>
        <v>9</v>
      </c>
    </row>
    <row r="525" spans="37:56" x14ac:dyDescent="0.4">
      <c r="AK525">
        <v>524</v>
      </c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38"/>
        <v>0</v>
      </c>
      <c r="AT525" s="5">
        <f t="shared" si="139"/>
        <v>0</v>
      </c>
      <c r="AU525" s="5">
        <f t="shared" si="140"/>
        <v>0</v>
      </c>
      <c r="AV525" s="5">
        <f t="shared" si="141"/>
        <v>0</v>
      </c>
      <c r="AW525" s="5">
        <f t="shared" si="142"/>
        <v>0</v>
      </c>
      <c r="AX525" s="5">
        <f t="shared" si="143"/>
        <v>0</v>
      </c>
      <c r="AY525" s="5">
        <f t="shared" si="144"/>
        <v>0</v>
      </c>
      <c r="BA525">
        <v>5</v>
      </c>
      <c r="BB525">
        <v>2</v>
      </c>
      <c r="BC525">
        <v>3</v>
      </c>
      <c r="BD525">
        <f t="shared" si="137"/>
        <v>10</v>
      </c>
    </row>
    <row r="526" spans="37:56" x14ac:dyDescent="0.4">
      <c r="AK526">
        <v>525</v>
      </c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38"/>
        <v>0</v>
      </c>
      <c r="AT526" s="5">
        <f t="shared" si="139"/>
        <v>0</v>
      </c>
      <c r="AU526" s="5">
        <f t="shared" si="140"/>
        <v>0</v>
      </c>
      <c r="AV526" s="5">
        <f t="shared" si="141"/>
        <v>0</v>
      </c>
      <c r="AW526" s="5">
        <f t="shared" si="142"/>
        <v>0</v>
      </c>
      <c r="AX526" s="5">
        <f t="shared" si="143"/>
        <v>0</v>
      </c>
      <c r="AY526" s="5">
        <f t="shared" si="144"/>
        <v>0</v>
      </c>
      <c r="BA526">
        <v>5</v>
      </c>
      <c r="BB526">
        <v>2</v>
      </c>
      <c r="BC526">
        <v>4</v>
      </c>
      <c r="BD526">
        <f t="shared" si="137"/>
        <v>11</v>
      </c>
    </row>
    <row r="527" spans="37:56" x14ac:dyDescent="0.4">
      <c r="AK527">
        <v>526</v>
      </c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38"/>
        <v>0</v>
      </c>
      <c r="AT527" s="5">
        <f t="shared" si="139"/>
        <v>0</v>
      </c>
      <c r="AU527" s="5">
        <f t="shared" si="140"/>
        <v>0</v>
      </c>
      <c r="AV527" s="5">
        <f t="shared" si="141"/>
        <v>0</v>
      </c>
      <c r="AW527" s="5">
        <f t="shared" si="142"/>
        <v>0</v>
      </c>
      <c r="AX527" s="5">
        <f t="shared" si="143"/>
        <v>0</v>
      </c>
      <c r="AY527" s="5">
        <f t="shared" si="144"/>
        <v>0</v>
      </c>
      <c r="BA527">
        <v>5</v>
      </c>
      <c r="BB527">
        <v>2</v>
      </c>
      <c r="BC527">
        <v>5</v>
      </c>
      <c r="BD527">
        <f t="shared" si="137"/>
        <v>12</v>
      </c>
    </row>
    <row r="528" spans="37:56" x14ac:dyDescent="0.4">
      <c r="AK528">
        <v>527</v>
      </c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38"/>
        <v>1</v>
      </c>
      <c r="AT528" s="5">
        <f t="shared" si="139"/>
        <v>2</v>
      </c>
      <c r="AU528" s="5">
        <f t="shared" si="140"/>
        <v>2</v>
      </c>
      <c r="AV528" s="5">
        <f t="shared" si="141"/>
        <v>2</v>
      </c>
      <c r="AW528" s="5">
        <f t="shared" si="142"/>
        <v>2</v>
      </c>
      <c r="AX528" s="5">
        <f t="shared" si="143"/>
        <v>0</v>
      </c>
      <c r="AY528" s="5">
        <f t="shared" si="144"/>
        <v>0</v>
      </c>
      <c r="BA528">
        <v>5</v>
      </c>
      <c r="BB528">
        <v>2</v>
      </c>
      <c r="BC528">
        <v>6</v>
      </c>
      <c r="BD528">
        <f t="shared" si="137"/>
        <v>13</v>
      </c>
    </row>
    <row r="529" spans="37:56" x14ac:dyDescent="0.4">
      <c r="AK529">
        <v>528</v>
      </c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38"/>
        <v>1</v>
      </c>
      <c r="AT529" s="5">
        <f t="shared" si="139"/>
        <v>2</v>
      </c>
      <c r="AU529" s="5">
        <f t="shared" si="140"/>
        <v>2</v>
      </c>
      <c r="AV529" s="5">
        <f t="shared" si="141"/>
        <v>2</v>
      </c>
      <c r="AW529" s="5">
        <f t="shared" si="142"/>
        <v>1</v>
      </c>
      <c r="AX529" s="5">
        <f t="shared" si="143"/>
        <v>0</v>
      </c>
      <c r="AY529" s="5">
        <f t="shared" si="144"/>
        <v>0</v>
      </c>
      <c r="BA529">
        <v>5</v>
      </c>
      <c r="BB529">
        <v>2</v>
      </c>
      <c r="BC529">
        <v>7</v>
      </c>
      <c r="BD529">
        <f t="shared" si="137"/>
        <v>14</v>
      </c>
    </row>
    <row r="530" spans="37:56" x14ac:dyDescent="0.4">
      <c r="AK530">
        <v>529</v>
      </c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38"/>
        <v>0</v>
      </c>
      <c r="AT530" s="5">
        <f t="shared" si="139"/>
        <v>1</v>
      </c>
      <c r="AU530" s="5">
        <f t="shared" si="140"/>
        <v>1</v>
      </c>
      <c r="AV530" s="5">
        <f t="shared" si="141"/>
        <v>1</v>
      </c>
      <c r="AW530" s="5">
        <f t="shared" si="142"/>
        <v>0</v>
      </c>
      <c r="AX530" s="5">
        <f t="shared" si="143"/>
        <v>0</v>
      </c>
      <c r="AY530" s="5">
        <f t="shared" si="144"/>
        <v>0</v>
      </c>
      <c r="BA530">
        <v>5</v>
      </c>
      <c r="BB530">
        <v>2</v>
      </c>
      <c r="BC530">
        <v>8</v>
      </c>
      <c r="BD530">
        <f t="shared" si="137"/>
        <v>15</v>
      </c>
    </row>
    <row r="531" spans="37:56" x14ac:dyDescent="0.4">
      <c r="AK531">
        <v>530</v>
      </c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38"/>
        <v>1</v>
      </c>
      <c r="AT531" s="5">
        <f t="shared" si="139"/>
        <v>5</v>
      </c>
      <c r="AU531" s="5">
        <f t="shared" si="140"/>
        <v>4</v>
      </c>
      <c r="AV531" s="5">
        <f t="shared" si="141"/>
        <v>4</v>
      </c>
      <c r="AW531" s="5">
        <f t="shared" si="142"/>
        <v>3</v>
      </c>
      <c r="AX531" s="5">
        <f t="shared" si="143"/>
        <v>3</v>
      </c>
      <c r="AY531" s="5">
        <f t="shared" si="144"/>
        <v>0</v>
      </c>
      <c r="BA531">
        <v>5</v>
      </c>
      <c r="BB531">
        <v>2</v>
      </c>
      <c r="BC531">
        <v>9</v>
      </c>
      <c r="BD531">
        <f t="shared" si="137"/>
        <v>16</v>
      </c>
    </row>
    <row r="532" spans="37:56" x14ac:dyDescent="0.4">
      <c r="AK532">
        <v>531</v>
      </c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38"/>
        <v>1</v>
      </c>
      <c r="AT532" s="5">
        <f t="shared" si="139"/>
        <v>1</v>
      </c>
      <c r="AU532" s="5">
        <f t="shared" si="140"/>
        <v>1</v>
      </c>
      <c r="AV532" s="5">
        <f t="shared" si="141"/>
        <v>0</v>
      </c>
      <c r="AW532" s="5">
        <f t="shared" si="142"/>
        <v>0</v>
      </c>
      <c r="AX532" s="5">
        <f t="shared" si="143"/>
        <v>0</v>
      </c>
      <c r="AY532" s="5">
        <f t="shared" si="144"/>
        <v>0</v>
      </c>
      <c r="BA532">
        <v>5</v>
      </c>
      <c r="BB532">
        <v>3</v>
      </c>
      <c r="BC532">
        <v>0</v>
      </c>
      <c r="BD532">
        <f t="shared" si="137"/>
        <v>8</v>
      </c>
    </row>
    <row r="533" spans="37:56" x14ac:dyDescent="0.4">
      <c r="AK533">
        <v>532</v>
      </c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38"/>
        <v>0</v>
      </c>
      <c r="AT533" s="5">
        <f t="shared" si="139"/>
        <v>1</v>
      </c>
      <c r="AU533" s="5">
        <f t="shared" si="140"/>
        <v>0</v>
      </c>
      <c r="AV533" s="5">
        <f t="shared" si="141"/>
        <v>0</v>
      </c>
      <c r="AW533" s="5">
        <f t="shared" si="142"/>
        <v>0</v>
      </c>
      <c r="AX533" s="5">
        <f t="shared" si="143"/>
        <v>0</v>
      </c>
      <c r="AY533" s="5">
        <f t="shared" si="144"/>
        <v>0</v>
      </c>
      <c r="BA533">
        <v>5</v>
      </c>
      <c r="BB533">
        <v>3</v>
      </c>
      <c r="BC533">
        <v>1</v>
      </c>
      <c r="BD533">
        <f t="shared" si="137"/>
        <v>9</v>
      </c>
    </row>
    <row r="534" spans="37:56" x14ac:dyDescent="0.4">
      <c r="AK534">
        <v>533</v>
      </c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38"/>
        <v>0</v>
      </c>
      <c r="AT534" s="5">
        <f t="shared" si="139"/>
        <v>1</v>
      </c>
      <c r="AU534" s="5">
        <f t="shared" si="140"/>
        <v>1</v>
      </c>
      <c r="AV534" s="5">
        <f t="shared" si="141"/>
        <v>1</v>
      </c>
      <c r="AW534" s="5">
        <f t="shared" si="142"/>
        <v>1</v>
      </c>
      <c r="AX534" s="5">
        <f t="shared" si="143"/>
        <v>1</v>
      </c>
      <c r="AY534" s="5">
        <f t="shared" si="144"/>
        <v>1</v>
      </c>
      <c r="BA534">
        <v>5</v>
      </c>
      <c r="BB534">
        <v>3</v>
      </c>
      <c r="BC534">
        <v>2</v>
      </c>
      <c r="BD534">
        <f t="shared" si="137"/>
        <v>10</v>
      </c>
    </row>
    <row r="535" spans="37:56" x14ac:dyDescent="0.4">
      <c r="AK535">
        <v>534</v>
      </c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38"/>
        <v>0</v>
      </c>
      <c r="AT535" s="5">
        <f t="shared" si="139"/>
        <v>1</v>
      </c>
      <c r="AU535" s="5">
        <f t="shared" si="140"/>
        <v>1</v>
      </c>
      <c r="AV535" s="5">
        <f t="shared" si="141"/>
        <v>1</v>
      </c>
      <c r="AW535" s="5">
        <f t="shared" si="142"/>
        <v>1</v>
      </c>
      <c r="AX535" s="5">
        <f t="shared" si="143"/>
        <v>1</v>
      </c>
      <c r="AY535" s="5">
        <f t="shared" si="144"/>
        <v>0</v>
      </c>
      <c r="BA535">
        <v>5</v>
      </c>
      <c r="BB535">
        <v>3</v>
      </c>
      <c r="BC535">
        <v>3</v>
      </c>
      <c r="BD535">
        <f t="shared" si="137"/>
        <v>11</v>
      </c>
    </row>
    <row r="536" spans="37:56" x14ac:dyDescent="0.4">
      <c r="AK536">
        <v>535</v>
      </c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38"/>
        <v>0</v>
      </c>
      <c r="AT536" s="5">
        <f t="shared" si="139"/>
        <v>1</v>
      </c>
      <c r="AU536" s="5">
        <f t="shared" si="140"/>
        <v>1</v>
      </c>
      <c r="AV536" s="5">
        <f t="shared" si="141"/>
        <v>1</v>
      </c>
      <c r="AW536" s="5">
        <f t="shared" si="142"/>
        <v>0</v>
      </c>
      <c r="AX536" s="5">
        <f t="shared" si="143"/>
        <v>0</v>
      </c>
      <c r="AY536" s="5">
        <f t="shared" si="144"/>
        <v>0</v>
      </c>
      <c r="BA536">
        <v>5</v>
      </c>
      <c r="BB536">
        <v>3</v>
      </c>
      <c r="BC536">
        <v>4</v>
      </c>
      <c r="BD536">
        <f t="shared" si="137"/>
        <v>12</v>
      </c>
    </row>
    <row r="537" spans="37:56" x14ac:dyDescent="0.4">
      <c r="AK537">
        <v>536</v>
      </c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38"/>
        <v>0</v>
      </c>
      <c r="AT537" s="5">
        <f t="shared" si="139"/>
        <v>1</v>
      </c>
      <c r="AU537" s="5">
        <f t="shared" si="140"/>
        <v>0</v>
      </c>
      <c r="AV537" s="5">
        <f t="shared" si="141"/>
        <v>0</v>
      </c>
      <c r="AW537" s="5">
        <f t="shared" si="142"/>
        <v>0</v>
      </c>
      <c r="AX537" s="5">
        <f t="shared" si="143"/>
        <v>0</v>
      </c>
      <c r="AY537" s="5">
        <f t="shared" si="144"/>
        <v>0</v>
      </c>
      <c r="BA537">
        <v>5</v>
      </c>
      <c r="BB537">
        <v>3</v>
      </c>
      <c r="BC537">
        <v>5</v>
      </c>
      <c r="BD537">
        <f t="shared" si="137"/>
        <v>13</v>
      </c>
    </row>
    <row r="538" spans="37:56" x14ac:dyDescent="0.4">
      <c r="AK538">
        <v>537</v>
      </c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38"/>
        <v>0</v>
      </c>
      <c r="AT538" s="5">
        <f t="shared" si="139"/>
        <v>1</v>
      </c>
      <c r="AU538" s="5">
        <f t="shared" si="140"/>
        <v>1</v>
      </c>
      <c r="AV538" s="5">
        <f t="shared" si="141"/>
        <v>1</v>
      </c>
      <c r="AW538" s="5">
        <f t="shared" si="142"/>
        <v>0</v>
      </c>
      <c r="AX538" s="5">
        <f t="shared" si="143"/>
        <v>0</v>
      </c>
      <c r="AY538" s="5">
        <f t="shared" si="144"/>
        <v>0</v>
      </c>
      <c r="BA538">
        <v>5</v>
      </c>
      <c r="BB538">
        <v>3</v>
      </c>
      <c r="BC538">
        <v>6</v>
      </c>
      <c r="BD538">
        <f t="shared" si="137"/>
        <v>14</v>
      </c>
    </row>
    <row r="539" spans="37:56" x14ac:dyDescent="0.4">
      <c r="AK539">
        <v>538</v>
      </c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38"/>
        <v>0</v>
      </c>
      <c r="AT539" s="5">
        <f t="shared" si="139"/>
        <v>1</v>
      </c>
      <c r="AU539" s="5">
        <f t="shared" si="140"/>
        <v>1</v>
      </c>
      <c r="AV539" s="5">
        <f t="shared" si="141"/>
        <v>1</v>
      </c>
      <c r="AW539" s="5">
        <f t="shared" si="142"/>
        <v>1</v>
      </c>
      <c r="AX539" s="5">
        <f t="shared" si="143"/>
        <v>0</v>
      </c>
      <c r="AY539" s="5">
        <f t="shared" si="144"/>
        <v>0</v>
      </c>
      <c r="BA539">
        <v>5</v>
      </c>
      <c r="BB539">
        <v>3</v>
      </c>
      <c r="BC539">
        <v>7</v>
      </c>
      <c r="BD539">
        <f t="shared" si="137"/>
        <v>15</v>
      </c>
    </row>
    <row r="540" spans="37:56" x14ac:dyDescent="0.4">
      <c r="AK540">
        <v>539</v>
      </c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38"/>
        <v>0</v>
      </c>
      <c r="AT540" s="5">
        <f t="shared" si="139"/>
        <v>0</v>
      </c>
      <c r="AU540" s="5">
        <f t="shared" si="140"/>
        <v>0</v>
      </c>
      <c r="AV540" s="5">
        <f t="shared" si="141"/>
        <v>0</v>
      </c>
      <c r="AW540" s="5">
        <f t="shared" si="142"/>
        <v>0</v>
      </c>
      <c r="AX540" s="5">
        <f t="shared" si="143"/>
        <v>0</v>
      </c>
      <c r="AY540" s="5">
        <f t="shared" si="144"/>
        <v>0</v>
      </c>
      <c r="BA540">
        <v>5</v>
      </c>
      <c r="BB540">
        <v>3</v>
      </c>
      <c r="BC540">
        <v>8</v>
      </c>
      <c r="BD540">
        <f t="shared" si="137"/>
        <v>16</v>
      </c>
    </row>
    <row r="541" spans="37:56" x14ac:dyDescent="0.4">
      <c r="AK541">
        <v>540</v>
      </c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38"/>
        <v>0</v>
      </c>
      <c r="AT541" s="5">
        <f t="shared" si="139"/>
        <v>0</v>
      </c>
      <c r="AU541" s="5">
        <f t="shared" si="140"/>
        <v>0</v>
      </c>
      <c r="AV541" s="5">
        <f t="shared" si="141"/>
        <v>0</v>
      </c>
      <c r="AW541" s="5">
        <f t="shared" si="142"/>
        <v>0</v>
      </c>
      <c r="AX541" s="5">
        <f t="shared" si="143"/>
        <v>0</v>
      </c>
      <c r="AY541" s="5">
        <f t="shared" si="144"/>
        <v>0</v>
      </c>
      <c r="BA541">
        <v>5</v>
      </c>
      <c r="BB541">
        <v>3</v>
      </c>
      <c r="BC541">
        <v>9</v>
      </c>
      <c r="BD541">
        <f t="shared" si="137"/>
        <v>17</v>
      </c>
    </row>
    <row r="542" spans="37:56" x14ac:dyDescent="0.4">
      <c r="AK542">
        <v>541</v>
      </c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38"/>
        <v>0</v>
      </c>
      <c r="AT542" s="5">
        <f t="shared" si="139"/>
        <v>1</v>
      </c>
      <c r="AU542" s="5">
        <f t="shared" si="140"/>
        <v>1</v>
      </c>
      <c r="AV542" s="5">
        <f t="shared" si="141"/>
        <v>1</v>
      </c>
      <c r="AW542" s="5">
        <f t="shared" si="142"/>
        <v>1</v>
      </c>
      <c r="AX542" s="5">
        <f t="shared" si="143"/>
        <v>0</v>
      </c>
      <c r="AY542" s="5">
        <f t="shared" si="144"/>
        <v>0</v>
      </c>
      <c r="BA542">
        <v>5</v>
      </c>
      <c r="BB542">
        <v>4</v>
      </c>
      <c r="BC542">
        <v>0</v>
      </c>
      <c r="BD542">
        <f t="shared" si="137"/>
        <v>9</v>
      </c>
    </row>
    <row r="543" spans="37:56" x14ac:dyDescent="0.4">
      <c r="AK543">
        <v>542</v>
      </c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38"/>
        <v>1</v>
      </c>
      <c r="AT543" s="5">
        <f t="shared" si="139"/>
        <v>0</v>
      </c>
      <c r="AU543" s="5">
        <f t="shared" si="140"/>
        <v>0</v>
      </c>
      <c r="AV543" s="5">
        <f t="shared" si="141"/>
        <v>0</v>
      </c>
      <c r="AW543" s="5">
        <f t="shared" si="142"/>
        <v>0</v>
      </c>
      <c r="AX543" s="5">
        <f t="shared" si="143"/>
        <v>0</v>
      </c>
      <c r="AY543" s="5">
        <f t="shared" si="144"/>
        <v>0</v>
      </c>
      <c r="BA543">
        <v>5</v>
      </c>
      <c r="BB543">
        <v>4</v>
      </c>
      <c r="BC543">
        <v>1</v>
      </c>
      <c r="BD543">
        <f t="shared" si="137"/>
        <v>10</v>
      </c>
    </row>
    <row r="544" spans="37:56" x14ac:dyDescent="0.4">
      <c r="AK544">
        <v>543</v>
      </c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38"/>
        <v>0</v>
      </c>
      <c r="AT544" s="5">
        <f t="shared" si="139"/>
        <v>0</v>
      </c>
      <c r="AU544" s="5">
        <f t="shared" si="140"/>
        <v>0</v>
      </c>
      <c r="AV544" s="5">
        <f t="shared" si="141"/>
        <v>0</v>
      </c>
      <c r="AW544" s="5">
        <f t="shared" si="142"/>
        <v>0</v>
      </c>
      <c r="AX544" s="5">
        <f t="shared" si="143"/>
        <v>0</v>
      </c>
      <c r="AY544" s="5">
        <f t="shared" si="144"/>
        <v>0</v>
      </c>
      <c r="BA544">
        <v>5</v>
      </c>
      <c r="BB544">
        <v>4</v>
      </c>
      <c r="BC544">
        <v>2</v>
      </c>
      <c r="BD544">
        <f t="shared" si="137"/>
        <v>11</v>
      </c>
    </row>
    <row r="545" spans="37:56" x14ac:dyDescent="0.4">
      <c r="AK545">
        <v>544</v>
      </c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38"/>
        <v>0</v>
      </c>
      <c r="AT545" s="5">
        <f t="shared" si="139"/>
        <v>1</v>
      </c>
      <c r="AU545" s="5">
        <f t="shared" si="140"/>
        <v>1</v>
      </c>
      <c r="AV545" s="5">
        <f t="shared" si="141"/>
        <v>1</v>
      </c>
      <c r="AW545" s="5">
        <f t="shared" si="142"/>
        <v>1</v>
      </c>
      <c r="AX545" s="5">
        <f t="shared" si="143"/>
        <v>1</v>
      </c>
      <c r="AY545" s="5">
        <f t="shared" si="144"/>
        <v>1</v>
      </c>
      <c r="BA545">
        <v>5</v>
      </c>
      <c r="BB545">
        <v>4</v>
      </c>
      <c r="BC545">
        <v>3</v>
      </c>
      <c r="BD545">
        <f t="shared" si="137"/>
        <v>12</v>
      </c>
    </row>
    <row r="546" spans="37:56" x14ac:dyDescent="0.4">
      <c r="AK546">
        <v>545</v>
      </c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38"/>
        <v>0</v>
      </c>
      <c r="AT546" s="5">
        <f t="shared" si="139"/>
        <v>3</v>
      </c>
      <c r="AU546" s="5">
        <f t="shared" si="140"/>
        <v>3</v>
      </c>
      <c r="AV546" s="5">
        <f t="shared" si="141"/>
        <v>2</v>
      </c>
      <c r="AW546" s="5">
        <f t="shared" si="142"/>
        <v>2</v>
      </c>
      <c r="AX546" s="5">
        <f t="shared" si="143"/>
        <v>2</v>
      </c>
      <c r="AY546" s="5">
        <f t="shared" si="144"/>
        <v>1</v>
      </c>
      <c r="BA546">
        <v>5</v>
      </c>
      <c r="BB546">
        <v>4</v>
      </c>
      <c r="BC546">
        <v>4</v>
      </c>
      <c r="BD546">
        <f t="shared" si="137"/>
        <v>13</v>
      </c>
    </row>
    <row r="547" spans="37:56" x14ac:dyDescent="0.4">
      <c r="AK547">
        <v>546</v>
      </c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38"/>
        <v>0</v>
      </c>
      <c r="AT547" s="5">
        <f t="shared" si="139"/>
        <v>1</v>
      </c>
      <c r="AU547" s="5">
        <f t="shared" si="140"/>
        <v>0</v>
      </c>
      <c r="AV547" s="5">
        <f t="shared" si="141"/>
        <v>0</v>
      </c>
      <c r="AW547" s="5">
        <f t="shared" si="142"/>
        <v>0</v>
      </c>
      <c r="AX547" s="5">
        <f t="shared" si="143"/>
        <v>0</v>
      </c>
      <c r="AY547" s="5">
        <f t="shared" si="144"/>
        <v>0</v>
      </c>
      <c r="BA547">
        <v>5</v>
      </c>
      <c r="BB547">
        <v>4</v>
      </c>
      <c r="BC547">
        <v>5</v>
      </c>
      <c r="BD547">
        <f t="shared" si="137"/>
        <v>14</v>
      </c>
    </row>
    <row r="548" spans="37:56" x14ac:dyDescent="0.4">
      <c r="AK548">
        <v>547</v>
      </c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38"/>
        <v>2</v>
      </c>
      <c r="AT548" s="5">
        <f t="shared" si="139"/>
        <v>3</v>
      </c>
      <c r="AU548" s="5">
        <f t="shared" si="140"/>
        <v>1</v>
      </c>
      <c r="AV548" s="5">
        <f t="shared" si="141"/>
        <v>1</v>
      </c>
      <c r="AW548" s="5">
        <f t="shared" si="142"/>
        <v>1</v>
      </c>
      <c r="AX548" s="5">
        <f t="shared" si="143"/>
        <v>1</v>
      </c>
      <c r="AY548" s="5">
        <f t="shared" si="144"/>
        <v>0</v>
      </c>
      <c r="BA548">
        <v>5</v>
      </c>
      <c r="BB548">
        <v>4</v>
      </c>
      <c r="BC548">
        <v>6</v>
      </c>
      <c r="BD548">
        <f t="shared" si="137"/>
        <v>15</v>
      </c>
    </row>
    <row r="549" spans="37:56" x14ac:dyDescent="0.4">
      <c r="AK549">
        <v>548</v>
      </c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38"/>
        <v>0</v>
      </c>
      <c r="AT549" s="5">
        <f t="shared" si="139"/>
        <v>2</v>
      </c>
      <c r="AU549" s="5">
        <f t="shared" si="140"/>
        <v>2</v>
      </c>
      <c r="AV549" s="5">
        <f t="shared" si="141"/>
        <v>1</v>
      </c>
      <c r="AW549" s="5">
        <f t="shared" si="142"/>
        <v>1</v>
      </c>
      <c r="AX549" s="5">
        <f t="shared" si="143"/>
        <v>0</v>
      </c>
      <c r="AY549" s="5">
        <f t="shared" si="144"/>
        <v>0</v>
      </c>
      <c r="BA549">
        <v>5</v>
      </c>
      <c r="BB549">
        <v>4</v>
      </c>
      <c r="BC549">
        <v>7</v>
      </c>
      <c r="BD549">
        <f t="shared" si="137"/>
        <v>16</v>
      </c>
    </row>
    <row r="550" spans="37:56" x14ac:dyDescent="0.4">
      <c r="AK550">
        <v>549</v>
      </c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38"/>
        <v>0</v>
      </c>
      <c r="AT550" s="5">
        <f t="shared" si="139"/>
        <v>1</v>
      </c>
      <c r="AU550" s="5">
        <f t="shared" si="140"/>
        <v>1</v>
      </c>
      <c r="AV550" s="5">
        <f t="shared" si="141"/>
        <v>1</v>
      </c>
      <c r="AW550" s="5">
        <f t="shared" si="142"/>
        <v>1</v>
      </c>
      <c r="AX550" s="5">
        <f t="shared" si="143"/>
        <v>0</v>
      </c>
      <c r="AY550" s="5">
        <f t="shared" si="144"/>
        <v>0</v>
      </c>
      <c r="BA550">
        <v>5</v>
      </c>
      <c r="BB550">
        <v>4</v>
      </c>
      <c r="BC550">
        <v>8</v>
      </c>
      <c r="BD550">
        <f t="shared" si="137"/>
        <v>17</v>
      </c>
    </row>
    <row r="551" spans="37:56" x14ac:dyDescent="0.4">
      <c r="AK551">
        <v>550</v>
      </c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38"/>
        <v>1</v>
      </c>
      <c r="AT551" s="5">
        <f t="shared" si="139"/>
        <v>3</v>
      </c>
      <c r="AU551" s="5">
        <f t="shared" si="140"/>
        <v>2</v>
      </c>
      <c r="AV551" s="5">
        <f t="shared" si="141"/>
        <v>2</v>
      </c>
      <c r="AW551" s="5">
        <f t="shared" si="142"/>
        <v>2</v>
      </c>
      <c r="AX551" s="5">
        <f t="shared" si="143"/>
        <v>1</v>
      </c>
      <c r="AY551" s="5">
        <f t="shared" si="144"/>
        <v>1</v>
      </c>
      <c r="BA551">
        <v>5</v>
      </c>
      <c r="BB551">
        <v>4</v>
      </c>
      <c r="BC551">
        <v>9</v>
      </c>
      <c r="BD551">
        <f t="shared" si="137"/>
        <v>18</v>
      </c>
    </row>
    <row r="552" spans="37:56" x14ac:dyDescent="0.4">
      <c r="AK552">
        <v>551</v>
      </c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38"/>
        <v>0</v>
      </c>
      <c r="AT552" s="5">
        <f t="shared" si="139"/>
        <v>2</v>
      </c>
      <c r="AU552" s="5">
        <f t="shared" si="140"/>
        <v>2</v>
      </c>
      <c r="AV552" s="5">
        <f t="shared" si="141"/>
        <v>2</v>
      </c>
      <c r="AW552" s="5">
        <f t="shared" si="142"/>
        <v>1</v>
      </c>
      <c r="AX552" s="5">
        <f t="shared" si="143"/>
        <v>1</v>
      </c>
      <c r="AY552" s="5">
        <f t="shared" si="144"/>
        <v>1</v>
      </c>
      <c r="BA552">
        <v>5</v>
      </c>
      <c r="BB552">
        <v>5</v>
      </c>
      <c r="BC552">
        <v>0</v>
      </c>
      <c r="BD552">
        <f t="shared" si="137"/>
        <v>10</v>
      </c>
    </row>
    <row r="553" spans="37:56" x14ac:dyDescent="0.4">
      <c r="AK553">
        <v>552</v>
      </c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38"/>
        <v>0</v>
      </c>
      <c r="AT553" s="5">
        <f t="shared" si="139"/>
        <v>1</v>
      </c>
      <c r="AU553" s="5">
        <f t="shared" si="140"/>
        <v>1</v>
      </c>
      <c r="AV553" s="5">
        <f t="shared" si="141"/>
        <v>1</v>
      </c>
      <c r="AW553" s="5">
        <f t="shared" si="142"/>
        <v>0</v>
      </c>
      <c r="AX553" s="5">
        <f t="shared" si="143"/>
        <v>0</v>
      </c>
      <c r="AY553" s="5">
        <f t="shared" si="144"/>
        <v>0</v>
      </c>
      <c r="BA553">
        <v>5</v>
      </c>
      <c r="BB553">
        <v>5</v>
      </c>
      <c r="BC553">
        <v>1</v>
      </c>
      <c r="BD553">
        <f t="shared" si="137"/>
        <v>11</v>
      </c>
    </row>
    <row r="554" spans="37:56" x14ac:dyDescent="0.4">
      <c r="AK554">
        <v>553</v>
      </c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38"/>
        <v>0</v>
      </c>
      <c r="AT554" s="5">
        <f t="shared" si="139"/>
        <v>1</v>
      </c>
      <c r="AU554" s="5">
        <f t="shared" si="140"/>
        <v>1</v>
      </c>
      <c r="AV554" s="5">
        <f t="shared" si="141"/>
        <v>1</v>
      </c>
      <c r="AW554" s="5">
        <f t="shared" si="142"/>
        <v>1</v>
      </c>
      <c r="AX554" s="5">
        <f t="shared" si="143"/>
        <v>1</v>
      </c>
      <c r="AY554" s="5">
        <f t="shared" si="144"/>
        <v>0</v>
      </c>
      <c r="BA554">
        <v>5</v>
      </c>
      <c r="BB554">
        <v>5</v>
      </c>
      <c r="BC554">
        <v>2</v>
      </c>
      <c r="BD554">
        <f t="shared" si="137"/>
        <v>12</v>
      </c>
    </row>
    <row r="555" spans="37:56" x14ac:dyDescent="0.4">
      <c r="AK555">
        <v>554</v>
      </c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38"/>
        <v>0</v>
      </c>
      <c r="AT555" s="5">
        <f t="shared" si="139"/>
        <v>2</v>
      </c>
      <c r="AU555" s="5">
        <f t="shared" si="140"/>
        <v>2</v>
      </c>
      <c r="AV555" s="5">
        <f t="shared" si="141"/>
        <v>2</v>
      </c>
      <c r="AW555" s="5">
        <f t="shared" si="142"/>
        <v>2</v>
      </c>
      <c r="AX555" s="5">
        <f t="shared" si="143"/>
        <v>0</v>
      </c>
      <c r="AY555" s="5">
        <f t="shared" si="144"/>
        <v>0</v>
      </c>
      <c r="BA555">
        <v>5</v>
      </c>
      <c r="BB555">
        <v>5</v>
      </c>
      <c r="BC555">
        <v>3</v>
      </c>
      <c r="BD555">
        <f t="shared" si="137"/>
        <v>13</v>
      </c>
    </row>
    <row r="556" spans="37:56" x14ac:dyDescent="0.4">
      <c r="AK556">
        <v>555</v>
      </c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38"/>
        <v>0</v>
      </c>
      <c r="AT556" s="5">
        <f t="shared" si="139"/>
        <v>1</v>
      </c>
      <c r="AU556" s="5">
        <f t="shared" si="140"/>
        <v>1</v>
      </c>
      <c r="AV556" s="5">
        <f t="shared" si="141"/>
        <v>0</v>
      </c>
      <c r="AW556" s="5">
        <f t="shared" si="142"/>
        <v>0</v>
      </c>
      <c r="AX556" s="5">
        <f t="shared" si="143"/>
        <v>0</v>
      </c>
      <c r="AY556" s="5">
        <f t="shared" si="144"/>
        <v>0</v>
      </c>
      <c r="BA556">
        <v>5</v>
      </c>
      <c r="BB556">
        <v>5</v>
      </c>
      <c r="BC556">
        <v>4</v>
      </c>
      <c r="BD556">
        <f t="shared" si="137"/>
        <v>14</v>
      </c>
    </row>
    <row r="557" spans="37:56" x14ac:dyDescent="0.4">
      <c r="AK557">
        <v>556</v>
      </c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38"/>
        <v>0</v>
      </c>
      <c r="AT557" s="5">
        <f t="shared" si="139"/>
        <v>2</v>
      </c>
      <c r="AU557" s="5">
        <f t="shared" si="140"/>
        <v>2</v>
      </c>
      <c r="AV557" s="5">
        <f t="shared" si="141"/>
        <v>2</v>
      </c>
      <c r="AW557" s="5">
        <f t="shared" si="142"/>
        <v>1</v>
      </c>
      <c r="AX557" s="5">
        <f t="shared" si="143"/>
        <v>1</v>
      </c>
      <c r="AY557" s="5">
        <f t="shared" si="144"/>
        <v>1</v>
      </c>
      <c r="BA557">
        <v>5</v>
      </c>
      <c r="BB557">
        <v>5</v>
      </c>
      <c r="BC557">
        <v>5</v>
      </c>
      <c r="BD557">
        <f t="shared" si="137"/>
        <v>15</v>
      </c>
    </row>
    <row r="558" spans="37:56" x14ac:dyDescent="0.4">
      <c r="AK558">
        <v>557</v>
      </c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38"/>
        <v>0</v>
      </c>
      <c r="AT558" s="5">
        <f t="shared" si="139"/>
        <v>2</v>
      </c>
      <c r="AU558" s="5">
        <f t="shared" si="140"/>
        <v>2</v>
      </c>
      <c r="AV558" s="5">
        <f t="shared" si="141"/>
        <v>1</v>
      </c>
      <c r="AW558" s="5">
        <f t="shared" si="142"/>
        <v>1</v>
      </c>
      <c r="AX558" s="5">
        <f t="shared" si="143"/>
        <v>0</v>
      </c>
      <c r="AY558" s="5">
        <f t="shared" si="144"/>
        <v>0</v>
      </c>
      <c r="BA558">
        <v>5</v>
      </c>
      <c r="BB558">
        <v>5</v>
      </c>
      <c r="BC558">
        <v>6</v>
      </c>
      <c r="BD558">
        <f t="shared" si="137"/>
        <v>16</v>
      </c>
    </row>
    <row r="559" spans="37:56" x14ac:dyDescent="0.4">
      <c r="AK559">
        <v>558</v>
      </c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38"/>
        <v>0</v>
      </c>
      <c r="AT559" s="5">
        <f t="shared" si="139"/>
        <v>4</v>
      </c>
      <c r="AU559" s="5">
        <f t="shared" si="140"/>
        <v>3</v>
      </c>
      <c r="AV559" s="5">
        <f t="shared" si="141"/>
        <v>1</v>
      </c>
      <c r="AW559" s="5">
        <f t="shared" si="142"/>
        <v>1</v>
      </c>
      <c r="AX559" s="5">
        <f t="shared" si="143"/>
        <v>1</v>
      </c>
      <c r="AY559" s="5">
        <f t="shared" si="144"/>
        <v>1</v>
      </c>
      <c r="BA559">
        <v>5</v>
      </c>
      <c r="BB559">
        <v>5</v>
      </c>
      <c r="BC559">
        <v>7</v>
      </c>
      <c r="BD559">
        <f t="shared" ref="BD559:BD622" si="145">SUM(BA559:BC559)</f>
        <v>17</v>
      </c>
    </row>
    <row r="560" spans="37:56" x14ac:dyDescent="0.4">
      <c r="AK560">
        <v>559</v>
      </c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38"/>
        <v>0</v>
      </c>
      <c r="AT560" s="5">
        <f t="shared" si="139"/>
        <v>2</v>
      </c>
      <c r="AU560" s="5">
        <f t="shared" si="140"/>
        <v>2</v>
      </c>
      <c r="AV560" s="5">
        <f t="shared" si="141"/>
        <v>2</v>
      </c>
      <c r="AW560" s="5">
        <f t="shared" si="142"/>
        <v>2</v>
      </c>
      <c r="AX560" s="5">
        <f t="shared" si="143"/>
        <v>2</v>
      </c>
      <c r="AY560" s="5">
        <f t="shared" si="144"/>
        <v>2</v>
      </c>
      <c r="BA560">
        <v>5</v>
      </c>
      <c r="BB560">
        <v>5</v>
      </c>
      <c r="BC560">
        <v>8</v>
      </c>
      <c r="BD560">
        <f t="shared" si="145"/>
        <v>18</v>
      </c>
    </row>
    <row r="561" spans="37:56" x14ac:dyDescent="0.4">
      <c r="AK561">
        <v>560</v>
      </c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38"/>
        <v>0</v>
      </c>
      <c r="AT561" s="5">
        <f t="shared" si="139"/>
        <v>1</v>
      </c>
      <c r="AU561" s="5">
        <f t="shared" si="140"/>
        <v>1</v>
      </c>
      <c r="AV561" s="5">
        <f t="shared" si="141"/>
        <v>1</v>
      </c>
      <c r="AW561" s="5">
        <f t="shared" si="142"/>
        <v>1</v>
      </c>
      <c r="AX561" s="5">
        <f t="shared" si="143"/>
        <v>1</v>
      </c>
      <c r="AY561" s="5">
        <f t="shared" si="144"/>
        <v>0</v>
      </c>
      <c r="BA561">
        <v>5</v>
      </c>
      <c r="BB561">
        <v>5</v>
      </c>
      <c r="BC561">
        <v>9</v>
      </c>
      <c r="BD561">
        <f t="shared" si="145"/>
        <v>19</v>
      </c>
    </row>
    <row r="562" spans="37:56" x14ac:dyDescent="0.4">
      <c r="AK562">
        <v>561</v>
      </c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38"/>
        <v>0</v>
      </c>
      <c r="AT562" s="5">
        <f t="shared" si="139"/>
        <v>1</v>
      </c>
      <c r="AU562" s="5">
        <f t="shared" si="140"/>
        <v>1</v>
      </c>
      <c r="AV562" s="5">
        <f t="shared" si="141"/>
        <v>0</v>
      </c>
      <c r="AW562" s="5">
        <f t="shared" si="142"/>
        <v>0</v>
      </c>
      <c r="AX562" s="5">
        <f t="shared" si="143"/>
        <v>0</v>
      </c>
      <c r="AY562" s="5">
        <f t="shared" si="144"/>
        <v>0</v>
      </c>
      <c r="BA562">
        <v>5</v>
      </c>
      <c r="BB562">
        <v>6</v>
      </c>
      <c r="BC562">
        <v>0</v>
      </c>
      <c r="BD562">
        <f t="shared" si="145"/>
        <v>11</v>
      </c>
    </row>
    <row r="563" spans="37:56" x14ac:dyDescent="0.4">
      <c r="AK563">
        <v>562</v>
      </c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38"/>
        <v>0</v>
      </c>
      <c r="AT563" s="5">
        <f t="shared" si="139"/>
        <v>0</v>
      </c>
      <c r="AU563" s="5">
        <f t="shared" si="140"/>
        <v>0</v>
      </c>
      <c r="AV563" s="5">
        <f t="shared" si="141"/>
        <v>0</v>
      </c>
      <c r="AW563" s="5">
        <f t="shared" si="142"/>
        <v>0</v>
      </c>
      <c r="AX563" s="5">
        <f t="shared" si="143"/>
        <v>0</v>
      </c>
      <c r="AY563" s="5">
        <f t="shared" si="144"/>
        <v>0</v>
      </c>
      <c r="BA563">
        <v>5</v>
      </c>
      <c r="BB563">
        <v>6</v>
      </c>
      <c r="BC563">
        <v>1</v>
      </c>
      <c r="BD563">
        <f t="shared" si="145"/>
        <v>12</v>
      </c>
    </row>
    <row r="564" spans="37:56" x14ac:dyDescent="0.4">
      <c r="AK564">
        <v>563</v>
      </c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38"/>
        <v>0</v>
      </c>
      <c r="AT564" s="5">
        <f t="shared" si="139"/>
        <v>0</v>
      </c>
      <c r="AU564" s="5">
        <f t="shared" si="140"/>
        <v>0</v>
      </c>
      <c r="AV564" s="5">
        <f t="shared" si="141"/>
        <v>0</v>
      </c>
      <c r="AW564" s="5">
        <f t="shared" si="142"/>
        <v>0</v>
      </c>
      <c r="AX564" s="5">
        <f t="shared" si="143"/>
        <v>0</v>
      </c>
      <c r="AY564" s="5">
        <f t="shared" si="144"/>
        <v>0</v>
      </c>
      <c r="BA564">
        <v>5</v>
      </c>
      <c r="BB564">
        <v>6</v>
      </c>
      <c r="BC564">
        <v>2</v>
      </c>
      <c r="BD564">
        <f t="shared" si="145"/>
        <v>13</v>
      </c>
    </row>
    <row r="565" spans="37:56" x14ac:dyDescent="0.4">
      <c r="AK565">
        <v>564</v>
      </c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38"/>
        <v>0</v>
      </c>
      <c r="AT565" s="5">
        <f t="shared" si="139"/>
        <v>0</v>
      </c>
      <c r="AU565" s="5">
        <f t="shared" si="140"/>
        <v>0</v>
      </c>
      <c r="AV565" s="5">
        <f t="shared" si="141"/>
        <v>0</v>
      </c>
      <c r="AW565" s="5">
        <f t="shared" si="142"/>
        <v>0</v>
      </c>
      <c r="AX565" s="5">
        <f t="shared" si="143"/>
        <v>0</v>
      </c>
      <c r="AY565" s="5">
        <f t="shared" si="144"/>
        <v>0</v>
      </c>
      <c r="BA565">
        <v>5</v>
      </c>
      <c r="BB565">
        <v>6</v>
      </c>
      <c r="BC565">
        <v>3</v>
      </c>
      <c r="BD565">
        <f t="shared" si="145"/>
        <v>14</v>
      </c>
    </row>
    <row r="566" spans="37:56" x14ac:dyDescent="0.4">
      <c r="AK566">
        <v>565</v>
      </c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38"/>
        <v>1</v>
      </c>
      <c r="AT566" s="5">
        <f t="shared" si="139"/>
        <v>0</v>
      </c>
      <c r="AU566" s="5">
        <f t="shared" si="140"/>
        <v>0</v>
      </c>
      <c r="AV566" s="5">
        <f t="shared" si="141"/>
        <v>0</v>
      </c>
      <c r="AW566" s="5">
        <f t="shared" si="142"/>
        <v>0</v>
      </c>
      <c r="AX566" s="5">
        <f t="shared" si="143"/>
        <v>0</v>
      </c>
      <c r="AY566" s="5">
        <f t="shared" si="144"/>
        <v>0</v>
      </c>
      <c r="BA566">
        <v>5</v>
      </c>
      <c r="BB566">
        <v>6</v>
      </c>
      <c r="BC566">
        <v>4</v>
      </c>
      <c r="BD566">
        <f t="shared" si="145"/>
        <v>15</v>
      </c>
    </row>
    <row r="567" spans="37:56" x14ac:dyDescent="0.4">
      <c r="AK567">
        <v>566</v>
      </c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38"/>
        <v>1</v>
      </c>
      <c r="AT567" s="5">
        <f t="shared" si="139"/>
        <v>2</v>
      </c>
      <c r="AU567" s="5">
        <f t="shared" si="140"/>
        <v>2</v>
      </c>
      <c r="AV567" s="5">
        <f t="shared" si="141"/>
        <v>1</v>
      </c>
      <c r="AW567" s="5">
        <f t="shared" si="142"/>
        <v>0</v>
      </c>
      <c r="AX567" s="5">
        <f t="shared" si="143"/>
        <v>0</v>
      </c>
      <c r="AY567" s="5">
        <f t="shared" si="144"/>
        <v>0</v>
      </c>
      <c r="BA567">
        <v>5</v>
      </c>
      <c r="BB567">
        <v>6</v>
      </c>
      <c r="BC567">
        <v>5</v>
      </c>
      <c r="BD567">
        <f t="shared" si="145"/>
        <v>16</v>
      </c>
    </row>
    <row r="568" spans="37:56" x14ac:dyDescent="0.4">
      <c r="AK568">
        <v>567</v>
      </c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38"/>
        <v>2</v>
      </c>
      <c r="AT568" s="5">
        <f t="shared" si="139"/>
        <v>4</v>
      </c>
      <c r="AU568" s="5">
        <f t="shared" si="140"/>
        <v>4</v>
      </c>
      <c r="AV568" s="5">
        <f t="shared" si="141"/>
        <v>4</v>
      </c>
      <c r="AW568" s="5">
        <f t="shared" si="142"/>
        <v>4</v>
      </c>
      <c r="AX568" s="5">
        <f t="shared" si="143"/>
        <v>3</v>
      </c>
      <c r="AY568" s="5">
        <f t="shared" si="144"/>
        <v>2</v>
      </c>
      <c r="BA568">
        <v>5</v>
      </c>
      <c r="BB568">
        <v>6</v>
      </c>
      <c r="BC568">
        <v>6</v>
      </c>
      <c r="BD568">
        <f t="shared" si="145"/>
        <v>17</v>
      </c>
    </row>
    <row r="569" spans="37:56" x14ac:dyDescent="0.4">
      <c r="AK569">
        <v>568</v>
      </c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38"/>
        <v>0</v>
      </c>
      <c r="AT569" s="5">
        <f t="shared" si="139"/>
        <v>1</v>
      </c>
      <c r="AU569" s="5">
        <f t="shared" si="140"/>
        <v>1</v>
      </c>
      <c r="AV569" s="5">
        <f t="shared" si="141"/>
        <v>1</v>
      </c>
      <c r="AW569" s="5">
        <f t="shared" si="142"/>
        <v>1</v>
      </c>
      <c r="AX569" s="5">
        <f t="shared" si="143"/>
        <v>1</v>
      </c>
      <c r="AY569" s="5">
        <f t="shared" si="144"/>
        <v>0</v>
      </c>
      <c r="BA569">
        <v>5</v>
      </c>
      <c r="BB569">
        <v>6</v>
      </c>
      <c r="BC569">
        <v>7</v>
      </c>
      <c r="BD569">
        <f t="shared" si="145"/>
        <v>18</v>
      </c>
    </row>
    <row r="570" spans="37:56" x14ac:dyDescent="0.4">
      <c r="AK570">
        <v>569</v>
      </c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38"/>
        <v>0</v>
      </c>
      <c r="AT570" s="5">
        <f t="shared" si="139"/>
        <v>0</v>
      </c>
      <c r="AU570" s="5">
        <f t="shared" si="140"/>
        <v>0</v>
      </c>
      <c r="AV570" s="5">
        <f t="shared" si="141"/>
        <v>0</v>
      </c>
      <c r="AW570" s="5">
        <f t="shared" si="142"/>
        <v>0</v>
      </c>
      <c r="AX570" s="5">
        <f t="shared" si="143"/>
        <v>0</v>
      </c>
      <c r="AY570" s="5">
        <f t="shared" si="144"/>
        <v>0</v>
      </c>
      <c r="BA570">
        <v>5</v>
      </c>
      <c r="BB570">
        <v>6</v>
      </c>
      <c r="BC570">
        <v>8</v>
      </c>
      <c r="BD570">
        <f t="shared" si="145"/>
        <v>19</v>
      </c>
    </row>
    <row r="571" spans="37:56" x14ac:dyDescent="0.4">
      <c r="AK571">
        <v>570</v>
      </c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38"/>
        <v>0</v>
      </c>
      <c r="AT571" s="5">
        <f t="shared" si="139"/>
        <v>0</v>
      </c>
      <c r="AU571" s="5">
        <f t="shared" si="140"/>
        <v>0</v>
      </c>
      <c r="AV571" s="5">
        <f t="shared" si="141"/>
        <v>0</v>
      </c>
      <c r="AW571" s="5">
        <f t="shared" si="142"/>
        <v>0</v>
      </c>
      <c r="AX571" s="5">
        <f t="shared" si="143"/>
        <v>0</v>
      </c>
      <c r="AY571" s="5">
        <f t="shared" si="144"/>
        <v>0</v>
      </c>
      <c r="BA571">
        <v>5</v>
      </c>
      <c r="BB571">
        <v>6</v>
      </c>
      <c r="BC571">
        <v>9</v>
      </c>
      <c r="BD571">
        <f t="shared" si="145"/>
        <v>20</v>
      </c>
    </row>
    <row r="572" spans="37:56" x14ac:dyDescent="0.4">
      <c r="AK572">
        <v>571</v>
      </c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38"/>
        <v>0</v>
      </c>
      <c r="AT572" s="5">
        <f t="shared" si="139"/>
        <v>2</v>
      </c>
      <c r="AU572" s="5">
        <f t="shared" si="140"/>
        <v>2</v>
      </c>
      <c r="AV572" s="5">
        <f t="shared" si="141"/>
        <v>2</v>
      </c>
      <c r="AW572" s="5">
        <f t="shared" si="142"/>
        <v>2</v>
      </c>
      <c r="AX572" s="5">
        <f t="shared" si="143"/>
        <v>1</v>
      </c>
      <c r="AY572" s="5">
        <f t="shared" si="144"/>
        <v>0</v>
      </c>
      <c r="BA572">
        <v>5</v>
      </c>
      <c r="BB572">
        <v>7</v>
      </c>
      <c r="BC572">
        <v>0</v>
      </c>
      <c r="BD572">
        <f t="shared" si="145"/>
        <v>12</v>
      </c>
    </row>
    <row r="573" spans="37:56" x14ac:dyDescent="0.4">
      <c r="AK573">
        <v>572</v>
      </c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38"/>
        <v>0</v>
      </c>
      <c r="AT573" s="5">
        <f t="shared" si="139"/>
        <v>3</v>
      </c>
      <c r="AU573" s="5">
        <f t="shared" si="140"/>
        <v>2</v>
      </c>
      <c r="AV573" s="5">
        <f t="shared" si="141"/>
        <v>2</v>
      </c>
      <c r="AW573" s="5">
        <f t="shared" si="142"/>
        <v>1</v>
      </c>
      <c r="AX573" s="5">
        <f t="shared" si="143"/>
        <v>0</v>
      </c>
      <c r="AY573" s="5">
        <f t="shared" si="144"/>
        <v>0</v>
      </c>
      <c r="BA573">
        <v>5</v>
      </c>
      <c r="BB573">
        <v>7</v>
      </c>
      <c r="BC573">
        <v>1</v>
      </c>
      <c r="BD573">
        <f t="shared" si="145"/>
        <v>13</v>
      </c>
    </row>
    <row r="574" spans="37:56" x14ac:dyDescent="0.4">
      <c r="AK574">
        <v>573</v>
      </c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38"/>
        <v>0</v>
      </c>
      <c r="AT574" s="5">
        <f t="shared" si="139"/>
        <v>0</v>
      </c>
      <c r="AU574" s="5">
        <f t="shared" si="140"/>
        <v>0</v>
      </c>
      <c r="AV574" s="5">
        <f t="shared" si="141"/>
        <v>0</v>
      </c>
      <c r="AW574" s="5">
        <f t="shared" si="142"/>
        <v>0</v>
      </c>
      <c r="AX574" s="5">
        <f t="shared" si="143"/>
        <v>0</v>
      </c>
      <c r="AY574" s="5">
        <f t="shared" si="144"/>
        <v>0</v>
      </c>
      <c r="BA574">
        <v>5</v>
      </c>
      <c r="BB574">
        <v>7</v>
      </c>
      <c r="BC574">
        <v>2</v>
      </c>
      <c r="BD574">
        <f t="shared" si="145"/>
        <v>14</v>
      </c>
    </row>
    <row r="575" spans="37:56" x14ac:dyDescent="0.4">
      <c r="AK575">
        <v>574</v>
      </c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38"/>
        <v>0</v>
      </c>
      <c r="AT575" s="5">
        <f t="shared" si="139"/>
        <v>0</v>
      </c>
      <c r="AU575" s="5">
        <f t="shared" si="140"/>
        <v>0</v>
      </c>
      <c r="AV575" s="5">
        <f t="shared" si="141"/>
        <v>0</v>
      </c>
      <c r="AW575" s="5">
        <f t="shared" si="142"/>
        <v>0</v>
      </c>
      <c r="AX575" s="5">
        <f t="shared" si="143"/>
        <v>0</v>
      </c>
      <c r="AY575" s="5">
        <f t="shared" si="144"/>
        <v>0</v>
      </c>
      <c r="BA575">
        <v>5</v>
      </c>
      <c r="BB575">
        <v>7</v>
      </c>
      <c r="BC575">
        <v>3</v>
      </c>
      <c r="BD575">
        <f t="shared" si="145"/>
        <v>15</v>
      </c>
    </row>
    <row r="576" spans="37:56" x14ac:dyDescent="0.4">
      <c r="AK576">
        <v>575</v>
      </c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38"/>
        <v>0</v>
      </c>
      <c r="AT576" s="5">
        <f t="shared" si="139"/>
        <v>3</v>
      </c>
      <c r="AU576" s="5">
        <f t="shared" si="140"/>
        <v>3</v>
      </c>
      <c r="AV576" s="5">
        <f t="shared" si="141"/>
        <v>3</v>
      </c>
      <c r="AW576" s="5">
        <f t="shared" si="142"/>
        <v>2</v>
      </c>
      <c r="AX576" s="5">
        <f t="shared" si="143"/>
        <v>1</v>
      </c>
      <c r="AY576" s="5">
        <f t="shared" si="144"/>
        <v>1</v>
      </c>
      <c r="BA576">
        <v>5</v>
      </c>
      <c r="BB576">
        <v>7</v>
      </c>
      <c r="BC576">
        <v>4</v>
      </c>
      <c r="BD576">
        <f t="shared" si="145"/>
        <v>16</v>
      </c>
    </row>
    <row r="577" spans="37:58" x14ac:dyDescent="0.4">
      <c r="AK577">
        <v>576</v>
      </c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38"/>
        <v>1</v>
      </c>
      <c r="AT577" s="5">
        <f t="shared" si="139"/>
        <v>0</v>
      </c>
      <c r="AU577" s="5">
        <f t="shared" si="140"/>
        <v>0</v>
      </c>
      <c r="AV577" s="5">
        <f t="shared" si="141"/>
        <v>0</v>
      </c>
      <c r="AW577" s="5">
        <f t="shared" si="142"/>
        <v>0</v>
      </c>
      <c r="AX577" s="5">
        <f t="shared" si="143"/>
        <v>0</v>
      </c>
      <c r="AY577" s="5">
        <f t="shared" si="144"/>
        <v>0</v>
      </c>
      <c r="BA577" s="5">
        <v>5</v>
      </c>
      <c r="BB577" s="5">
        <v>7</v>
      </c>
      <c r="BC577" s="5">
        <v>5</v>
      </c>
      <c r="BD577" s="5">
        <f t="shared" si="145"/>
        <v>17</v>
      </c>
    </row>
    <row r="578" spans="37:58" x14ac:dyDescent="0.4">
      <c r="AK578">
        <v>577</v>
      </c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ref="AS578:AS641" si="146">COUNTIFS($D$2:$D$259,AL578)</f>
        <v>0</v>
      </c>
      <c r="AT578" s="5">
        <f t="shared" ref="AT578:AT641" si="147">SUM(AM578:AR578)</f>
        <v>2</v>
      </c>
      <c r="AU578" s="5">
        <f t="shared" ref="AU578:AU641" si="148">SUM(AN578:AR578)</f>
        <v>2</v>
      </c>
      <c r="AV578" s="5">
        <f t="shared" ref="AV578:AV641" si="149">SUM(AO578:AR578)</f>
        <v>2</v>
      </c>
      <c r="AW578" s="5">
        <f t="shared" ref="AW578:AW641" si="150">SUM(AP578:AR578)</f>
        <v>2</v>
      </c>
      <c r="AX578" s="5">
        <f t="shared" ref="AX578:AX641" si="151">SUM(AQ578:AR578)</f>
        <v>0</v>
      </c>
      <c r="AY578" s="5">
        <f t="shared" ref="AY578:AY641" si="152">SUM(AR578)</f>
        <v>0</v>
      </c>
      <c r="BA578">
        <v>5</v>
      </c>
      <c r="BB578">
        <v>7</v>
      </c>
      <c r="BC578">
        <v>6</v>
      </c>
      <c r="BD578">
        <f t="shared" si="145"/>
        <v>18</v>
      </c>
      <c r="BE578" s="5"/>
      <c r="BF578" s="5"/>
    </row>
    <row r="579" spans="37:58" x14ac:dyDescent="0.4">
      <c r="AK579">
        <v>578</v>
      </c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si="146"/>
        <v>0</v>
      </c>
      <c r="AT579" s="5">
        <f t="shared" si="147"/>
        <v>3</v>
      </c>
      <c r="AU579" s="5">
        <f t="shared" si="148"/>
        <v>3</v>
      </c>
      <c r="AV579" s="5">
        <f t="shared" si="149"/>
        <v>3</v>
      </c>
      <c r="AW579" s="5">
        <f t="shared" si="150"/>
        <v>2</v>
      </c>
      <c r="AX579" s="5">
        <f t="shared" si="151"/>
        <v>2</v>
      </c>
      <c r="AY579" s="5">
        <f t="shared" si="152"/>
        <v>1</v>
      </c>
      <c r="BA579">
        <v>5</v>
      </c>
      <c r="BB579">
        <v>7</v>
      </c>
      <c r="BC579">
        <v>7</v>
      </c>
      <c r="BD579">
        <f t="shared" si="145"/>
        <v>19</v>
      </c>
    </row>
    <row r="580" spans="37:58" x14ac:dyDescent="0.4">
      <c r="AK580">
        <v>579</v>
      </c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46"/>
        <v>1</v>
      </c>
      <c r="AT580" s="5">
        <f t="shared" si="147"/>
        <v>0</v>
      </c>
      <c r="AU580" s="5">
        <f t="shared" si="148"/>
        <v>0</v>
      </c>
      <c r="AV580" s="5">
        <f t="shared" si="149"/>
        <v>0</v>
      </c>
      <c r="AW580" s="5">
        <f t="shared" si="150"/>
        <v>0</v>
      </c>
      <c r="AX580" s="5">
        <f t="shared" si="151"/>
        <v>0</v>
      </c>
      <c r="AY580" s="5">
        <f t="shared" si="152"/>
        <v>0</v>
      </c>
      <c r="BA580">
        <v>5</v>
      </c>
      <c r="BB580">
        <v>7</v>
      </c>
      <c r="BC580">
        <v>8</v>
      </c>
      <c r="BD580">
        <f t="shared" si="145"/>
        <v>20</v>
      </c>
    </row>
    <row r="581" spans="37:58" x14ac:dyDescent="0.4">
      <c r="AK581">
        <v>580</v>
      </c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46"/>
        <v>0</v>
      </c>
      <c r="AT581" s="5">
        <f t="shared" si="147"/>
        <v>1</v>
      </c>
      <c r="AU581" s="5">
        <f t="shared" si="148"/>
        <v>1</v>
      </c>
      <c r="AV581" s="5">
        <f t="shared" si="149"/>
        <v>1</v>
      </c>
      <c r="AW581" s="5">
        <f t="shared" si="150"/>
        <v>1</v>
      </c>
      <c r="AX581" s="5">
        <f t="shared" si="151"/>
        <v>1</v>
      </c>
      <c r="AY581" s="5">
        <f t="shared" si="152"/>
        <v>1</v>
      </c>
      <c r="BA581">
        <v>5</v>
      </c>
      <c r="BB581">
        <v>7</v>
      </c>
      <c r="BC581">
        <v>9</v>
      </c>
      <c r="BD581">
        <f t="shared" si="145"/>
        <v>21</v>
      </c>
    </row>
    <row r="582" spans="37:58" x14ac:dyDescent="0.4">
      <c r="AK582">
        <v>581</v>
      </c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46"/>
        <v>1</v>
      </c>
      <c r="AT582" s="5">
        <f t="shared" si="147"/>
        <v>2</v>
      </c>
      <c r="AU582" s="5">
        <f t="shared" si="148"/>
        <v>1</v>
      </c>
      <c r="AV582" s="5">
        <f t="shared" si="149"/>
        <v>1</v>
      </c>
      <c r="AW582" s="5">
        <f t="shared" si="150"/>
        <v>1</v>
      </c>
      <c r="AX582" s="5">
        <f t="shared" si="151"/>
        <v>1</v>
      </c>
      <c r="AY582" s="5">
        <f t="shared" si="152"/>
        <v>1</v>
      </c>
      <c r="BA582">
        <v>5</v>
      </c>
      <c r="BB582">
        <v>8</v>
      </c>
      <c r="BC582">
        <v>0</v>
      </c>
      <c r="BD582">
        <f t="shared" si="145"/>
        <v>13</v>
      </c>
    </row>
    <row r="583" spans="37:58" x14ac:dyDescent="0.4">
      <c r="AK583">
        <v>582</v>
      </c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46"/>
        <v>0</v>
      </c>
      <c r="AT583" s="5">
        <f t="shared" si="147"/>
        <v>0</v>
      </c>
      <c r="AU583" s="5">
        <f t="shared" si="148"/>
        <v>0</v>
      </c>
      <c r="AV583" s="5">
        <f t="shared" si="149"/>
        <v>0</v>
      </c>
      <c r="AW583" s="5">
        <f t="shared" si="150"/>
        <v>0</v>
      </c>
      <c r="AX583" s="5">
        <f t="shared" si="151"/>
        <v>0</v>
      </c>
      <c r="AY583" s="5">
        <f t="shared" si="152"/>
        <v>0</v>
      </c>
      <c r="BA583">
        <v>5</v>
      </c>
      <c r="BB583">
        <v>8</v>
      </c>
      <c r="BC583">
        <v>1</v>
      </c>
      <c r="BD583">
        <f t="shared" si="145"/>
        <v>14</v>
      </c>
    </row>
    <row r="584" spans="37:58" x14ac:dyDescent="0.4">
      <c r="AK584">
        <v>583</v>
      </c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46"/>
        <v>1</v>
      </c>
      <c r="AT584" s="5">
        <f t="shared" si="147"/>
        <v>0</v>
      </c>
      <c r="AU584" s="5">
        <f t="shared" si="148"/>
        <v>0</v>
      </c>
      <c r="AV584" s="5">
        <f t="shared" si="149"/>
        <v>0</v>
      </c>
      <c r="AW584" s="5">
        <f t="shared" si="150"/>
        <v>0</v>
      </c>
      <c r="AX584" s="5">
        <f t="shared" si="151"/>
        <v>0</v>
      </c>
      <c r="AY584" s="5">
        <f t="shared" si="152"/>
        <v>0</v>
      </c>
      <c r="BA584">
        <v>5</v>
      </c>
      <c r="BB584">
        <v>8</v>
      </c>
      <c r="BC584">
        <v>2</v>
      </c>
      <c r="BD584">
        <f t="shared" si="145"/>
        <v>15</v>
      </c>
    </row>
    <row r="585" spans="37:58" x14ac:dyDescent="0.4">
      <c r="AK585">
        <v>584</v>
      </c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46"/>
        <v>0</v>
      </c>
      <c r="AT585" s="5">
        <f t="shared" si="147"/>
        <v>2</v>
      </c>
      <c r="AU585" s="5">
        <f t="shared" si="148"/>
        <v>2</v>
      </c>
      <c r="AV585" s="5">
        <f t="shared" si="149"/>
        <v>1</v>
      </c>
      <c r="AW585" s="5">
        <f t="shared" si="150"/>
        <v>1</v>
      </c>
      <c r="AX585" s="5">
        <f t="shared" si="151"/>
        <v>1</v>
      </c>
      <c r="AY585" s="5">
        <f t="shared" si="152"/>
        <v>1</v>
      </c>
      <c r="BA585">
        <v>5</v>
      </c>
      <c r="BB585">
        <v>8</v>
      </c>
      <c r="BC585">
        <v>3</v>
      </c>
      <c r="BD585">
        <f t="shared" si="145"/>
        <v>16</v>
      </c>
    </row>
    <row r="586" spans="37:58" x14ac:dyDescent="0.4">
      <c r="AK586">
        <v>585</v>
      </c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46"/>
        <v>0</v>
      </c>
      <c r="AT586" s="5">
        <f t="shared" si="147"/>
        <v>2</v>
      </c>
      <c r="AU586" s="5">
        <f t="shared" si="148"/>
        <v>2</v>
      </c>
      <c r="AV586" s="5">
        <f t="shared" si="149"/>
        <v>2</v>
      </c>
      <c r="AW586" s="5">
        <f t="shared" si="150"/>
        <v>2</v>
      </c>
      <c r="AX586" s="5">
        <f t="shared" si="151"/>
        <v>2</v>
      </c>
      <c r="AY586" s="5">
        <f t="shared" si="152"/>
        <v>2</v>
      </c>
      <c r="BA586">
        <v>5</v>
      </c>
      <c r="BB586">
        <v>8</v>
      </c>
      <c r="BC586">
        <v>4</v>
      </c>
      <c r="BD586">
        <f t="shared" si="145"/>
        <v>17</v>
      </c>
    </row>
    <row r="587" spans="37:58" x14ac:dyDescent="0.4">
      <c r="AK587">
        <v>586</v>
      </c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46"/>
        <v>0</v>
      </c>
      <c r="AT587" s="5">
        <f t="shared" si="147"/>
        <v>0</v>
      </c>
      <c r="AU587" s="5">
        <f t="shared" si="148"/>
        <v>0</v>
      </c>
      <c r="AV587" s="5">
        <f t="shared" si="149"/>
        <v>0</v>
      </c>
      <c r="AW587" s="5">
        <f t="shared" si="150"/>
        <v>0</v>
      </c>
      <c r="AX587" s="5">
        <f t="shared" si="151"/>
        <v>0</v>
      </c>
      <c r="AY587" s="5">
        <f t="shared" si="152"/>
        <v>0</v>
      </c>
      <c r="BA587">
        <v>5</v>
      </c>
      <c r="BB587">
        <v>8</v>
      </c>
      <c r="BC587">
        <v>5</v>
      </c>
      <c r="BD587">
        <f t="shared" si="145"/>
        <v>18</v>
      </c>
    </row>
    <row r="588" spans="37:58" x14ac:dyDescent="0.4">
      <c r="AK588">
        <v>587</v>
      </c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46"/>
        <v>0</v>
      </c>
      <c r="AT588" s="5">
        <f t="shared" si="147"/>
        <v>1</v>
      </c>
      <c r="AU588" s="5">
        <f t="shared" si="148"/>
        <v>0</v>
      </c>
      <c r="AV588" s="5">
        <f t="shared" si="149"/>
        <v>0</v>
      </c>
      <c r="AW588" s="5">
        <f t="shared" si="150"/>
        <v>0</v>
      </c>
      <c r="AX588" s="5">
        <f t="shared" si="151"/>
        <v>0</v>
      </c>
      <c r="AY588" s="5">
        <f t="shared" si="152"/>
        <v>0</v>
      </c>
      <c r="BA588">
        <v>5</v>
      </c>
      <c r="BB588">
        <v>8</v>
      </c>
      <c r="BC588">
        <v>6</v>
      </c>
      <c r="BD588">
        <f t="shared" si="145"/>
        <v>19</v>
      </c>
    </row>
    <row r="589" spans="37:58" x14ac:dyDescent="0.4">
      <c r="AK589">
        <v>588</v>
      </c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46"/>
        <v>0</v>
      </c>
      <c r="AT589" s="5">
        <f t="shared" si="147"/>
        <v>0</v>
      </c>
      <c r="AU589" s="5">
        <f t="shared" si="148"/>
        <v>0</v>
      </c>
      <c r="AV589" s="5">
        <f t="shared" si="149"/>
        <v>0</v>
      </c>
      <c r="AW589" s="5">
        <f t="shared" si="150"/>
        <v>0</v>
      </c>
      <c r="AX589" s="5">
        <f t="shared" si="151"/>
        <v>0</v>
      </c>
      <c r="AY589" s="5">
        <f t="shared" si="152"/>
        <v>0</v>
      </c>
      <c r="BA589">
        <v>5</v>
      </c>
      <c r="BB589">
        <v>8</v>
      </c>
      <c r="BC589">
        <v>7</v>
      </c>
      <c r="BD589">
        <f t="shared" si="145"/>
        <v>20</v>
      </c>
    </row>
    <row r="590" spans="37:58" x14ac:dyDescent="0.4">
      <c r="AK590">
        <v>589</v>
      </c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46"/>
        <v>0</v>
      </c>
      <c r="AT590" s="5">
        <f t="shared" si="147"/>
        <v>1</v>
      </c>
      <c r="AU590" s="5">
        <f t="shared" si="148"/>
        <v>1</v>
      </c>
      <c r="AV590" s="5">
        <f t="shared" si="149"/>
        <v>1</v>
      </c>
      <c r="AW590" s="5">
        <f t="shared" si="150"/>
        <v>0</v>
      </c>
      <c r="AX590" s="5">
        <f t="shared" si="151"/>
        <v>0</v>
      </c>
      <c r="AY590" s="5">
        <f t="shared" si="152"/>
        <v>0</v>
      </c>
      <c r="BA590">
        <v>5</v>
      </c>
      <c r="BB590">
        <v>8</v>
      </c>
      <c r="BC590">
        <v>8</v>
      </c>
      <c r="BD590">
        <f t="shared" si="145"/>
        <v>21</v>
      </c>
    </row>
    <row r="591" spans="37:58" x14ac:dyDescent="0.4">
      <c r="AK591">
        <v>590</v>
      </c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46"/>
        <v>0</v>
      </c>
      <c r="AT591" s="5">
        <f t="shared" si="147"/>
        <v>4</v>
      </c>
      <c r="AU591" s="5">
        <f t="shared" si="148"/>
        <v>1</v>
      </c>
      <c r="AV591" s="5">
        <f t="shared" si="149"/>
        <v>1</v>
      </c>
      <c r="AW591" s="5">
        <f t="shared" si="150"/>
        <v>1</v>
      </c>
      <c r="AX591" s="5">
        <f t="shared" si="151"/>
        <v>1</v>
      </c>
      <c r="AY591" s="5">
        <f t="shared" si="152"/>
        <v>0</v>
      </c>
      <c r="BA591">
        <v>5</v>
      </c>
      <c r="BB591">
        <v>8</v>
      </c>
      <c r="BC591">
        <v>9</v>
      </c>
      <c r="BD591">
        <f t="shared" si="145"/>
        <v>22</v>
      </c>
    </row>
    <row r="592" spans="37:58" x14ac:dyDescent="0.4">
      <c r="AK592">
        <v>591</v>
      </c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46"/>
        <v>0</v>
      </c>
      <c r="AT592" s="5">
        <f t="shared" si="147"/>
        <v>2</v>
      </c>
      <c r="AU592" s="5">
        <f t="shared" si="148"/>
        <v>2</v>
      </c>
      <c r="AV592" s="5">
        <f t="shared" si="149"/>
        <v>2</v>
      </c>
      <c r="AW592" s="5">
        <f t="shared" si="150"/>
        <v>2</v>
      </c>
      <c r="AX592" s="5">
        <f t="shared" si="151"/>
        <v>2</v>
      </c>
      <c r="AY592" s="5">
        <f t="shared" si="152"/>
        <v>1</v>
      </c>
      <c r="BA592">
        <v>5</v>
      </c>
      <c r="BB592">
        <v>9</v>
      </c>
      <c r="BC592">
        <v>0</v>
      </c>
      <c r="BD592">
        <f t="shared" si="145"/>
        <v>14</v>
      </c>
    </row>
    <row r="593" spans="37:56" x14ac:dyDescent="0.4">
      <c r="AK593">
        <v>592</v>
      </c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46"/>
        <v>0</v>
      </c>
      <c r="AT593" s="5">
        <f t="shared" si="147"/>
        <v>2</v>
      </c>
      <c r="AU593" s="5">
        <f t="shared" si="148"/>
        <v>2</v>
      </c>
      <c r="AV593" s="5">
        <f t="shared" si="149"/>
        <v>2</v>
      </c>
      <c r="AW593" s="5">
        <f t="shared" si="150"/>
        <v>2</v>
      </c>
      <c r="AX593" s="5">
        <f t="shared" si="151"/>
        <v>1</v>
      </c>
      <c r="AY593" s="5">
        <f t="shared" si="152"/>
        <v>0</v>
      </c>
      <c r="BA593">
        <v>5</v>
      </c>
      <c r="BB593">
        <v>9</v>
      </c>
      <c r="BC593">
        <v>1</v>
      </c>
      <c r="BD593">
        <f t="shared" si="145"/>
        <v>15</v>
      </c>
    </row>
    <row r="594" spans="37:56" x14ac:dyDescent="0.4">
      <c r="AK594">
        <v>593</v>
      </c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46"/>
        <v>0</v>
      </c>
      <c r="AT594" s="5">
        <f t="shared" si="147"/>
        <v>1</v>
      </c>
      <c r="AU594" s="5">
        <f t="shared" si="148"/>
        <v>1</v>
      </c>
      <c r="AV594" s="5">
        <f t="shared" si="149"/>
        <v>1</v>
      </c>
      <c r="AW594" s="5">
        <f t="shared" si="150"/>
        <v>0</v>
      </c>
      <c r="AX594" s="5">
        <f t="shared" si="151"/>
        <v>0</v>
      </c>
      <c r="AY594" s="5">
        <f t="shared" si="152"/>
        <v>0</v>
      </c>
      <c r="BA594">
        <v>5</v>
      </c>
      <c r="BB594">
        <v>9</v>
      </c>
      <c r="BC594">
        <v>2</v>
      </c>
      <c r="BD594">
        <f t="shared" si="145"/>
        <v>16</v>
      </c>
    </row>
    <row r="595" spans="37:56" x14ac:dyDescent="0.4">
      <c r="AK595">
        <v>594</v>
      </c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46"/>
        <v>0</v>
      </c>
      <c r="AT595" s="5">
        <f t="shared" si="147"/>
        <v>0</v>
      </c>
      <c r="AU595" s="5">
        <f t="shared" si="148"/>
        <v>0</v>
      </c>
      <c r="AV595" s="5">
        <f t="shared" si="149"/>
        <v>0</v>
      </c>
      <c r="AW595" s="5">
        <f t="shared" si="150"/>
        <v>0</v>
      </c>
      <c r="AX595" s="5">
        <f t="shared" si="151"/>
        <v>0</v>
      </c>
      <c r="AY595" s="5">
        <f t="shared" si="152"/>
        <v>0</v>
      </c>
      <c r="BA595">
        <v>5</v>
      </c>
      <c r="BB595">
        <v>9</v>
      </c>
      <c r="BC595">
        <v>3</v>
      </c>
      <c r="BD595">
        <f t="shared" si="145"/>
        <v>17</v>
      </c>
    </row>
    <row r="596" spans="37:56" x14ac:dyDescent="0.4">
      <c r="AK596">
        <v>595</v>
      </c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46"/>
        <v>0</v>
      </c>
      <c r="AT596" s="5">
        <f t="shared" si="147"/>
        <v>1</v>
      </c>
      <c r="AU596" s="5">
        <f t="shared" si="148"/>
        <v>0</v>
      </c>
      <c r="AV596" s="5">
        <f t="shared" si="149"/>
        <v>0</v>
      </c>
      <c r="AW596" s="5">
        <f t="shared" si="150"/>
        <v>0</v>
      </c>
      <c r="AX596" s="5">
        <f t="shared" si="151"/>
        <v>0</v>
      </c>
      <c r="AY596" s="5">
        <f t="shared" si="152"/>
        <v>0</v>
      </c>
      <c r="BA596">
        <v>5</v>
      </c>
      <c r="BB596">
        <v>9</v>
      </c>
      <c r="BC596">
        <v>4</v>
      </c>
      <c r="BD596">
        <f t="shared" si="145"/>
        <v>18</v>
      </c>
    </row>
    <row r="597" spans="37:56" x14ac:dyDescent="0.4">
      <c r="AK597">
        <v>596</v>
      </c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46"/>
        <v>0</v>
      </c>
      <c r="AT597" s="5">
        <f t="shared" si="147"/>
        <v>4</v>
      </c>
      <c r="AU597" s="5">
        <f t="shared" si="148"/>
        <v>4</v>
      </c>
      <c r="AV597" s="5">
        <f t="shared" si="149"/>
        <v>4</v>
      </c>
      <c r="AW597" s="5">
        <f t="shared" si="150"/>
        <v>4</v>
      </c>
      <c r="AX597" s="5">
        <f t="shared" si="151"/>
        <v>3</v>
      </c>
      <c r="AY597" s="5">
        <f t="shared" si="152"/>
        <v>1</v>
      </c>
      <c r="BA597">
        <v>5</v>
      </c>
      <c r="BB597">
        <v>9</v>
      </c>
      <c r="BC597">
        <v>5</v>
      </c>
      <c r="BD597">
        <f t="shared" si="145"/>
        <v>19</v>
      </c>
    </row>
    <row r="598" spans="37:56" x14ac:dyDescent="0.4">
      <c r="AK598">
        <v>597</v>
      </c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46"/>
        <v>0</v>
      </c>
      <c r="AT598" s="5">
        <f t="shared" si="147"/>
        <v>3</v>
      </c>
      <c r="AU598" s="5">
        <f t="shared" si="148"/>
        <v>3</v>
      </c>
      <c r="AV598" s="5">
        <f t="shared" si="149"/>
        <v>1</v>
      </c>
      <c r="AW598" s="5">
        <f t="shared" si="150"/>
        <v>1</v>
      </c>
      <c r="AX598" s="5">
        <f t="shared" si="151"/>
        <v>1</v>
      </c>
      <c r="AY598" s="5">
        <f t="shared" si="152"/>
        <v>1</v>
      </c>
      <c r="BA598">
        <v>5</v>
      </c>
      <c r="BB598">
        <v>9</v>
      </c>
      <c r="BC598">
        <v>6</v>
      </c>
      <c r="BD598">
        <f t="shared" si="145"/>
        <v>20</v>
      </c>
    </row>
    <row r="599" spans="37:56" x14ac:dyDescent="0.4">
      <c r="AK599">
        <v>598</v>
      </c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46"/>
        <v>0</v>
      </c>
      <c r="AT599" s="5">
        <f t="shared" si="147"/>
        <v>3</v>
      </c>
      <c r="AU599" s="5">
        <f t="shared" si="148"/>
        <v>3</v>
      </c>
      <c r="AV599" s="5">
        <f t="shared" si="149"/>
        <v>2</v>
      </c>
      <c r="AW599" s="5">
        <f t="shared" si="150"/>
        <v>2</v>
      </c>
      <c r="AX599" s="5">
        <f t="shared" si="151"/>
        <v>2</v>
      </c>
      <c r="AY599" s="5">
        <f t="shared" si="152"/>
        <v>0</v>
      </c>
      <c r="BA599">
        <v>5</v>
      </c>
      <c r="BB599">
        <v>9</v>
      </c>
      <c r="BC599">
        <v>7</v>
      </c>
      <c r="BD599">
        <f t="shared" si="145"/>
        <v>21</v>
      </c>
    </row>
    <row r="600" spans="37:56" x14ac:dyDescent="0.4">
      <c r="AK600">
        <v>599</v>
      </c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46"/>
        <v>0</v>
      </c>
      <c r="AT600" s="5">
        <f t="shared" si="147"/>
        <v>0</v>
      </c>
      <c r="AU600" s="5">
        <f t="shared" si="148"/>
        <v>0</v>
      </c>
      <c r="AV600" s="5">
        <f t="shared" si="149"/>
        <v>0</v>
      </c>
      <c r="AW600" s="5">
        <f t="shared" si="150"/>
        <v>0</v>
      </c>
      <c r="AX600" s="5">
        <f t="shared" si="151"/>
        <v>0</v>
      </c>
      <c r="AY600" s="5">
        <f t="shared" si="152"/>
        <v>0</v>
      </c>
      <c r="BA600">
        <v>5</v>
      </c>
      <c r="BB600">
        <v>9</v>
      </c>
      <c r="BC600">
        <v>8</v>
      </c>
      <c r="BD600">
        <f t="shared" si="145"/>
        <v>22</v>
      </c>
    </row>
    <row r="601" spans="37:56" x14ac:dyDescent="0.4">
      <c r="AK601">
        <v>600</v>
      </c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46"/>
        <v>0</v>
      </c>
      <c r="AT601" s="5">
        <f t="shared" si="147"/>
        <v>1</v>
      </c>
      <c r="AU601" s="5">
        <f t="shared" si="148"/>
        <v>1</v>
      </c>
      <c r="AV601" s="5">
        <f t="shared" si="149"/>
        <v>1</v>
      </c>
      <c r="AW601" s="5">
        <f t="shared" si="150"/>
        <v>1</v>
      </c>
      <c r="AX601" s="5">
        <f t="shared" si="151"/>
        <v>0</v>
      </c>
      <c r="AY601" s="5">
        <f t="shared" si="152"/>
        <v>0</v>
      </c>
      <c r="BA601">
        <v>5</v>
      </c>
      <c r="BB601">
        <v>9</v>
      </c>
      <c r="BC601">
        <v>9</v>
      </c>
      <c r="BD601">
        <f t="shared" si="145"/>
        <v>23</v>
      </c>
    </row>
    <row r="602" spans="37:56" x14ac:dyDescent="0.4">
      <c r="AK602">
        <v>601</v>
      </c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46"/>
        <v>0</v>
      </c>
      <c r="AT602" s="5">
        <f t="shared" si="147"/>
        <v>3</v>
      </c>
      <c r="AU602" s="5">
        <f t="shared" si="148"/>
        <v>2</v>
      </c>
      <c r="AV602" s="5">
        <f t="shared" si="149"/>
        <v>2</v>
      </c>
      <c r="AW602" s="5">
        <f t="shared" si="150"/>
        <v>2</v>
      </c>
      <c r="AX602" s="5">
        <f t="shared" si="151"/>
        <v>2</v>
      </c>
      <c r="AY602" s="5">
        <f t="shared" si="152"/>
        <v>2</v>
      </c>
      <c r="BA602">
        <v>6</v>
      </c>
      <c r="BB602">
        <v>0</v>
      </c>
      <c r="BC602">
        <v>0</v>
      </c>
      <c r="BD602">
        <f t="shared" si="145"/>
        <v>6</v>
      </c>
    </row>
    <row r="603" spans="37:56" x14ac:dyDescent="0.4">
      <c r="AK603">
        <v>602</v>
      </c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46"/>
        <v>0</v>
      </c>
      <c r="AT603" s="5">
        <f t="shared" si="147"/>
        <v>2</v>
      </c>
      <c r="AU603" s="5">
        <f t="shared" si="148"/>
        <v>2</v>
      </c>
      <c r="AV603" s="5">
        <f t="shared" si="149"/>
        <v>1</v>
      </c>
      <c r="AW603" s="5">
        <f t="shared" si="150"/>
        <v>1</v>
      </c>
      <c r="AX603" s="5">
        <f t="shared" si="151"/>
        <v>1</v>
      </c>
      <c r="AY603" s="5">
        <f t="shared" si="152"/>
        <v>0</v>
      </c>
      <c r="BA603">
        <v>6</v>
      </c>
      <c r="BB603">
        <v>0</v>
      </c>
      <c r="BC603">
        <v>1</v>
      </c>
      <c r="BD603">
        <f t="shared" si="145"/>
        <v>7</v>
      </c>
    </row>
    <row r="604" spans="37:56" x14ac:dyDescent="0.4">
      <c r="AK604">
        <v>603</v>
      </c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46"/>
        <v>0</v>
      </c>
      <c r="AT604" s="5">
        <f t="shared" si="147"/>
        <v>2</v>
      </c>
      <c r="AU604" s="5">
        <f t="shared" si="148"/>
        <v>2</v>
      </c>
      <c r="AV604" s="5">
        <f t="shared" si="149"/>
        <v>2</v>
      </c>
      <c r="AW604" s="5">
        <f t="shared" si="150"/>
        <v>1</v>
      </c>
      <c r="AX604" s="5">
        <f t="shared" si="151"/>
        <v>0</v>
      </c>
      <c r="AY604" s="5">
        <f t="shared" si="152"/>
        <v>0</v>
      </c>
      <c r="BA604">
        <v>6</v>
      </c>
      <c r="BB604">
        <v>0</v>
      </c>
      <c r="BC604">
        <v>2</v>
      </c>
      <c r="BD604">
        <f t="shared" si="145"/>
        <v>8</v>
      </c>
    </row>
    <row r="605" spans="37:56" x14ac:dyDescent="0.4">
      <c r="AK605">
        <v>604</v>
      </c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46"/>
        <v>1</v>
      </c>
      <c r="AT605" s="5">
        <f t="shared" si="147"/>
        <v>2</v>
      </c>
      <c r="AU605" s="5">
        <f t="shared" si="148"/>
        <v>2</v>
      </c>
      <c r="AV605" s="5">
        <f t="shared" si="149"/>
        <v>1</v>
      </c>
      <c r="AW605" s="5">
        <f t="shared" si="150"/>
        <v>1</v>
      </c>
      <c r="AX605" s="5">
        <f t="shared" si="151"/>
        <v>1</v>
      </c>
      <c r="AY605" s="5">
        <f t="shared" si="152"/>
        <v>0</v>
      </c>
      <c r="BA605">
        <v>6</v>
      </c>
      <c r="BB605">
        <v>0</v>
      </c>
      <c r="BC605">
        <v>3</v>
      </c>
      <c r="BD605">
        <f t="shared" si="145"/>
        <v>9</v>
      </c>
    </row>
    <row r="606" spans="37:56" x14ac:dyDescent="0.4">
      <c r="AK606">
        <v>605</v>
      </c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46"/>
        <v>1</v>
      </c>
      <c r="AT606" s="5">
        <f t="shared" si="147"/>
        <v>1</v>
      </c>
      <c r="AU606" s="5">
        <f t="shared" si="148"/>
        <v>0</v>
      </c>
      <c r="AV606" s="5">
        <f t="shared" si="149"/>
        <v>0</v>
      </c>
      <c r="AW606" s="5">
        <f t="shared" si="150"/>
        <v>0</v>
      </c>
      <c r="AX606" s="5">
        <f t="shared" si="151"/>
        <v>0</v>
      </c>
      <c r="AY606" s="5">
        <f t="shared" si="152"/>
        <v>0</v>
      </c>
      <c r="BA606">
        <v>6</v>
      </c>
      <c r="BB606">
        <v>0</v>
      </c>
      <c r="BC606">
        <v>4</v>
      </c>
      <c r="BD606">
        <f t="shared" si="145"/>
        <v>10</v>
      </c>
    </row>
    <row r="607" spans="37:56" x14ac:dyDescent="0.4">
      <c r="AK607">
        <v>606</v>
      </c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46"/>
        <v>0</v>
      </c>
      <c r="AT607" s="5">
        <f t="shared" si="147"/>
        <v>1</v>
      </c>
      <c r="AU607" s="5">
        <f t="shared" si="148"/>
        <v>1</v>
      </c>
      <c r="AV607" s="5">
        <f t="shared" si="149"/>
        <v>1</v>
      </c>
      <c r="AW607" s="5">
        <f t="shared" si="150"/>
        <v>1</v>
      </c>
      <c r="AX607" s="5">
        <f t="shared" si="151"/>
        <v>1</v>
      </c>
      <c r="AY607" s="5">
        <f t="shared" si="152"/>
        <v>0</v>
      </c>
      <c r="BA607">
        <v>6</v>
      </c>
      <c r="BB607">
        <v>0</v>
      </c>
      <c r="BC607">
        <v>5</v>
      </c>
      <c r="BD607">
        <f t="shared" si="145"/>
        <v>11</v>
      </c>
    </row>
    <row r="608" spans="37:56" x14ac:dyDescent="0.4">
      <c r="AK608">
        <v>607</v>
      </c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46"/>
        <v>0</v>
      </c>
      <c r="AT608" s="5">
        <f t="shared" si="147"/>
        <v>3</v>
      </c>
      <c r="AU608" s="5">
        <f t="shared" si="148"/>
        <v>3</v>
      </c>
      <c r="AV608" s="5">
        <f t="shared" si="149"/>
        <v>3</v>
      </c>
      <c r="AW608" s="5">
        <f t="shared" si="150"/>
        <v>3</v>
      </c>
      <c r="AX608" s="5">
        <f t="shared" si="151"/>
        <v>2</v>
      </c>
      <c r="AY608" s="5">
        <f t="shared" si="152"/>
        <v>1</v>
      </c>
      <c r="BA608">
        <v>6</v>
      </c>
      <c r="BB608">
        <v>0</v>
      </c>
      <c r="BC608">
        <v>6</v>
      </c>
      <c r="BD608">
        <f t="shared" si="145"/>
        <v>12</v>
      </c>
    </row>
    <row r="609" spans="37:58" x14ac:dyDescent="0.4">
      <c r="AK609">
        <v>608</v>
      </c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46"/>
        <v>0</v>
      </c>
      <c r="AT609" s="5">
        <f t="shared" si="147"/>
        <v>2</v>
      </c>
      <c r="AU609" s="5">
        <f t="shared" si="148"/>
        <v>2</v>
      </c>
      <c r="AV609" s="5">
        <f t="shared" si="149"/>
        <v>1</v>
      </c>
      <c r="AW609" s="5">
        <f t="shared" si="150"/>
        <v>1</v>
      </c>
      <c r="AX609" s="5">
        <f t="shared" si="151"/>
        <v>1</v>
      </c>
      <c r="AY609" s="5">
        <f t="shared" si="152"/>
        <v>0</v>
      </c>
      <c r="BA609">
        <v>6</v>
      </c>
      <c r="BB609">
        <v>0</v>
      </c>
      <c r="BC609">
        <v>7</v>
      </c>
      <c r="BD609">
        <f t="shared" si="145"/>
        <v>13</v>
      </c>
    </row>
    <row r="610" spans="37:58" x14ac:dyDescent="0.4">
      <c r="AK610">
        <v>609</v>
      </c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46"/>
        <v>0</v>
      </c>
      <c r="AT610" s="5">
        <f t="shared" si="147"/>
        <v>2</v>
      </c>
      <c r="AU610" s="5">
        <f t="shared" si="148"/>
        <v>2</v>
      </c>
      <c r="AV610" s="5">
        <f t="shared" si="149"/>
        <v>1</v>
      </c>
      <c r="AW610" s="5">
        <f t="shared" si="150"/>
        <v>1</v>
      </c>
      <c r="AX610" s="5">
        <f t="shared" si="151"/>
        <v>1</v>
      </c>
      <c r="AY610" s="5">
        <f t="shared" si="152"/>
        <v>1</v>
      </c>
      <c r="BA610">
        <v>6</v>
      </c>
      <c r="BB610">
        <v>0</v>
      </c>
      <c r="BC610">
        <v>8</v>
      </c>
      <c r="BD610">
        <f t="shared" si="145"/>
        <v>14</v>
      </c>
    </row>
    <row r="611" spans="37:58" x14ac:dyDescent="0.4">
      <c r="AK611">
        <v>610</v>
      </c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46"/>
        <v>0</v>
      </c>
      <c r="AT611" s="5">
        <f t="shared" si="147"/>
        <v>1</v>
      </c>
      <c r="AU611" s="5">
        <f t="shared" si="148"/>
        <v>1</v>
      </c>
      <c r="AV611" s="5">
        <f t="shared" si="149"/>
        <v>1</v>
      </c>
      <c r="AW611" s="5">
        <f t="shared" si="150"/>
        <v>1</v>
      </c>
      <c r="AX611" s="5">
        <f t="shared" si="151"/>
        <v>1</v>
      </c>
      <c r="AY611" s="5">
        <f t="shared" si="152"/>
        <v>1</v>
      </c>
      <c r="BA611">
        <v>6</v>
      </c>
      <c r="BB611">
        <v>0</v>
      </c>
      <c r="BC611">
        <v>9</v>
      </c>
      <c r="BD611">
        <f t="shared" si="145"/>
        <v>15</v>
      </c>
    </row>
    <row r="612" spans="37:58" x14ac:dyDescent="0.4">
      <c r="AK612">
        <v>611</v>
      </c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46"/>
        <v>1</v>
      </c>
      <c r="AT612" s="5">
        <f t="shared" si="147"/>
        <v>1</v>
      </c>
      <c r="AU612" s="5">
        <f t="shared" si="148"/>
        <v>1</v>
      </c>
      <c r="AV612" s="5">
        <f t="shared" si="149"/>
        <v>1</v>
      </c>
      <c r="AW612" s="5">
        <f t="shared" si="150"/>
        <v>1</v>
      </c>
      <c r="AX612" s="5">
        <f t="shared" si="151"/>
        <v>0</v>
      </c>
      <c r="AY612" s="5">
        <f t="shared" si="152"/>
        <v>0</v>
      </c>
      <c r="BA612">
        <v>6</v>
      </c>
      <c r="BB612">
        <v>1</v>
      </c>
      <c r="BC612">
        <v>0</v>
      </c>
      <c r="BD612">
        <f t="shared" si="145"/>
        <v>7</v>
      </c>
    </row>
    <row r="613" spans="37:58" x14ac:dyDescent="0.4">
      <c r="AK613">
        <v>612</v>
      </c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46"/>
        <v>0</v>
      </c>
      <c r="AT613" s="5">
        <f t="shared" si="147"/>
        <v>3</v>
      </c>
      <c r="AU613" s="5">
        <f t="shared" si="148"/>
        <v>3</v>
      </c>
      <c r="AV613" s="5">
        <f t="shared" si="149"/>
        <v>3</v>
      </c>
      <c r="AW613" s="5">
        <f t="shared" si="150"/>
        <v>2</v>
      </c>
      <c r="AX613" s="5">
        <f t="shared" si="151"/>
        <v>1</v>
      </c>
      <c r="AY613" s="5">
        <f t="shared" si="152"/>
        <v>1</v>
      </c>
      <c r="BA613">
        <v>6</v>
      </c>
      <c r="BB613">
        <v>1</v>
      </c>
      <c r="BC613">
        <v>1</v>
      </c>
      <c r="BD613">
        <f t="shared" si="145"/>
        <v>8</v>
      </c>
    </row>
    <row r="614" spans="37:58" x14ac:dyDescent="0.4">
      <c r="AK614">
        <v>613</v>
      </c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46"/>
        <v>0</v>
      </c>
      <c r="AT614" s="5">
        <f t="shared" si="147"/>
        <v>2</v>
      </c>
      <c r="AU614" s="5">
        <f t="shared" si="148"/>
        <v>2</v>
      </c>
      <c r="AV614" s="5">
        <f t="shared" si="149"/>
        <v>1</v>
      </c>
      <c r="AW614" s="5">
        <f t="shared" si="150"/>
        <v>1</v>
      </c>
      <c r="AX614" s="5">
        <f t="shared" si="151"/>
        <v>1</v>
      </c>
      <c r="AY614" s="5">
        <f t="shared" si="152"/>
        <v>0</v>
      </c>
      <c r="AZ614" s="5"/>
      <c r="BA614">
        <v>6</v>
      </c>
      <c r="BB614">
        <v>1</v>
      </c>
      <c r="BC614">
        <v>2</v>
      </c>
      <c r="BD614">
        <f t="shared" si="145"/>
        <v>9</v>
      </c>
    </row>
    <row r="615" spans="37:58" x14ac:dyDescent="0.4">
      <c r="AK615">
        <v>614</v>
      </c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46"/>
        <v>0</v>
      </c>
      <c r="AT615" s="5">
        <f t="shared" si="147"/>
        <v>3</v>
      </c>
      <c r="AU615" s="5">
        <f t="shared" si="148"/>
        <v>3</v>
      </c>
      <c r="AV615" s="5">
        <f t="shared" si="149"/>
        <v>2</v>
      </c>
      <c r="AW615" s="5">
        <f t="shared" si="150"/>
        <v>1</v>
      </c>
      <c r="AX615" s="5">
        <f t="shared" si="151"/>
        <v>1</v>
      </c>
      <c r="AY615" s="5">
        <f t="shared" si="152"/>
        <v>0</v>
      </c>
      <c r="BA615" s="5">
        <v>6</v>
      </c>
      <c r="BB615" s="5">
        <v>1</v>
      </c>
      <c r="BC615" s="5">
        <v>3</v>
      </c>
      <c r="BD615">
        <f t="shared" si="145"/>
        <v>10</v>
      </c>
    </row>
    <row r="616" spans="37:58" x14ac:dyDescent="0.4">
      <c r="AK616">
        <v>615</v>
      </c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46"/>
        <v>0</v>
      </c>
      <c r="AT616" s="5">
        <f t="shared" si="147"/>
        <v>1</v>
      </c>
      <c r="AU616" s="5">
        <f t="shared" si="148"/>
        <v>1</v>
      </c>
      <c r="AV616" s="5">
        <f t="shared" si="149"/>
        <v>1</v>
      </c>
      <c r="AW616" s="5">
        <f t="shared" si="150"/>
        <v>1</v>
      </c>
      <c r="AX616" s="5">
        <f t="shared" si="151"/>
        <v>0</v>
      </c>
      <c r="AY616" s="5">
        <f t="shared" si="152"/>
        <v>0</v>
      </c>
      <c r="BA616">
        <v>6</v>
      </c>
      <c r="BB616">
        <v>1</v>
      </c>
      <c r="BC616">
        <v>4</v>
      </c>
      <c r="BD616">
        <f t="shared" si="145"/>
        <v>11</v>
      </c>
      <c r="BE616" s="5"/>
      <c r="BF616" s="5"/>
    </row>
    <row r="617" spans="37:58" x14ac:dyDescent="0.4">
      <c r="AK617">
        <v>616</v>
      </c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46"/>
        <v>0</v>
      </c>
      <c r="AT617" s="5">
        <f t="shared" si="147"/>
        <v>1</v>
      </c>
      <c r="AU617" s="5">
        <f t="shared" si="148"/>
        <v>1</v>
      </c>
      <c r="AV617" s="5">
        <f t="shared" si="149"/>
        <v>1</v>
      </c>
      <c r="AW617" s="5">
        <f t="shared" si="150"/>
        <v>1</v>
      </c>
      <c r="AX617" s="5">
        <f t="shared" si="151"/>
        <v>0</v>
      </c>
      <c r="AY617" s="5">
        <f t="shared" si="152"/>
        <v>0</v>
      </c>
      <c r="BA617">
        <v>6</v>
      </c>
      <c r="BB617">
        <v>1</v>
      </c>
      <c r="BC617">
        <v>5</v>
      </c>
      <c r="BD617">
        <f t="shared" si="145"/>
        <v>12</v>
      </c>
    </row>
    <row r="618" spans="37:58" x14ac:dyDescent="0.4">
      <c r="AK618">
        <v>617</v>
      </c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46"/>
        <v>0</v>
      </c>
      <c r="AT618" s="5">
        <f t="shared" si="147"/>
        <v>1</v>
      </c>
      <c r="AU618" s="5">
        <f t="shared" si="148"/>
        <v>1</v>
      </c>
      <c r="AV618" s="5">
        <f t="shared" si="149"/>
        <v>0</v>
      </c>
      <c r="AW618" s="5">
        <f t="shared" si="150"/>
        <v>0</v>
      </c>
      <c r="AX618" s="5">
        <f t="shared" si="151"/>
        <v>0</v>
      </c>
      <c r="AY618" s="5">
        <f t="shared" si="152"/>
        <v>0</v>
      </c>
      <c r="BA618">
        <v>6</v>
      </c>
      <c r="BB618">
        <v>1</v>
      </c>
      <c r="BC618">
        <v>6</v>
      </c>
      <c r="BD618">
        <f t="shared" si="145"/>
        <v>13</v>
      </c>
    </row>
    <row r="619" spans="37:58" x14ac:dyDescent="0.4">
      <c r="AK619">
        <v>618</v>
      </c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46"/>
        <v>0</v>
      </c>
      <c r="AT619" s="5">
        <f t="shared" si="147"/>
        <v>0</v>
      </c>
      <c r="AU619" s="5">
        <f t="shared" si="148"/>
        <v>0</v>
      </c>
      <c r="AV619" s="5">
        <f t="shared" si="149"/>
        <v>0</v>
      </c>
      <c r="AW619" s="5">
        <f t="shared" si="150"/>
        <v>0</v>
      </c>
      <c r="AX619" s="5">
        <f t="shared" si="151"/>
        <v>0</v>
      </c>
      <c r="AY619" s="5">
        <f t="shared" si="152"/>
        <v>0</v>
      </c>
      <c r="BA619">
        <v>6</v>
      </c>
      <c r="BB619">
        <v>1</v>
      </c>
      <c r="BC619">
        <v>7</v>
      </c>
      <c r="BD619">
        <f t="shared" si="145"/>
        <v>14</v>
      </c>
    </row>
    <row r="620" spans="37:58" x14ac:dyDescent="0.4">
      <c r="AK620">
        <v>619</v>
      </c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46"/>
        <v>0</v>
      </c>
      <c r="AT620" s="5">
        <f t="shared" si="147"/>
        <v>0</v>
      </c>
      <c r="AU620" s="5">
        <f t="shared" si="148"/>
        <v>0</v>
      </c>
      <c r="AV620" s="5">
        <f t="shared" si="149"/>
        <v>0</v>
      </c>
      <c r="AW620" s="5">
        <f t="shared" si="150"/>
        <v>0</v>
      </c>
      <c r="AX620" s="5">
        <f t="shared" si="151"/>
        <v>0</v>
      </c>
      <c r="AY620" s="5">
        <f t="shared" si="152"/>
        <v>0</v>
      </c>
      <c r="BA620">
        <v>6</v>
      </c>
      <c r="BB620">
        <v>1</v>
      </c>
      <c r="BC620">
        <v>8</v>
      </c>
      <c r="BD620">
        <f t="shared" si="145"/>
        <v>15</v>
      </c>
    </row>
    <row r="621" spans="37:58" x14ac:dyDescent="0.4">
      <c r="AK621">
        <v>620</v>
      </c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46"/>
        <v>0</v>
      </c>
      <c r="AT621" s="5">
        <f t="shared" si="147"/>
        <v>1</v>
      </c>
      <c r="AU621" s="5">
        <f t="shared" si="148"/>
        <v>1</v>
      </c>
      <c r="AV621" s="5">
        <f t="shared" si="149"/>
        <v>0</v>
      </c>
      <c r="AW621" s="5">
        <f t="shared" si="150"/>
        <v>0</v>
      </c>
      <c r="AX621" s="5">
        <f t="shared" si="151"/>
        <v>0</v>
      </c>
      <c r="AY621" s="5">
        <f t="shared" si="152"/>
        <v>0</v>
      </c>
      <c r="BA621">
        <v>6</v>
      </c>
      <c r="BB621">
        <v>1</v>
      </c>
      <c r="BC621">
        <v>9</v>
      </c>
      <c r="BD621">
        <f t="shared" si="145"/>
        <v>16</v>
      </c>
    </row>
    <row r="622" spans="37:58" x14ac:dyDescent="0.4">
      <c r="AK622">
        <v>621</v>
      </c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46"/>
        <v>1</v>
      </c>
      <c r="AT622" s="5">
        <f t="shared" si="147"/>
        <v>1</v>
      </c>
      <c r="AU622" s="5">
        <f t="shared" si="148"/>
        <v>1</v>
      </c>
      <c r="AV622" s="5">
        <f t="shared" si="149"/>
        <v>1</v>
      </c>
      <c r="AW622" s="5">
        <f t="shared" si="150"/>
        <v>1</v>
      </c>
      <c r="AX622" s="5">
        <f t="shared" si="151"/>
        <v>1</v>
      </c>
      <c r="AY622" s="5">
        <f t="shared" si="152"/>
        <v>1</v>
      </c>
      <c r="BA622">
        <v>6</v>
      </c>
      <c r="BB622">
        <v>2</v>
      </c>
      <c r="BC622">
        <v>0</v>
      </c>
      <c r="BD622">
        <f t="shared" si="145"/>
        <v>8</v>
      </c>
    </row>
    <row r="623" spans="37:58" x14ac:dyDescent="0.4">
      <c r="AK623">
        <v>622</v>
      </c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46"/>
        <v>0</v>
      </c>
      <c r="AT623" s="5">
        <f t="shared" si="147"/>
        <v>1</v>
      </c>
      <c r="AU623" s="5">
        <f t="shared" si="148"/>
        <v>1</v>
      </c>
      <c r="AV623" s="5">
        <f t="shared" si="149"/>
        <v>1</v>
      </c>
      <c r="AW623" s="5">
        <f t="shared" si="150"/>
        <v>1</v>
      </c>
      <c r="AX623" s="5">
        <f t="shared" si="151"/>
        <v>1</v>
      </c>
      <c r="AY623" s="5">
        <f t="shared" si="152"/>
        <v>0</v>
      </c>
      <c r="BA623">
        <v>6</v>
      </c>
      <c r="BB623">
        <v>2</v>
      </c>
      <c r="BC623">
        <v>1</v>
      </c>
      <c r="BD623">
        <f t="shared" ref="BD623:BD686" si="153">SUM(BA623:BC623)</f>
        <v>9</v>
      </c>
    </row>
    <row r="624" spans="37:58" x14ac:dyDescent="0.4">
      <c r="AK624">
        <v>623</v>
      </c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46"/>
        <v>0</v>
      </c>
      <c r="AT624" s="5">
        <f t="shared" si="147"/>
        <v>2</v>
      </c>
      <c r="AU624" s="5">
        <f t="shared" si="148"/>
        <v>2</v>
      </c>
      <c r="AV624" s="5">
        <f t="shared" si="149"/>
        <v>2</v>
      </c>
      <c r="AW624" s="5">
        <f t="shared" si="150"/>
        <v>2</v>
      </c>
      <c r="AX624" s="5">
        <f t="shared" si="151"/>
        <v>2</v>
      </c>
      <c r="AY624" s="5">
        <f t="shared" si="152"/>
        <v>1</v>
      </c>
      <c r="BA624">
        <v>6</v>
      </c>
      <c r="BB624">
        <v>2</v>
      </c>
      <c r="BC624">
        <v>2</v>
      </c>
      <c r="BD624">
        <f t="shared" si="153"/>
        <v>10</v>
      </c>
    </row>
    <row r="625" spans="37:58" x14ac:dyDescent="0.4">
      <c r="AK625">
        <v>624</v>
      </c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46"/>
        <v>0</v>
      </c>
      <c r="AT625" s="5">
        <f t="shared" si="147"/>
        <v>1</v>
      </c>
      <c r="AU625" s="5">
        <f t="shared" si="148"/>
        <v>1</v>
      </c>
      <c r="AV625" s="5">
        <f t="shared" si="149"/>
        <v>1</v>
      </c>
      <c r="AW625" s="5">
        <f t="shared" si="150"/>
        <v>1</v>
      </c>
      <c r="AX625" s="5">
        <f t="shared" si="151"/>
        <v>0</v>
      </c>
      <c r="AY625" s="5">
        <f t="shared" si="152"/>
        <v>0</v>
      </c>
      <c r="BA625">
        <v>6</v>
      </c>
      <c r="BB625">
        <v>2</v>
      </c>
      <c r="BC625">
        <v>3</v>
      </c>
      <c r="BD625">
        <f t="shared" si="153"/>
        <v>11</v>
      </c>
    </row>
    <row r="626" spans="37:58" x14ac:dyDescent="0.4">
      <c r="AK626">
        <v>625</v>
      </c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46"/>
        <v>0</v>
      </c>
      <c r="AT626" s="5">
        <f t="shared" si="147"/>
        <v>1</v>
      </c>
      <c r="AU626" s="5">
        <f t="shared" si="148"/>
        <v>1</v>
      </c>
      <c r="AV626" s="5">
        <f t="shared" si="149"/>
        <v>1</v>
      </c>
      <c r="AW626" s="5">
        <f t="shared" si="150"/>
        <v>1</v>
      </c>
      <c r="AX626" s="5">
        <f t="shared" si="151"/>
        <v>1</v>
      </c>
      <c r="AY626" s="5">
        <f t="shared" si="152"/>
        <v>0</v>
      </c>
      <c r="BA626">
        <v>6</v>
      </c>
      <c r="BB626">
        <v>2</v>
      </c>
      <c r="BC626">
        <v>4</v>
      </c>
      <c r="BD626">
        <f t="shared" si="153"/>
        <v>12</v>
      </c>
    </row>
    <row r="627" spans="37:58" x14ac:dyDescent="0.4">
      <c r="AK627">
        <v>626</v>
      </c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46"/>
        <v>0</v>
      </c>
      <c r="AT627" s="5">
        <f t="shared" si="147"/>
        <v>2</v>
      </c>
      <c r="AU627" s="5">
        <f t="shared" si="148"/>
        <v>1</v>
      </c>
      <c r="AV627" s="5">
        <f t="shared" si="149"/>
        <v>1</v>
      </c>
      <c r="AW627" s="5">
        <f t="shared" si="150"/>
        <v>1</v>
      </c>
      <c r="AX627" s="5">
        <f t="shared" si="151"/>
        <v>1</v>
      </c>
      <c r="AY627" s="5">
        <f t="shared" si="152"/>
        <v>1</v>
      </c>
      <c r="AZ627" s="5"/>
      <c r="BA627">
        <v>6</v>
      </c>
      <c r="BB627">
        <v>2</v>
      </c>
      <c r="BC627">
        <v>5</v>
      </c>
      <c r="BD627">
        <f t="shared" si="153"/>
        <v>13</v>
      </c>
    </row>
    <row r="628" spans="37:58" x14ac:dyDescent="0.4">
      <c r="AK628">
        <v>627</v>
      </c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46"/>
        <v>0</v>
      </c>
      <c r="AT628" s="5">
        <f t="shared" si="147"/>
        <v>3</v>
      </c>
      <c r="AU628" s="5">
        <f t="shared" si="148"/>
        <v>3</v>
      </c>
      <c r="AV628" s="5">
        <f t="shared" si="149"/>
        <v>1</v>
      </c>
      <c r="AW628" s="5">
        <f t="shared" si="150"/>
        <v>0</v>
      </c>
      <c r="AX628" s="5">
        <f t="shared" si="151"/>
        <v>0</v>
      </c>
      <c r="AY628" s="5">
        <f t="shared" si="152"/>
        <v>0</v>
      </c>
      <c r="BA628" s="5">
        <v>6</v>
      </c>
      <c r="BB628" s="5">
        <v>2</v>
      </c>
      <c r="BC628" s="5">
        <v>6</v>
      </c>
      <c r="BD628">
        <f t="shared" si="153"/>
        <v>14</v>
      </c>
    </row>
    <row r="629" spans="37:58" x14ac:dyDescent="0.4">
      <c r="AK629">
        <v>628</v>
      </c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46"/>
        <v>1</v>
      </c>
      <c r="AT629" s="5">
        <f t="shared" si="147"/>
        <v>0</v>
      </c>
      <c r="AU629" s="5">
        <f t="shared" si="148"/>
        <v>0</v>
      </c>
      <c r="AV629" s="5">
        <f t="shared" si="149"/>
        <v>0</v>
      </c>
      <c r="AW629" s="5">
        <f t="shared" si="150"/>
        <v>0</v>
      </c>
      <c r="AX629" s="5">
        <f t="shared" si="151"/>
        <v>0</v>
      </c>
      <c r="AY629" s="5">
        <f t="shared" si="152"/>
        <v>0</v>
      </c>
      <c r="BA629">
        <v>6</v>
      </c>
      <c r="BB629">
        <v>2</v>
      </c>
      <c r="BC629">
        <v>7</v>
      </c>
      <c r="BD629">
        <f t="shared" si="153"/>
        <v>15</v>
      </c>
      <c r="BE629" s="5"/>
      <c r="BF629" s="5"/>
    </row>
    <row r="630" spans="37:58" x14ac:dyDescent="0.4">
      <c r="AK630">
        <v>629</v>
      </c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46"/>
        <v>0</v>
      </c>
      <c r="AT630" s="5">
        <f t="shared" si="147"/>
        <v>1</v>
      </c>
      <c r="AU630" s="5">
        <f t="shared" si="148"/>
        <v>1</v>
      </c>
      <c r="AV630" s="5">
        <f t="shared" si="149"/>
        <v>1</v>
      </c>
      <c r="AW630" s="5">
        <f t="shared" si="150"/>
        <v>1</v>
      </c>
      <c r="AX630" s="5">
        <f t="shared" si="151"/>
        <v>1</v>
      </c>
      <c r="AY630" s="5">
        <f t="shared" si="152"/>
        <v>0</v>
      </c>
      <c r="BA630">
        <v>6</v>
      </c>
      <c r="BB630">
        <v>2</v>
      </c>
      <c r="BC630">
        <v>8</v>
      </c>
      <c r="BD630">
        <f t="shared" si="153"/>
        <v>16</v>
      </c>
    </row>
    <row r="631" spans="37:58" x14ac:dyDescent="0.4">
      <c r="AK631">
        <v>630</v>
      </c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46"/>
        <v>0</v>
      </c>
      <c r="AT631" s="5">
        <f t="shared" si="147"/>
        <v>1</v>
      </c>
      <c r="AU631" s="5">
        <f t="shared" si="148"/>
        <v>1</v>
      </c>
      <c r="AV631" s="5">
        <f t="shared" si="149"/>
        <v>1</v>
      </c>
      <c r="AW631" s="5">
        <f t="shared" si="150"/>
        <v>0</v>
      </c>
      <c r="AX631" s="5">
        <f t="shared" si="151"/>
        <v>0</v>
      </c>
      <c r="AY631" s="5">
        <f t="shared" si="152"/>
        <v>0</v>
      </c>
      <c r="BA631">
        <v>6</v>
      </c>
      <c r="BB631">
        <v>2</v>
      </c>
      <c r="BC631">
        <v>9</v>
      </c>
      <c r="BD631">
        <f t="shared" si="153"/>
        <v>17</v>
      </c>
    </row>
    <row r="632" spans="37:58" x14ac:dyDescent="0.4">
      <c r="AK632">
        <v>631</v>
      </c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46"/>
        <v>0</v>
      </c>
      <c r="AT632" s="5">
        <f t="shared" si="147"/>
        <v>3</v>
      </c>
      <c r="AU632" s="5">
        <f t="shared" si="148"/>
        <v>3</v>
      </c>
      <c r="AV632" s="5">
        <f t="shared" si="149"/>
        <v>3</v>
      </c>
      <c r="AW632" s="5">
        <f t="shared" si="150"/>
        <v>3</v>
      </c>
      <c r="AX632" s="5">
        <f t="shared" si="151"/>
        <v>2</v>
      </c>
      <c r="AY632" s="5">
        <f t="shared" si="152"/>
        <v>1</v>
      </c>
      <c r="BA632">
        <v>6</v>
      </c>
      <c r="BB632">
        <v>3</v>
      </c>
      <c r="BC632">
        <v>0</v>
      </c>
      <c r="BD632">
        <f t="shared" si="153"/>
        <v>9</v>
      </c>
    </row>
    <row r="633" spans="37:58" x14ac:dyDescent="0.4">
      <c r="AK633">
        <v>632</v>
      </c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46"/>
        <v>0</v>
      </c>
      <c r="AT633" s="5">
        <f t="shared" si="147"/>
        <v>2</v>
      </c>
      <c r="AU633" s="5">
        <f t="shared" si="148"/>
        <v>1</v>
      </c>
      <c r="AV633" s="5">
        <f t="shared" si="149"/>
        <v>0</v>
      </c>
      <c r="AW633" s="5">
        <f t="shared" si="150"/>
        <v>0</v>
      </c>
      <c r="AX633" s="5">
        <f t="shared" si="151"/>
        <v>0</v>
      </c>
      <c r="AY633" s="5">
        <f t="shared" si="152"/>
        <v>0</v>
      </c>
      <c r="BA633">
        <v>6</v>
      </c>
      <c r="BB633">
        <v>3</v>
      </c>
      <c r="BC633">
        <v>1</v>
      </c>
      <c r="BD633">
        <f t="shared" si="153"/>
        <v>10</v>
      </c>
    </row>
    <row r="634" spans="37:58" x14ac:dyDescent="0.4">
      <c r="AK634">
        <v>633</v>
      </c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46"/>
        <v>2</v>
      </c>
      <c r="AT634" s="5">
        <f t="shared" si="147"/>
        <v>0</v>
      </c>
      <c r="AU634" s="5">
        <f t="shared" si="148"/>
        <v>0</v>
      </c>
      <c r="AV634" s="5">
        <f t="shared" si="149"/>
        <v>0</v>
      </c>
      <c r="AW634" s="5">
        <f t="shared" si="150"/>
        <v>0</v>
      </c>
      <c r="AX634" s="5">
        <f t="shared" si="151"/>
        <v>0</v>
      </c>
      <c r="AY634" s="5">
        <f t="shared" si="152"/>
        <v>0</v>
      </c>
      <c r="BA634">
        <v>6</v>
      </c>
      <c r="BB634">
        <v>3</v>
      </c>
      <c r="BC634">
        <v>2</v>
      </c>
      <c r="BD634">
        <f t="shared" si="153"/>
        <v>11</v>
      </c>
    </row>
    <row r="635" spans="37:58" x14ac:dyDescent="0.4">
      <c r="AK635">
        <v>634</v>
      </c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46"/>
        <v>1</v>
      </c>
      <c r="AT635" s="5">
        <f t="shared" si="147"/>
        <v>2</v>
      </c>
      <c r="AU635" s="5">
        <f t="shared" si="148"/>
        <v>2</v>
      </c>
      <c r="AV635" s="5">
        <f t="shared" si="149"/>
        <v>1</v>
      </c>
      <c r="AW635" s="5">
        <f t="shared" si="150"/>
        <v>1</v>
      </c>
      <c r="AX635" s="5">
        <f t="shared" si="151"/>
        <v>0</v>
      </c>
      <c r="AY635" s="5">
        <f t="shared" si="152"/>
        <v>0</v>
      </c>
      <c r="BA635">
        <v>6</v>
      </c>
      <c r="BB635">
        <v>3</v>
      </c>
      <c r="BC635">
        <v>3</v>
      </c>
      <c r="BD635">
        <f t="shared" si="153"/>
        <v>12</v>
      </c>
    </row>
    <row r="636" spans="37:58" x14ac:dyDescent="0.4">
      <c r="AK636">
        <v>635</v>
      </c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46"/>
        <v>0</v>
      </c>
      <c r="AT636" s="5">
        <f t="shared" si="147"/>
        <v>1</v>
      </c>
      <c r="AU636" s="5">
        <f t="shared" si="148"/>
        <v>0</v>
      </c>
      <c r="AV636" s="5">
        <f t="shared" si="149"/>
        <v>0</v>
      </c>
      <c r="AW636" s="5">
        <f t="shared" si="150"/>
        <v>0</v>
      </c>
      <c r="AX636" s="5">
        <f t="shared" si="151"/>
        <v>0</v>
      </c>
      <c r="AY636" s="5">
        <f t="shared" si="152"/>
        <v>0</v>
      </c>
      <c r="BA636">
        <v>6</v>
      </c>
      <c r="BB636">
        <v>3</v>
      </c>
      <c r="BC636">
        <v>4</v>
      </c>
      <c r="BD636">
        <f t="shared" si="153"/>
        <v>13</v>
      </c>
    </row>
    <row r="637" spans="37:58" x14ac:dyDescent="0.4">
      <c r="AK637">
        <v>636</v>
      </c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46"/>
        <v>0</v>
      </c>
      <c r="AT637" s="5">
        <f t="shared" si="147"/>
        <v>6</v>
      </c>
      <c r="AU637" s="5">
        <f t="shared" si="148"/>
        <v>5</v>
      </c>
      <c r="AV637" s="5">
        <f t="shared" si="149"/>
        <v>3</v>
      </c>
      <c r="AW637" s="5">
        <f t="shared" si="150"/>
        <v>3</v>
      </c>
      <c r="AX637" s="5">
        <f t="shared" si="151"/>
        <v>0</v>
      </c>
      <c r="AY637" s="5">
        <f t="shared" si="152"/>
        <v>0</v>
      </c>
      <c r="BA637">
        <v>6</v>
      </c>
      <c r="BB637">
        <v>3</v>
      </c>
      <c r="BC637">
        <v>5</v>
      </c>
      <c r="BD637">
        <f t="shared" si="153"/>
        <v>14</v>
      </c>
    </row>
    <row r="638" spans="37:58" x14ac:dyDescent="0.4">
      <c r="AK638">
        <v>637</v>
      </c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46"/>
        <v>0</v>
      </c>
      <c r="AT638" s="5">
        <f t="shared" si="147"/>
        <v>1</v>
      </c>
      <c r="AU638" s="5">
        <f t="shared" si="148"/>
        <v>1</v>
      </c>
      <c r="AV638" s="5">
        <f t="shared" si="149"/>
        <v>1</v>
      </c>
      <c r="AW638" s="5">
        <f t="shared" si="150"/>
        <v>1</v>
      </c>
      <c r="AX638" s="5">
        <f t="shared" si="151"/>
        <v>1</v>
      </c>
      <c r="AY638" s="5">
        <f t="shared" si="152"/>
        <v>0</v>
      </c>
      <c r="BA638">
        <v>6</v>
      </c>
      <c r="BB638">
        <v>3</v>
      </c>
      <c r="BC638">
        <v>6</v>
      </c>
      <c r="BD638">
        <f t="shared" si="153"/>
        <v>15</v>
      </c>
    </row>
    <row r="639" spans="37:58" x14ac:dyDescent="0.4">
      <c r="AK639">
        <v>638</v>
      </c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46"/>
        <v>0</v>
      </c>
      <c r="AT639" s="5">
        <f t="shared" si="147"/>
        <v>5</v>
      </c>
      <c r="AU639" s="5">
        <f t="shared" si="148"/>
        <v>5</v>
      </c>
      <c r="AV639" s="5">
        <f t="shared" si="149"/>
        <v>3</v>
      </c>
      <c r="AW639" s="5">
        <f t="shared" si="150"/>
        <v>2</v>
      </c>
      <c r="AX639" s="5">
        <f t="shared" si="151"/>
        <v>2</v>
      </c>
      <c r="AY639" s="5">
        <f t="shared" si="152"/>
        <v>2</v>
      </c>
      <c r="BA639">
        <v>6</v>
      </c>
      <c r="BB639">
        <v>3</v>
      </c>
      <c r="BC639">
        <v>7</v>
      </c>
      <c r="BD639">
        <f t="shared" si="153"/>
        <v>16</v>
      </c>
    </row>
    <row r="640" spans="37:58" x14ac:dyDescent="0.4">
      <c r="AK640">
        <v>639</v>
      </c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46"/>
        <v>1</v>
      </c>
      <c r="AT640" s="5">
        <f t="shared" si="147"/>
        <v>1</v>
      </c>
      <c r="AU640" s="5">
        <f t="shared" si="148"/>
        <v>1</v>
      </c>
      <c r="AV640" s="5">
        <f t="shared" si="149"/>
        <v>1</v>
      </c>
      <c r="AW640" s="5">
        <f t="shared" si="150"/>
        <v>1</v>
      </c>
      <c r="AX640" s="5">
        <f t="shared" si="151"/>
        <v>1</v>
      </c>
      <c r="AY640" s="5">
        <f t="shared" si="152"/>
        <v>0</v>
      </c>
      <c r="BA640">
        <v>6</v>
      </c>
      <c r="BB640">
        <v>3</v>
      </c>
      <c r="BC640">
        <v>8</v>
      </c>
      <c r="BD640">
        <f t="shared" si="153"/>
        <v>17</v>
      </c>
    </row>
    <row r="641" spans="37:56" x14ac:dyDescent="0.4">
      <c r="AK641">
        <v>640</v>
      </c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46"/>
        <v>0</v>
      </c>
      <c r="AT641" s="5">
        <f t="shared" si="147"/>
        <v>0</v>
      </c>
      <c r="AU641" s="5">
        <f t="shared" si="148"/>
        <v>0</v>
      </c>
      <c r="AV641" s="5">
        <f t="shared" si="149"/>
        <v>0</v>
      </c>
      <c r="AW641" s="5">
        <f t="shared" si="150"/>
        <v>0</v>
      </c>
      <c r="AX641" s="5">
        <f t="shared" si="151"/>
        <v>0</v>
      </c>
      <c r="AY641" s="5">
        <f t="shared" si="152"/>
        <v>0</v>
      </c>
      <c r="BA641">
        <v>6</v>
      </c>
      <c r="BB641">
        <v>3</v>
      </c>
      <c r="BC641">
        <v>9</v>
      </c>
      <c r="BD641">
        <f t="shared" si="153"/>
        <v>18</v>
      </c>
    </row>
    <row r="642" spans="37:56" x14ac:dyDescent="0.4">
      <c r="AK642">
        <v>641</v>
      </c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ref="AS642:AS705" si="154">COUNTIFS($D$2:$D$259,AL642)</f>
        <v>0</v>
      </c>
      <c r="AT642" s="5">
        <f t="shared" ref="AT642:AT705" si="155">SUM(AM642:AR642)</f>
        <v>3</v>
      </c>
      <c r="AU642" s="5">
        <f t="shared" ref="AU642:AU705" si="156">SUM(AN642:AR642)</f>
        <v>3</v>
      </c>
      <c r="AV642" s="5">
        <f t="shared" ref="AV642:AV705" si="157">SUM(AO642:AR642)</f>
        <v>3</v>
      </c>
      <c r="AW642" s="5">
        <f t="shared" ref="AW642:AW705" si="158">SUM(AP642:AR642)</f>
        <v>2</v>
      </c>
      <c r="AX642" s="5">
        <f t="shared" ref="AX642:AX705" si="159">SUM(AQ642:AR642)</f>
        <v>2</v>
      </c>
      <c r="AY642" s="5">
        <f t="shared" ref="AY642:AY705" si="160">SUM(AR642)</f>
        <v>0</v>
      </c>
      <c r="BA642">
        <v>6</v>
      </c>
      <c r="BB642">
        <v>4</v>
      </c>
      <c r="BC642">
        <v>0</v>
      </c>
      <c r="BD642">
        <f t="shared" si="153"/>
        <v>10</v>
      </c>
    </row>
    <row r="643" spans="37:56" x14ac:dyDescent="0.4">
      <c r="AK643">
        <v>642</v>
      </c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si="154"/>
        <v>0</v>
      </c>
      <c r="AT643" s="5">
        <f t="shared" si="155"/>
        <v>4</v>
      </c>
      <c r="AU643" s="5">
        <f t="shared" si="156"/>
        <v>4</v>
      </c>
      <c r="AV643" s="5">
        <f t="shared" si="157"/>
        <v>4</v>
      </c>
      <c r="AW643" s="5">
        <f t="shared" si="158"/>
        <v>4</v>
      </c>
      <c r="AX643" s="5">
        <f t="shared" si="159"/>
        <v>2</v>
      </c>
      <c r="AY643" s="5">
        <f t="shared" si="160"/>
        <v>0</v>
      </c>
      <c r="BA643">
        <v>6</v>
      </c>
      <c r="BB643">
        <v>4</v>
      </c>
      <c r="BC643">
        <v>1</v>
      </c>
      <c r="BD643">
        <f t="shared" si="153"/>
        <v>11</v>
      </c>
    </row>
    <row r="644" spans="37:56" x14ac:dyDescent="0.4">
      <c r="AK644">
        <v>643</v>
      </c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54"/>
        <v>0</v>
      </c>
      <c r="AT644" s="5">
        <f t="shared" si="155"/>
        <v>4</v>
      </c>
      <c r="AU644" s="5">
        <f t="shared" si="156"/>
        <v>3</v>
      </c>
      <c r="AV644" s="5">
        <f t="shared" si="157"/>
        <v>3</v>
      </c>
      <c r="AW644" s="5">
        <f t="shared" si="158"/>
        <v>3</v>
      </c>
      <c r="AX644" s="5">
        <f t="shared" si="159"/>
        <v>1</v>
      </c>
      <c r="AY644" s="5">
        <f t="shared" si="160"/>
        <v>1</v>
      </c>
      <c r="BA644">
        <v>6</v>
      </c>
      <c r="BB644">
        <v>4</v>
      </c>
      <c r="BC644">
        <v>2</v>
      </c>
      <c r="BD644">
        <f t="shared" si="153"/>
        <v>12</v>
      </c>
    </row>
    <row r="645" spans="37:56" x14ac:dyDescent="0.4">
      <c r="AK645">
        <v>644</v>
      </c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54"/>
        <v>1</v>
      </c>
      <c r="AT645" s="5">
        <f t="shared" si="155"/>
        <v>1</v>
      </c>
      <c r="AU645" s="5">
        <f t="shared" si="156"/>
        <v>0</v>
      </c>
      <c r="AV645" s="5">
        <f t="shared" si="157"/>
        <v>0</v>
      </c>
      <c r="AW645" s="5">
        <f t="shared" si="158"/>
        <v>0</v>
      </c>
      <c r="AX645" s="5">
        <f t="shared" si="159"/>
        <v>0</v>
      </c>
      <c r="AY645" s="5">
        <f t="shared" si="160"/>
        <v>0</v>
      </c>
      <c r="BA645">
        <v>6</v>
      </c>
      <c r="BB645">
        <v>4</v>
      </c>
      <c r="BC645">
        <v>3</v>
      </c>
      <c r="BD645">
        <f t="shared" si="153"/>
        <v>13</v>
      </c>
    </row>
    <row r="646" spans="37:56" x14ac:dyDescent="0.4">
      <c r="AK646">
        <v>645</v>
      </c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54"/>
        <v>0</v>
      </c>
      <c r="AT646" s="5">
        <f t="shared" si="155"/>
        <v>3</v>
      </c>
      <c r="AU646" s="5">
        <f t="shared" si="156"/>
        <v>1</v>
      </c>
      <c r="AV646" s="5">
        <f t="shared" si="157"/>
        <v>1</v>
      </c>
      <c r="AW646" s="5">
        <f t="shared" si="158"/>
        <v>1</v>
      </c>
      <c r="AX646" s="5">
        <f t="shared" si="159"/>
        <v>1</v>
      </c>
      <c r="AY646" s="5">
        <f t="shared" si="160"/>
        <v>1</v>
      </c>
      <c r="BA646">
        <v>6</v>
      </c>
      <c r="BB646">
        <v>4</v>
      </c>
      <c r="BC646">
        <v>4</v>
      </c>
      <c r="BD646">
        <f t="shared" si="153"/>
        <v>14</v>
      </c>
    </row>
    <row r="647" spans="37:56" x14ac:dyDescent="0.4">
      <c r="AK647">
        <v>646</v>
      </c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54"/>
        <v>0</v>
      </c>
      <c r="AT647" s="5">
        <f t="shared" si="155"/>
        <v>1</v>
      </c>
      <c r="AU647" s="5">
        <f t="shared" si="156"/>
        <v>1</v>
      </c>
      <c r="AV647" s="5">
        <f t="shared" si="157"/>
        <v>1</v>
      </c>
      <c r="AW647" s="5">
        <f t="shared" si="158"/>
        <v>1</v>
      </c>
      <c r="AX647" s="5">
        <f t="shared" si="159"/>
        <v>1</v>
      </c>
      <c r="AY647" s="5">
        <f t="shared" si="160"/>
        <v>1</v>
      </c>
      <c r="BA647">
        <v>6</v>
      </c>
      <c r="BB647">
        <v>4</v>
      </c>
      <c r="BC647">
        <v>5</v>
      </c>
      <c r="BD647">
        <f t="shared" si="153"/>
        <v>15</v>
      </c>
    </row>
    <row r="648" spans="37:56" x14ac:dyDescent="0.4">
      <c r="AK648">
        <v>647</v>
      </c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54"/>
        <v>0</v>
      </c>
      <c r="AT648" s="5">
        <f t="shared" si="155"/>
        <v>1</v>
      </c>
      <c r="AU648" s="5">
        <f t="shared" si="156"/>
        <v>0</v>
      </c>
      <c r="AV648" s="5">
        <f t="shared" si="157"/>
        <v>0</v>
      </c>
      <c r="AW648" s="5">
        <f t="shared" si="158"/>
        <v>0</v>
      </c>
      <c r="AX648" s="5">
        <f t="shared" si="159"/>
        <v>0</v>
      </c>
      <c r="AY648" s="5">
        <f t="shared" si="160"/>
        <v>0</v>
      </c>
      <c r="BA648">
        <v>6</v>
      </c>
      <c r="BB648">
        <v>4</v>
      </c>
      <c r="BC648">
        <v>6</v>
      </c>
      <c r="BD648">
        <f t="shared" si="153"/>
        <v>16</v>
      </c>
    </row>
    <row r="649" spans="37:56" x14ac:dyDescent="0.4">
      <c r="AK649">
        <v>648</v>
      </c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54"/>
        <v>0</v>
      </c>
      <c r="AT649" s="5">
        <f t="shared" si="155"/>
        <v>2</v>
      </c>
      <c r="AU649" s="5">
        <f t="shared" si="156"/>
        <v>2</v>
      </c>
      <c r="AV649" s="5">
        <f t="shared" si="157"/>
        <v>0</v>
      </c>
      <c r="AW649" s="5">
        <f t="shared" si="158"/>
        <v>0</v>
      </c>
      <c r="AX649" s="5">
        <f t="shared" si="159"/>
        <v>0</v>
      </c>
      <c r="AY649" s="5">
        <f t="shared" si="160"/>
        <v>0</v>
      </c>
      <c r="BA649">
        <v>6</v>
      </c>
      <c r="BB649">
        <v>4</v>
      </c>
      <c r="BC649">
        <v>7</v>
      </c>
      <c r="BD649">
        <f t="shared" si="153"/>
        <v>17</v>
      </c>
    </row>
    <row r="650" spans="37:56" x14ac:dyDescent="0.4">
      <c r="AK650">
        <v>649</v>
      </c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54"/>
        <v>0</v>
      </c>
      <c r="AT650" s="5">
        <f t="shared" si="155"/>
        <v>1</v>
      </c>
      <c r="AU650" s="5">
        <f t="shared" si="156"/>
        <v>0</v>
      </c>
      <c r="AV650" s="5">
        <f t="shared" si="157"/>
        <v>0</v>
      </c>
      <c r="AW650" s="5">
        <f t="shared" si="158"/>
        <v>0</v>
      </c>
      <c r="AX650" s="5">
        <f t="shared" si="159"/>
        <v>0</v>
      </c>
      <c r="AY650" s="5">
        <f t="shared" si="160"/>
        <v>0</v>
      </c>
      <c r="BA650">
        <v>6</v>
      </c>
      <c r="BB650">
        <v>4</v>
      </c>
      <c r="BC650">
        <v>8</v>
      </c>
      <c r="BD650">
        <f t="shared" si="153"/>
        <v>18</v>
      </c>
    </row>
    <row r="651" spans="37:56" x14ac:dyDescent="0.4">
      <c r="AK651">
        <v>650</v>
      </c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54"/>
        <v>0</v>
      </c>
      <c r="AT651" s="5">
        <f t="shared" si="155"/>
        <v>1</v>
      </c>
      <c r="AU651" s="5">
        <f t="shared" si="156"/>
        <v>1</v>
      </c>
      <c r="AV651" s="5">
        <f t="shared" si="157"/>
        <v>1</v>
      </c>
      <c r="AW651" s="5">
        <f t="shared" si="158"/>
        <v>1</v>
      </c>
      <c r="AX651" s="5">
        <f t="shared" si="159"/>
        <v>0</v>
      </c>
      <c r="AY651" s="5">
        <f t="shared" si="160"/>
        <v>0</v>
      </c>
      <c r="BA651">
        <v>6</v>
      </c>
      <c r="BB651">
        <v>4</v>
      </c>
      <c r="BC651">
        <v>9</v>
      </c>
      <c r="BD651">
        <f t="shared" si="153"/>
        <v>19</v>
      </c>
    </row>
    <row r="652" spans="37:56" x14ac:dyDescent="0.4">
      <c r="AK652">
        <v>651</v>
      </c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54"/>
        <v>0</v>
      </c>
      <c r="AT652" s="5">
        <f t="shared" si="155"/>
        <v>3</v>
      </c>
      <c r="AU652" s="5">
        <f t="shared" si="156"/>
        <v>2</v>
      </c>
      <c r="AV652" s="5">
        <f t="shared" si="157"/>
        <v>1</v>
      </c>
      <c r="AW652" s="5">
        <f t="shared" si="158"/>
        <v>0</v>
      </c>
      <c r="AX652" s="5">
        <f t="shared" si="159"/>
        <v>0</v>
      </c>
      <c r="AY652" s="5">
        <f t="shared" si="160"/>
        <v>0</v>
      </c>
      <c r="BA652">
        <v>6</v>
      </c>
      <c r="BB652">
        <v>5</v>
      </c>
      <c r="BC652">
        <v>0</v>
      </c>
      <c r="BD652">
        <f t="shared" si="153"/>
        <v>11</v>
      </c>
    </row>
    <row r="653" spans="37:56" x14ac:dyDescent="0.4">
      <c r="AK653">
        <v>652</v>
      </c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54"/>
        <v>0</v>
      </c>
      <c r="AT653" s="5">
        <f t="shared" si="155"/>
        <v>0</v>
      </c>
      <c r="AU653" s="5">
        <f t="shared" si="156"/>
        <v>0</v>
      </c>
      <c r="AV653" s="5">
        <f t="shared" si="157"/>
        <v>0</v>
      </c>
      <c r="AW653" s="5">
        <f t="shared" si="158"/>
        <v>0</v>
      </c>
      <c r="AX653" s="5">
        <f t="shared" si="159"/>
        <v>0</v>
      </c>
      <c r="AY653" s="5">
        <f t="shared" si="160"/>
        <v>0</v>
      </c>
      <c r="BA653">
        <v>6</v>
      </c>
      <c r="BB653">
        <v>5</v>
      </c>
      <c r="BC653">
        <v>1</v>
      </c>
      <c r="BD653">
        <f t="shared" si="153"/>
        <v>12</v>
      </c>
    </row>
    <row r="654" spans="37:56" x14ac:dyDescent="0.4">
      <c r="AK654">
        <v>653</v>
      </c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54"/>
        <v>0</v>
      </c>
      <c r="AT654" s="5">
        <f t="shared" si="155"/>
        <v>1</v>
      </c>
      <c r="AU654" s="5">
        <f t="shared" si="156"/>
        <v>1</v>
      </c>
      <c r="AV654" s="5">
        <f t="shared" si="157"/>
        <v>0</v>
      </c>
      <c r="AW654" s="5">
        <f t="shared" si="158"/>
        <v>0</v>
      </c>
      <c r="AX654" s="5">
        <f t="shared" si="159"/>
        <v>0</v>
      </c>
      <c r="AY654" s="5">
        <f t="shared" si="160"/>
        <v>0</v>
      </c>
      <c r="BA654">
        <v>6</v>
      </c>
      <c r="BB654">
        <v>5</v>
      </c>
      <c r="BC654">
        <v>2</v>
      </c>
      <c r="BD654">
        <f t="shared" si="153"/>
        <v>13</v>
      </c>
    </row>
    <row r="655" spans="37:56" x14ac:dyDescent="0.4">
      <c r="AK655">
        <v>654</v>
      </c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54"/>
        <v>0</v>
      </c>
      <c r="AT655" s="5">
        <f t="shared" si="155"/>
        <v>1</v>
      </c>
      <c r="AU655" s="5">
        <f t="shared" si="156"/>
        <v>0</v>
      </c>
      <c r="AV655" s="5">
        <f t="shared" si="157"/>
        <v>0</v>
      </c>
      <c r="AW655" s="5">
        <f t="shared" si="158"/>
        <v>0</v>
      </c>
      <c r="AX655" s="5">
        <f t="shared" si="159"/>
        <v>0</v>
      </c>
      <c r="AY655" s="5">
        <f t="shared" si="160"/>
        <v>0</v>
      </c>
      <c r="BA655">
        <v>6</v>
      </c>
      <c r="BB655">
        <v>5</v>
      </c>
      <c r="BC655">
        <v>3</v>
      </c>
      <c r="BD655">
        <f t="shared" si="153"/>
        <v>14</v>
      </c>
    </row>
    <row r="656" spans="37:56" x14ac:dyDescent="0.4">
      <c r="AK656">
        <v>655</v>
      </c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54"/>
        <v>0</v>
      </c>
      <c r="AT656" s="5">
        <f t="shared" si="155"/>
        <v>2</v>
      </c>
      <c r="AU656" s="5">
        <f t="shared" si="156"/>
        <v>2</v>
      </c>
      <c r="AV656" s="5">
        <f t="shared" si="157"/>
        <v>1</v>
      </c>
      <c r="AW656" s="5">
        <f t="shared" si="158"/>
        <v>0</v>
      </c>
      <c r="AX656" s="5">
        <f t="shared" si="159"/>
        <v>0</v>
      </c>
      <c r="AY656" s="5">
        <f t="shared" si="160"/>
        <v>0</v>
      </c>
      <c r="BA656">
        <v>6</v>
      </c>
      <c r="BB656">
        <v>5</v>
      </c>
      <c r="BC656">
        <v>4</v>
      </c>
      <c r="BD656">
        <f t="shared" si="153"/>
        <v>15</v>
      </c>
    </row>
    <row r="657" spans="37:58" x14ac:dyDescent="0.4">
      <c r="AK657">
        <v>656</v>
      </c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54"/>
        <v>0</v>
      </c>
      <c r="AT657" s="5">
        <f t="shared" si="155"/>
        <v>2</v>
      </c>
      <c r="AU657" s="5">
        <f t="shared" si="156"/>
        <v>2</v>
      </c>
      <c r="AV657" s="5">
        <f t="shared" si="157"/>
        <v>2</v>
      </c>
      <c r="AW657" s="5">
        <f t="shared" si="158"/>
        <v>2</v>
      </c>
      <c r="AX657" s="5">
        <f t="shared" si="159"/>
        <v>1</v>
      </c>
      <c r="AY657" s="5">
        <f t="shared" si="160"/>
        <v>0</v>
      </c>
      <c r="BA657">
        <v>6</v>
      </c>
      <c r="BB657">
        <v>5</v>
      </c>
      <c r="BC657">
        <v>5</v>
      </c>
      <c r="BD657">
        <f t="shared" si="153"/>
        <v>16</v>
      </c>
    </row>
    <row r="658" spans="37:58" x14ac:dyDescent="0.4">
      <c r="AK658">
        <v>657</v>
      </c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54"/>
        <v>2</v>
      </c>
      <c r="AT658" s="5">
        <f t="shared" si="155"/>
        <v>1</v>
      </c>
      <c r="AU658" s="5">
        <f t="shared" si="156"/>
        <v>0</v>
      </c>
      <c r="AV658" s="5">
        <f t="shared" si="157"/>
        <v>0</v>
      </c>
      <c r="AW658" s="5">
        <f t="shared" si="158"/>
        <v>0</v>
      </c>
      <c r="AX658" s="5">
        <f t="shared" si="159"/>
        <v>0</v>
      </c>
      <c r="AY658" s="5">
        <f t="shared" si="160"/>
        <v>0</v>
      </c>
      <c r="BA658" s="5">
        <v>6</v>
      </c>
      <c r="BB658" s="5">
        <v>5</v>
      </c>
      <c r="BC658" s="5">
        <v>6</v>
      </c>
      <c r="BD658" s="5">
        <f t="shared" si="153"/>
        <v>17</v>
      </c>
    </row>
    <row r="659" spans="37:58" x14ac:dyDescent="0.4">
      <c r="AK659">
        <v>658</v>
      </c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54"/>
        <v>0</v>
      </c>
      <c r="AT659" s="5">
        <f t="shared" si="155"/>
        <v>1</v>
      </c>
      <c r="AU659" s="5">
        <f t="shared" si="156"/>
        <v>1</v>
      </c>
      <c r="AV659" s="5">
        <f t="shared" si="157"/>
        <v>1</v>
      </c>
      <c r="AW659" s="5">
        <f t="shared" si="158"/>
        <v>1</v>
      </c>
      <c r="AX659" s="5">
        <f t="shared" si="159"/>
        <v>1</v>
      </c>
      <c r="AY659" s="5">
        <f t="shared" si="160"/>
        <v>1</v>
      </c>
      <c r="BA659">
        <v>6</v>
      </c>
      <c r="BB659">
        <v>5</v>
      </c>
      <c r="BC659">
        <v>7</v>
      </c>
      <c r="BD659">
        <f t="shared" si="153"/>
        <v>18</v>
      </c>
      <c r="BE659" s="5"/>
      <c r="BF659" s="5"/>
    </row>
    <row r="660" spans="37:58" x14ac:dyDescent="0.4">
      <c r="AK660">
        <v>659</v>
      </c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54"/>
        <v>0</v>
      </c>
      <c r="AT660" s="5">
        <f t="shared" si="155"/>
        <v>1</v>
      </c>
      <c r="AU660" s="5">
        <f t="shared" si="156"/>
        <v>1</v>
      </c>
      <c r="AV660" s="5">
        <f t="shared" si="157"/>
        <v>1</v>
      </c>
      <c r="AW660" s="5">
        <f t="shared" si="158"/>
        <v>1</v>
      </c>
      <c r="AX660" s="5">
        <f t="shared" si="159"/>
        <v>1</v>
      </c>
      <c r="AY660" s="5">
        <f t="shared" si="160"/>
        <v>0</v>
      </c>
      <c r="BA660">
        <v>6</v>
      </c>
      <c r="BB660">
        <v>5</v>
      </c>
      <c r="BC660">
        <v>8</v>
      </c>
      <c r="BD660">
        <f t="shared" si="153"/>
        <v>19</v>
      </c>
    </row>
    <row r="661" spans="37:58" x14ac:dyDescent="0.4">
      <c r="AK661">
        <v>660</v>
      </c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54"/>
        <v>0</v>
      </c>
      <c r="AT661" s="5">
        <f t="shared" si="155"/>
        <v>3</v>
      </c>
      <c r="AU661" s="5">
        <f t="shared" si="156"/>
        <v>3</v>
      </c>
      <c r="AV661" s="5">
        <f t="shared" si="157"/>
        <v>3</v>
      </c>
      <c r="AW661" s="5">
        <f t="shared" si="158"/>
        <v>1</v>
      </c>
      <c r="AX661" s="5">
        <f t="shared" si="159"/>
        <v>1</v>
      </c>
      <c r="AY661" s="5">
        <f t="shared" si="160"/>
        <v>0</v>
      </c>
      <c r="BA661">
        <v>6</v>
      </c>
      <c r="BB661">
        <v>5</v>
      </c>
      <c r="BC661">
        <v>9</v>
      </c>
      <c r="BD661">
        <f t="shared" si="153"/>
        <v>20</v>
      </c>
    </row>
    <row r="662" spans="37:58" x14ac:dyDescent="0.4">
      <c r="AK662">
        <v>661</v>
      </c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54"/>
        <v>0</v>
      </c>
      <c r="AT662" s="5">
        <f t="shared" si="155"/>
        <v>2</v>
      </c>
      <c r="AU662" s="5">
        <f t="shared" si="156"/>
        <v>2</v>
      </c>
      <c r="AV662" s="5">
        <f t="shared" si="157"/>
        <v>1</v>
      </c>
      <c r="AW662" s="5">
        <f t="shared" si="158"/>
        <v>0</v>
      </c>
      <c r="AX662" s="5">
        <f t="shared" si="159"/>
        <v>0</v>
      </c>
      <c r="AY662" s="5">
        <f t="shared" si="160"/>
        <v>0</v>
      </c>
      <c r="BA662">
        <v>6</v>
      </c>
      <c r="BB662">
        <v>6</v>
      </c>
      <c r="BC662">
        <v>0</v>
      </c>
      <c r="BD662">
        <f t="shared" si="153"/>
        <v>12</v>
      </c>
    </row>
    <row r="663" spans="37:58" x14ac:dyDescent="0.4">
      <c r="AK663">
        <v>662</v>
      </c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54"/>
        <v>0</v>
      </c>
      <c r="AT663" s="5">
        <f t="shared" si="155"/>
        <v>2</v>
      </c>
      <c r="AU663" s="5">
        <f t="shared" si="156"/>
        <v>2</v>
      </c>
      <c r="AV663" s="5">
        <f t="shared" si="157"/>
        <v>1</v>
      </c>
      <c r="AW663" s="5">
        <f t="shared" si="158"/>
        <v>1</v>
      </c>
      <c r="AX663" s="5">
        <f t="shared" si="159"/>
        <v>1</v>
      </c>
      <c r="AY663" s="5">
        <f t="shared" si="160"/>
        <v>1</v>
      </c>
      <c r="BA663">
        <v>6</v>
      </c>
      <c r="BB663">
        <v>6</v>
      </c>
      <c r="BC663">
        <v>1</v>
      </c>
      <c r="BD663">
        <f t="shared" si="153"/>
        <v>13</v>
      </c>
    </row>
    <row r="664" spans="37:58" x14ac:dyDescent="0.4">
      <c r="AK664">
        <v>663</v>
      </c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54"/>
        <v>0</v>
      </c>
      <c r="AT664" s="5">
        <f t="shared" si="155"/>
        <v>1</v>
      </c>
      <c r="AU664" s="5">
        <f t="shared" si="156"/>
        <v>1</v>
      </c>
      <c r="AV664" s="5">
        <f t="shared" si="157"/>
        <v>1</v>
      </c>
      <c r="AW664" s="5">
        <f t="shared" si="158"/>
        <v>1</v>
      </c>
      <c r="AX664" s="5">
        <f t="shared" si="159"/>
        <v>0</v>
      </c>
      <c r="AY664" s="5">
        <f t="shared" si="160"/>
        <v>0</v>
      </c>
      <c r="BA664">
        <v>6</v>
      </c>
      <c r="BB664">
        <v>6</v>
      </c>
      <c r="BC664">
        <v>2</v>
      </c>
      <c r="BD664">
        <f t="shared" si="153"/>
        <v>14</v>
      </c>
    </row>
    <row r="665" spans="37:58" x14ac:dyDescent="0.4">
      <c r="AK665">
        <v>664</v>
      </c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54"/>
        <v>0</v>
      </c>
      <c r="AT665" s="5">
        <f t="shared" si="155"/>
        <v>2</v>
      </c>
      <c r="AU665" s="5">
        <f t="shared" si="156"/>
        <v>2</v>
      </c>
      <c r="AV665" s="5">
        <f t="shared" si="157"/>
        <v>1</v>
      </c>
      <c r="AW665" s="5">
        <f t="shared" si="158"/>
        <v>0</v>
      </c>
      <c r="AX665" s="5">
        <f t="shared" si="159"/>
        <v>0</v>
      </c>
      <c r="AY665" s="5">
        <f t="shared" si="160"/>
        <v>0</v>
      </c>
      <c r="BA665">
        <v>6</v>
      </c>
      <c r="BB665">
        <v>6</v>
      </c>
      <c r="BC665">
        <v>3</v>
      </c>
      <c r="BD665">
        <f t="shared" si="153"/>
        <v>15</v>
      </c>
    </row>
    <row r="666" spans="37:58" x14ac:dyDescent="0.4">
      <c r="AK666">
        <v>665</v>
      </c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54"/>
        <v>0</v>
      </c>
      <c r="AT666" s="5">
        <f t="shared" si="155"/>
        <v>0</v>
      </c>
      <c r="AU666" s="5">
        <f t="shared" si="156"/>
        <v>0</v>
      </c>
      <c r="AV666" s="5">
        <f t="shared" si="157"/>
        <v>0</v>
      </c>
      <c r="AW666" s="5">
        <f t="shared" si="158"/>
        <v>0</v>
      </c>
      <c r="AX666" s="5">
        <f t="shared" si="159"/>
        <v>0</v>
      </c>
      <c r="AY666" s="5">
        <f t="shared" si="160"/>
        <v>0</v>
      </c>
      <c r="BA666">
        <v>6</v>
      </c>
      <c r="BB666">
        <v>6</v>
      </c>
      <c r="BC666">
        <v>4</v>
      </c>
      <c r="BD666">
        <f t="shared" si="153"/>
        <v>16</v>
      </c>
    </row>
    <row r="667" spans="37:58" x14ac:dyDescent="0.4">
      <c r="AK667">
        <v>666</v>
      </c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54"/>
        <v>1</v>
      </c>
      <c r="AT667" s="5">
        <f t="shared" si="155"/>
        <v>1</v>
      </c>
      <c r="AU667" s="5">
        <f t="shared" si="156"/>
        <v>1</v>
      </c>
      <c r="AV667" s="5">
        <f t="shared" si="157"/>
        <v>0</v>
      </c>
      <c r="AW667" s="5">
        <f t="shared" si="158"/>
        <v>0</v>
      </c>
      <c r="AX667" s="5">
        <f t="shared" si="159"/>
        <v>0</v>
      </c>
      <c r="AY667" s="5">
        <f t="shared" si="160"/>
        <v>0</v>
      </c>
      <c r="BA667">
        <v>6</v>
      </c>
      <c r="BB667">
        <v>6</v>
      </c>
      <c r="BC667">
        <v>5</v>
      </c>
      <c r="BD667">
        <f t="shared" si="153"/>
        <v>17</v>
      </c>
    </row>
    <row r="668" spans="37:58" x14ac:dyDescent="0.4">
      <c r="AK668">
        <v>667</v>
      </c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54"/>
        <v>2</v>
      </c>
      <c r="AT668" s="5">
        <f t="shared" si="155"/>
        <v>0</v>
      </c>
      <c r="AU668" s="5">
        <f t="shared" si="156"/>
        <v>0</v>
      </c>
      <c r="AV668" s="5">
        <f t="shared" si="157"/>
        <v>0</v>
      </c>
      <c r="AW668" s="5">
        <f t="shared" si="158"/>
        <v>0</v>
      </c>
      <c r="AX668" s="5">
        <f t="shared" si="159"/>
        <v>0</v>
      </c>
      <c r="AY668" s="5">
        <f t="shared" si="160"/>
        <v>0</v>
      </c>
      <c r="BA668">
        <v>6</v>
      </c>
      <c r="BB668">
        <v>6</v>
      </c>
      <c r="BC668">
        <v>6</v>
      </c>
      <c r="BD668">
        <f t="shared" si="153"/>
        <v>18</v>
      </c>
    </row>
    <row r="669" spans="37:58" x14ac:dyDescent="0.4">
      <c r="AK669">
        <v>668</v>
      </c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54"/>
        <v>0</v>
      </c>
      <c r="AT669" s="5">
        <f t="shared" si="155"/>
        <v>0</v>
      </c>
      <c r="AU669" s="5">
        <f t="shared" si="156"/>
        <v>0</v>
      </c>
      <c r="AV669" s="5">
        <f t="shared" si="157"/>
        <v>0</v>
      </c>
      <c r="AW669" s="5">
        <f t="shared" si="158"/>
        <v>0</v>
      </c>
      <c r="AX669" s="5">
        <f t="shared" si="159"/>
        <v>0</v>
      </c>
      <c r="AY669" s="5">
        <f t="shared" si="160"/>
        <v>0</v>
      </c>
      <c r="BA669">
        <v>6</v>
      </c>
      <c r="BB669">
        <v>6</v>
      </c>
      <c r="BC669">
        <v>7</v>
      </c>
      <c r="BD669">
        <f t="shared" si="153"/>
        <v>19</v>
      </c>
    </row>
    <row r="670" spans="37:58" x14ac:dyDescent="0.4">
      <c r="AK670">
        <v>669</v>
      </c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54"/>
        <v>2</v>
      </c>
      <c r="AT670" s="5">
        <f t="shared" si="155"/>
        <v>1</v>
      </c>
      <c r="AU670" s="5">
        <f t="shared" si="156"/>
        <v>0</v>
      </c>
      <c r="AV670" s="5">
        <f t="shared" si="157"/>
        <v>0</v>
      </c>
      <c r="AW670" s="5">
        <f t="shared" si="158"/>
        <v>0</v>
      </c>
      <c r="AX670" s="5">
        <f t="shared" si="159"/>
        <v>0</v>
      </c>
      <c r="AY670" s="5">
        <f t="shared" si="160"/>
        <v>0</v>
      </c>
      <c r="BA670">
        <v>6</v>
      </c>
      <c r="BB670">
        <v>6</v>
      </c>
      <c r="BC670">
        <v>8</v>
      </c>
      <c r="BD670">
        <f t="shared" si="153"/>
        <v>20</v>
      </c>
    </row>
    <row r="671" spans="37:58" x14ac:dyDescent="0.4">
      <c r="AK671">
        <v>670</v>
      </c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54"/>
        <v>1</v>
      </c>
      <c r="AT671" s="5">
        <f t="shared" si="155"/>
        <v>3</v>
      </c>
      <c r="AU671" s="5">
        <f t="shared" si="156"/>
        <v>1</v>
      </c>
      <c r="AV671" s="5">
        <f t="shared" si="157"/>
        <v>1</v>
      </c>
      <c r="AW671" s="5">
        <f t="shared" si="158"/>
        <v>1</v>
      </c>
      <c r="AX671" s="5">
        <f t="shared" si="159"/>
        <v>1</v>
      </c>
      <c r="AY671" s="5">
        <f t="shared" si="160"/>
        <v>1</v>
      </c>
      <c r="BA671">
        <v>6</v>
      </c>
      <c r="BB671">
        <v>6</v>
      </c>
      <c r="BC671">
        <v>9</v>
      </c>
      <c r="BD671">
        <f t="shared" si="153"/>
        <v>21</v>
      </c>
    </row>
    <row r="672" spans="37:58" x14ac:dyDescent="0.4">
      <c r="AK672">
        <v>671</v>
      </c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54"/>
        <v>0</v>
      </c>
      <c r="AT672" s="5">
        <f t="shared" si="155"/>
        <v>0</v>
      </c>
      <c r="AU672" s="5">
        <f t="shared" si="156"/>
        <v>0</v>
      </c>
      <c r="AV672" s="5">
        <f t="shared" si="157"/>
        <v>0</v>
      </c>
      <c r="AW672" s="5">
        <f t="shared" si="158"/>
        <v>0</v>
      </c>
      <c r="AX672" s="5">
        <f t="shared" si="159"/>
        <v>0</v>
      </c>
      <c r="AY672" s="5">
        <f t="shared" si="160"/>
        <v>0</v>
      </c>
      <c r="BA672">
        <v>6</v>
      </c>
      <c r="BB672">
        <v>7</v>
      </c>
      <c r="BC672">
        <v>0</v>
      </c>
      <c r="BD672">
        <f t="shared" si="153"/>
        <v>13</v>
      </c>
    </row>
    <row r="673" spans="37:56" x14ac:dyDescent="0.4">
      <c r="AK673">
        <v>672</v>
      </c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54"/>
        <v>0</v>
      </c>
      <c r="AT673" s="5">
        <f t="shared" si="155"/>
        <v>2</v>
      </c>
      <c r="AU673" s="5">
        <f t="shared" si="156"/>
        <v>2</v>
      </c>
      <c r="AV673" s="5">
        <f t="shared" si="157"/>
        <v>2</v>
      </c>
      <c r="AW673" s="5">
        <f t="shared" si="158"/>
        <v>2</v>
      </c>
      <c r="AX673" s="5">
        <f t="shared" si="159"/>
        <v>2</v>
      </c>
      <c r="AY673" s="5">
        <f t="shared" si="160"/>
        <v>0</v>
      </c>
      <c r="BA673">
        <v>6</v>
      </c>
      <c r="BB673">
        <v>7</v>
      </c>
      <c r="BC673">
        <v>1</v>
      </c>
      <c r="BD673">
        <f t="shared" si="153"/>
        <v>14</v>
      </c>
    </row>
    <row r="674" spans="37:56" x14ac:dyDescent="0.4">
      <c r="AK674">
        <v>673</v>
      </c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54"/>
        <v>0</v>
      </c>
      <c r="AT674" s="5">
        <f t="shared" si="155"/>
        <v>2</v>
      </c>
      <c r="AU674" s="5">
        <f t="shared" si="156"/>
        <v>2</v>
      </c>
      <c r="AV674" s="5">
        <f t="shared" si="157"/>
        <v>1</v>
      </c>
      <c r="AW674" s="5">
        <f t="shared" si="158"/>
        <v>1</v>
      </c>
      <c r="AX674" s="5">
        <f t="shared" si="159"/>
        <v>1</v>
      </c>
      <c r="AY674" s="5">
        <f t="shared" si="160"/>
        <v>1</v>
      </c>
      <c r="BA674">
        <v>6</v>
      </c>
      <c r="BB674">
        <v>7</v>
      </c>
      <c r="BC674">
        <v>2</v>
      </c>
      <c r="BD674">
        <f t="shared" si="153"/>
        <v>15</v>
      </c>
    </row>
    <row r="675" spans="37:56" x14ac:dyDescent="0.4">
      <c r="AK675">
        <v>674</v>
      </c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54"/>
        <v>0</v>
      </c>
      <c r="AT675" s="5">
        <f t="shared" si="155"/>
        <v>0</v>
      </c>
      <c r="AU675" s="5">
        <f t="shared" si="156"/>
        <v>0</v>
      </c>
      <c r="AV675" s="5">
        <f t="shared" si="157"/>
        <v>0</v>
      </c>
      <c r="AW675" s="5">
        <f t="shared" si="158"/>
        <v>0</v>
      </c>
      <c r="AX675" s="5">
        <f t="shared" si="159"/>
        <v>0</v>
      </c>
      <c r="AY675" s="5">
        <f t="shared" si="160"/>
        <v>0</v>
      </c>
      <c r="BA675">
        <v>6</v>
      </c>
      <c r="BB675">
        <v>7</v>
      </c>
      <c r="BC675">
        <v>3</v>
      </c>
      <c r="BD675">
        <f t="shared" si="153"/>
        <v>16</v>
      </c>
    </row>
    <row r="676" spans="37:56" x14ac:dyDescent="0.4">
      <c r="AK676">
        <v>675</v>
      </c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54"/>
        <v>0</v>
      </c>
      <c r="AT676" s="5">
        <f t="shared" si="155"/>
        <v>2</v>
      </c>
      <c r="AU676" s="5">
        <f t="shared" si="156"/>
        <v>1</v>
      </c>
      <c r="AV676" s="5">
        <f t="shared" si="157"/>
        <v>1</v>
      </c>
      <c r="AW676" s="5">
        <f t="shared" si="158"/>
        <v>1</v>
      </c>
      <c r="AX676" s="5">
        <f t="shared" si="159"/>
        <v>1</v>
      </c>
      <c r="AY676" s="5">
        <f t="shared" si="160"/>
        <v>1</v>
      </c>
      <c r="BA676">
        <v>6</v>
      </c>
      <c r="BB676">
        <v>7</v>
      </c>
      <c r="BC676">
        <v>4</v>
      </c>
      <c r="BD676">
        <f t="shared" si="153"/>
        <v>17</v>
      </c>
    </row>
    <row r="677" spans="37:56" x14ac:dyDescent="0.4">
      <c r="AK677">
        <v>676</v>
      </c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54"/>
        <v>0</v>
      </c>
      <c r="AT677" s="5">
        <f t="shared" si="155"/>
        <v>2</v>
      </c>
      <c r="AU677" s="5">
        <f t="shared" si="156"/>
        <v>2</v>
      </c>
      <c r="AV677" s="5">
        <f t="shared" si="157"/>
        <v>2</v>
      </c>
      <c r="AW677" s="5">
        <f t="shared" si="158"/>
        <v>2</v>
      </c>
      <c r="AX677" s="5">
        <f t="shared" si="159"/>
        <v>2</v>
      </c>
      <c r="AY677" s="5">
        <f t="shared" si="160"/>
        <v>2</v>
      </c>
      <c r="BA677">
        <v>6</v>
      </c>
      <c r="BB677">
        <v>7</v>
      </c>
      <c r="BC677">
        <v>5</v>
      </c>
      <c r="BD677">
        <f t="shared" si="153"/>
        <v>18</v>
      </c>
    </row>
    <row r="678" spans="37:56" x14ac:dyDescent="0.4">
      <c r="AK678">
        <v>677</v>
      </c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54"/>
        <v>0</v>
      </c>
      <c r="AT678" s="5">
        <f t="shared" si="155"/>
        <v>0</v>
      </c>
      <c r="AU678" s="5">
        <f t="shared" si="156"/>
        <v>0</v>
      </c>
      <c r="AV678" s="5">
        <f t="shared" si="157"/>
        <v>0</v>
      </c>
      <c r="AW678" s="5">
        <f t="shared" si="158"/>
        <v>0</v>
      </c>
      <c r="AX678" s="5">
        <f t="shared" si="159"/>
        <v>0</v>
      </c>
      <c r="AY678" s="5">
        <f t="shared" si="160"/>
        <v>0</v>
      </c>
      <c r="BA678">
        <v>6</v>
      </c>
      <c r="BB678">
        <v>7</v>
      </c>
      <c r="BC678">
        <v>6</v>
      </c>
      <c r="BD678">
        <f t="shared" si="153"/>
        <v>19</v>
      </c>
    </row>
    <row r="679" spans="37:56" x14ac:dyDescent="0.4">
      <c r="AK679">
        <v>678</v>
      </c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54"/>
        <v>0</v>
      </c>
      <c r="AT679" s="5">
        <f t="shared" si="155"/>
        <v>1</v>
      </c>
      <c r="AU679" s="5">
        <f t="shared" si="156"/>
        <v>1</v>
      </c>
      <c r="AV679" s="5">
        <f t="shared" si="157"/>
        <v>1</v>
      </c>
      <c r="AW679" s="5">
        <f t="shared" si="158"/>
        <v>1</v>
      </c>
      <c r="AX679" s="5">
        <f t="shared" si="159"/>
        <v>1</v>
      </c>
      <c r="AY679" s="5">
        <f t="shared" si="160"/>
        <v>0</v>
      </c>
      <c r="BA679">
        <v>6</v>
      </c>
      <c r="BB679">
        <v>7</v>
      </c>
      <c r="BC679">
        <v>7</v>
      </c>
      <c r="BD679">
        <f t="shared" si="153"/>
        <v>20</v>
      </c>
    </row>
    <row r="680" spans="37:56" x14ac:dyDescent="0.4">
      <c r="AK680">
        <v>679</v>
      </c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54"/>
        <v>0</v>
      </c>
      <c r="AT680" s="5">
        <f t="shared" si="155"/>
        <v>0</v>
      </c>
      <c r="AU680" s="5">
        <f t="shared" si="156"/>
        <v>0</v>
      </c>
      <c r="AV680" s="5">
        <f t="shared" si="157"/>
        <v>0</v>
      </c>
      <c r="AW680" s="5">
        <f t="shared" si="158"/>
        <v>0</v>
      </c>
      <c r="AX680" s="5">
        <f t="shared" si="159"/>
        <v>0</v>
      </c>
      <c r="AY680" s="5">
        <f t="shared" si="160"/>
        <v>0</v>
      </c>
      <c r="BA680">
        <v>6</v>
      </c>
      <c r="BB680">
        <v>7</v>
      </c>
      <c r="BC680">
        <v>8</v>
      </c>
      <c r="BD680">
        <f t="shared" si="153"/>
        <v>21</v>
      </c>
    </row>
    <row r="681" spans="37:56" x14ac:dyDescent="0.4">
      <c r="AK681">
        <v>680</v>
      </c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54"/>
        <v>0</v>
      </c>
      <c r="AT681" s="5">
        <f t="shared" si="155"/>
        <v>1</v>
      </c>
      <c r="AU681" s="5">
        <f t="shared" si="156"/>
        <v>1</v>
      </c>
      <c r="AV681" s="5">
        <f t="shared" si="157"/>
        <v>1</v>
      </c>
      <c r="AW681" s="5">
        <f t="shared" si="158"/>
        <v>0</v>
      </c>
      <c r="AX681" s="5">
        <f t="shared" si="159"/>
        <v>0</v>
      </c>
      <c r="AY681" s="5">
        <f t="shared" si="160"/>
        <v>0</v>
      </c>
      <c r="BA681">
        <v>6</v>
      </c>
      <c r="BB681">
        <v>7</v>
      </c>
      <c r="BC681">
        <v>9</v>
      </c>
      <c r="BD681">
        <f t="shared" si="153"/>
        <v>22</v>
      </c>
    </row>
    <row r="682" spans="37:56" x14ac:dyDescent="0.4">
      <c r="AK682">
        <v>681</v>
      </c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54"/>
        <v>0</v>
      </c>
      <c r="AT682" s="5">
        <f t="shared" si="155"/>
        <v>4</v>
      </c>
      <c r="AU682" s="5">
        <f t="shared" si="156"/>
        <v>4</v>
      </c>
      <c r="AV682" s="5">
        <f t="shared" si="157"/>
        <v>2</v>
      </c>
      <c r="AW682" s="5">
        <f t="shared" si="158"/>
        <v>1</v>
      </c>
      <c r="AX682" s="5">
        <f t="shared" si="159"/>
        <v>0</v>
      </c>
      <c r="AY682" s="5">
        <f t="shared" si="160"/>
        <v>0</v>
      </c>
      <c r="BA682">
        <v>6</v>
      </c>
      <c r="BB682">
        <v>8</v>
      </c>
      <c r="BC682">
        <v>0</v>
      </c>
      <c r="BD682">
        <f t="shared" si="153"/>
        <v>14</v>
      </c>
    </row>
    <row r="683" spans="37:56" x14ac:dyDescent="0.4">
      <c r="AK683">
        <v>682</v>
      </c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54"/>
        <v>0</v>
      </c>
      <c r="AT683" s="5">
        <f t="shared" si="155"/>
        <v>2</v>
      </c>
      <c r="AU683" s="5">
        <f t="shared" si="156"/>
        <v>1</v>
      </c>
      <c r="AV683" s="5">
        <f t="shared" si="157"/>
        <v>1</v>
      </c>
      <c r="AW683" s="5">
        <f t="shared" si="158"/>
        <v>0</v>
      </c>
      <c r="AX683" s="5">
        <f t="shared" si="159"/>
        <v>0</v>
      </c>
      <c r="AY683" s="5">
        <f t="shared" si="160"/>
        <v>0</v>
      </c>
      <c r="BA683">
        <v>6</v>
      </c>
      <c r="BB683">
        <v>8</v>
      </c>
      <c r="BC683">
        <v>1</v>
      </c>
      <c r="BD683">
        <f t="shared" si="153"/>
        <v>15</v>
      </c>
    </row>
    <row r="684" spans="37:56" x14ac:dyDescent="0.4">
      <c r="AK684">
        <v>683</v>
      </c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54"/>
        <v>0</v>
      </c>
      <c r="AT684" s="5">
        <f t="shared" si="155"/>
        <v>1</v>
      </c>
      <c r="AU684" s="5">
        <f t="shared" si="156"/>
        <v>1</v>
      </c>
      <c r="AV684" s="5">
        <f t="shared" si="157"/>
        <v>0</v>
      </c>
      <c r="AW684" s="5">
        <f t="shared" si="158"/>
        <v>0</v>
      </c>
      <c r="AX684" s="5">
        <f t="shared" si="159"/>
        <v>0</v>
      </c>
      <c r="AY684" s="5">
        <f t="shared" si="160"/>
        <v>0</v>
      </c>
      <c r="BA684">
        <v>6</v>
      </c>
      <c r="BB684">
        <v>8</v>
      </c>
      <c r="BC684">
        <v>2</v>
      </c>
      <c r="BD684">
        <f t="shared" si="153"/>
        <v>16</v>
      </c>
    </row>
    <row r="685" spans="37:56" x14ac:dyDescent="0.4">
      <c r="AK685">
        <v>684</v>
      </c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54"/>
        <v>0</v>
      </c>
      <c r="AT685" s="5">
        <f t="shared" si="155"/>
        <v>2</v>
      </c>
      <c r="AU685" s="5">
        <f t="shared" si="156"/>
        <v>2</v>
      </c>
      <c r="AV685" s="5">
        <f t="shared" si="157"/>
        <v>1</v>
      </c>
      <c r="AW685" s="5">
        <f t="shared" si="158"/>
        <v>1</v>
      </c>
      <c r="AX685" s="5">
        <f t="shared" si="159"/>
        <v>1</v>
      </c>
      <c r="AY685" s="5">
        <f t="shared" si="160"/>
        <v>0</v>
      </c>
      <c r="BA685">
        <v>6</v>
      </c>
      <c r="BB685">
        <v>8</v>
      </c>
      <c r="BC685">
        <v>3</v>
      </c>
      <c r="BD685">
        <f t="shared" si="153"/>
        <v>17</v>
      </c>
    </row>
    <row r="686" spans="37:56" x14ac:dyDescent="0.4">
      <c r="AK686">
        <v>685</v>
      </c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54"/>
        <v>1</v>
      </c>
      <c r="AT686" s="5">
        <f t="shared" si="155"/>
        <v>6</v>
      </c>
      <c r="AU686" s="5">
        <f t="shared" si="156"/>
        <v>5</v>
      </c>
      <c r="AV686" s="5">
        <f t="shared" si="157"/>
        <v>4</v>
      </c>
      <c r="AW686" s="5">
        <f t="shared" si="158"/>
        <v>2</v>
      </c>
      <c r="AX686" s="5">
        <f t="shared" si="159"/>
        <v>1</v>
      </c>
      <c r="AY686" s="5">
        <f t="shared" si="160"/>
        <v>1</v>
      </c>
      <c r="BA686">
        <v>6</v>
      </c>
      <c r="BB686">
        <v>8</v>
      </c>
      <c r="BC686">
        <v>4</v>
      </c>
      <c r="BD686">
        <f t="shared" si="153"/>
        <v>18</v>
      </c>
    </row>
    <row r="687" spans="37:56" x14ac:dyDescent="0.4">
      <c r="AK687">
        <v>686</v>
      </c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54"/>
        <v>0</v>
      </c>
      <c r="AT687" s="5">
        <f t="shared" si="155"/>
        <v>1</v>
      </c>
      <c r="AU687" s="5">
        <f t="shared" si="156"/>
        <v>1</v>
      </c>
      <c r="AV687" s="5">
        <f t="shared" si="157"/>
        <v>1</v>
      </c>
      <c r="AW687" s="5">
        <f t="shared" si="158"/>
        <v>1</v>
      </c>
      <c r="AX687" s="5">
        <f t="shared" si="159"/>
        <v>1</v>
      </c>
      <c r="AY687" s="5">
        <f t="shared" si="160"/>
        <v>0</v>
      </c>
      <c r="BA687">
        <v>6</v>
      </c>
      <c r="BB687">
        <v>8</v>
      </c>
      <c r="BC687">
        <v>5</v>
      </c>
      <c r="BD687">
        <f t="shared" ref="BD687:BD750" si="161">SUM(BA687:BC687)</f>
        <v>19</v>
      </c>
    </row>
    <row r="688" spans="37:56" x14ac:dyDescent="0.4">
      <c r="AK688">
        <v>687</v>
      </c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54"/>
        <v>0</v>
      </c>
      <c r="AT688" s="5">
        <f t="shared" si="155"/>
        <v>0</v>
      </c>
      <c r="AU688" s="5">
        <f t="shared" si="156"/>
        <v>0</v>
      </c>
      <c r="AV688" s="5">
        <f t="shared" si="157"/>
        <v>0</v>
      </c>
      <c r="AW688" s="5">
        <f t="shared" si="158"/>
        <v>0</v>
      </c>
      <c r="AX688" s="5">
        <f t="shared" si="159"/>
        <v>0</v>
      </c>
      <c r="AY688" s="5">
        <f t="shared" si="160"/>
        <v>0</v>
      </c>
      <c r="BA688">
        <v>6</v>
      </c>
      <c r="BB688">
        <v>8</v>
      </c>
      <c r="BC688">
        <v>6</v>
      </c>
      <c r="BD688">
        <f t="shared" si="161"/>
        <v>20</v>
      </c>
    </row>
    <row r="689" spans="37:56" x14ac:dyDescent="0.4">
      <c r="AK689">
        <v>688</v>
      </c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54"/>
        <v>0</v>
      </c>
      <c r="AT689" s="5">
        <f t="shared" si="155"/>
        <v>2</v>
      </c>
      <c r="AU689" s="5">
        <f t="shared" si="156"/>
        <v>2</v>
      </c>
      <c r="AV689" s="5">
        <f t="shared" si="157"/>
        <v>1</v>
      </c>
      <c r="AW689" s="5">
        <f t="shared" si="158"/>
        <v>0</v>
      </c>
      <c r="AX689" s="5">
        <f t="shared" si="159"/>
        <v>0</v>
      </c>
      <c r="AY689" s="5">
        <f t="shared" si="160"/>
        <v>0</v>
      </c>
      <c r="BA689">
        <v>6</v>
      </c>
      <c r="BB689">
        <v>8</v>
      </c>
      <c r="BC689">
        <v>7</v>
      </c>
      <c r="BD689">
        <f t="shared" si="161"/>
        <v>21</v>
      </c>
    </row>
    <row r="690" spans="37:56" x14ac:dyDescent="0.4">
      <c r="AK690">
        <v>689</v>
      </c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54"/>
        <v>0</v>
      </c>
      <c r="AT690" s="5">
        <f t="shared" si="155"/>
        <v>2</v>
      </c>
      <c r="AU690" s="5">
        <f t="shared" si="156"/>
        <v>2</v>
      </c>
      <c r="AV690" s="5">
        <f t="shared" si="157"/>
        <v>2</v>
      </c>
      <c r="AW690" s="5">
        <f t="shared" si="158"/>
        <v>1</v>
      </c>
      <c r="AX690" s="5">
        <f t="shared" si="159"/>
        <v>1</v>
      </c>
      <c r="AY690" s="5">
        <f t="shared" si="160"/>
        <v>1</v>
      </c>
      <c r="BA690">
        <v>6</v>
      </c>
      <c r="BB690">
        <v>8</v>
      </c>
      <c r="BC690">
        <v>8</v>
      </c>
      <c r="BD690">
        <f t="shared" si="161"/>
        <v>22</v>
      </c>
    </row>
    <row r="691" spans="37:56" x14ac:dyDescent="0.4">
      <c r="AK691">
        <v>690</v>
      </c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54"/>
        <v>0</v>
      </c>
      <c r="AT691" s="5">
        <f t="shared" si="155"/>
        <v>2</v>
      </c>
      <c r="AU691" s="5">
        <f t="shared" si="156"/>
        <v>2</v>
      </c>
      <c r="AV691" s="5">
        <f t="shared" si="157"/>
        <v>2</v>
      </c>
      <c r="AW691" s="5">
        <f t="shared" si="158"/>
        <v>1</v>
      </c>
      <c r="AX691" s="5">
        <f t="shared" si="159"/>
        <v>1</v>
      </c>
      <c r="AY691" s="5">
        <f t="shared" si="160"/>
        <v>0</v>
      </c>
      <c r="BA691">
        <v>6</v>
      </c>
      <c r="BB691">
        <v>8</v>
      </c>
      <c r="BC691">
        <v>9</v>
      </c>
      <c r="BD691">
        <f t="shared" si="161"/>
        <v>23</v>
      </c>
    </row>
    <row r="692" spans="37:56" x14ac:dyDescent="0.4">
      <c r="AK692">
        <v>691</v>
      </c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54"/>
        <v>0</v>
      </c>
      <c r="AT692" s="5">
        <f t="shared" si="155"/>
        <v>0</v>
      </c>
      <c r="AU692" s="5">
        <f t="shared" si="156"/>
        <v>0</v>
      </c>
      <c r="AV692" s="5">
        <f t="shared" si="157"/>
        <v>0</v>
      </c>
      <c r="AW692" s="5">
        <f t="shared" si="158"/>
        <v>0</v>
      </c>
      <c r="AX692" s="5">
        <f t="shared" si="159"/>
        <v>0</v>
      </c>
      <c r="AY692" s="5">
        <f t="shared" si="160"/>
        <v>0</v>
      </c>
      <c r="BA692">
        <v>6</v>
      </c>
      <c r="BB692">
        <v>9</v>
      </c>
      <c r="BC692">
        <v>0</v>
      </c>
      <c r="BD692">
        <f t="shared" si="161"/>
        <v>15</v>
      </c>
    </row>
    <row r="693" spans="37:56" x14ac:dyDescent="0.4">
      <c r="AK693">
        <v>692</v>
      </c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54"/>
        <v>1</v>
      </c>
      <c r="AT693" s="5">
        <f t="shared" si="155"/>
        <v>1</v>
      </c>
      <c r="AU693" s="5">
        <f t="shared" si="156"/>
        <v>1</v>
      </c>
      <c r="AV693" s="5">
        <f t="shared" si="157"/>
        <v>1</v>
      </c>
      <c r="AW693" s="5">
        <f t="shared" si="158"/>
        <v>1</v>
      </c>
      <c r="AX693" s="5">
        <f t="shared" si="159"/>
        <v>1</v>
      </c>
      <c r="AY693" s="5">
        <f t="shared" si="160"/>
        <v>0</v>
      </c>
      <c r="BA693">
        <v>6</v>
      </c>
      <c r="BB693">
        <v>9</v>
      </c>
      <c r="BC693">
        <v>1</v>
      </c>
      <c r="BD693">
        <f t="shared" si="161"/>
        <v>16</v>
      </c>
    </row>
    <row r="694" spans="37:56" x14ac:dyDescent="0.4">
      <c r="AK694">
        <v>693</v>
      </c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54"/>
        <v>2</v>
      </c>
      <c r="AT694" s="5">
        <f t="shared" si="155"/>
        <v>2</v>
      </c>
      <c r="AU694" s="5">
        <f t="shared" si="156"/>
        <v>2</v>
      </c>
      <c r="AV694" s="5">
        <f t="shared" si="157"/>
        <v>2</v>
      </c>
      <c r="AW694" s="5">
        <f t="shared" si="158"/>
        <v>2</v>
      </c>
      <c r="AX694" s="5">
        <f t="shared" si="159"/>
        <v>1</v>
      </c>
      <c r="AY694" s="5">
        <f t="shared" si="160"/>
        <v>1</v>
      </c>
      <c r="BA694">
        <v>6</v>
      </c>
      <c r="BB694">
        <v>9</v>
      </c>
      <c r="BC694">
        <v>2</v>
      </c>
      <c r="BD694">
        <f t="shared" si="161"/>
        <v>17</v>
      </c>
    </row>
    <row r="695" spans="37:56" x14ac:dyDescent="0.4">
      <c r="AK695">
        <v>694</v>
      </c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54"/>
        <v>1</v>
      </c>
      <c r="AT695" s="5">
        <f t="shared" si="155"/>
        <v>1</v>
      </c>
      <c r="AU695" s="5">
        <f t="shared" si="156"/>
        <v>1</v>
      </c>
      <c r="AV695" s="5">
        <f t="shared" si="157"/>
        <v>1</v>
      </c>
      <c r="AW695" s="5">
        <f t="shared" si="158"/>
        <v>0</v>
      </c>
      <c r="AX695" s="5">
        <f t="shared" si="159"/>
        <v>0</v>
      </c>
      <c r="AY695" s="5">
        <f t="shared" si="160"/>
        <v>0</v>
      </c>
      <c r="BA695">
        <v>6</v>
      </c>
      <c r="BB695">
        <v>9</v>
      </c>
      <c r="BC695">
        <v>3</v>
      </c>
      <c r="BD695">
        <f t="shared" si="161"/>
        <v>18</v>
      </c>
    </row>
    <row r="696" spans="37:56" x14ac:dyDescent="0.4">
      <c r="AK696">
        <v>695</v>
      </c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54"/>
        <v>0</v>
      </c>
      <c r="AT696" s="5">
        <f t="shared" si="155"/>
        <v>2</v>
      </c>
      <c r="AU696" s="5">
        <f t="shared" si="156"/>
        <v>2</v>
      </c>
      <c r="AV696" s="5">
        <f t="shared" si="157"/>
        <v>1</v>
      </c>
      <c r="AW696" s="5">
        <f t="shared" si="158"/>
        <v>1</v>
      </c>
      <c r="AX696" s="5">
        <f t="shared" si="159"/>
        <v>1</v>
      </c>
      <c r="AY696" s="5">
        <f t="shared" si="160"/>
        <v>1</v>
      </c>
      <c r="BA696">
        <v>6</v>
      </c>
      <c r="BB696">
        <v>9</v>
      </c>
      <c r="BC696">
        <v>4</v>
      </c>
      <c r="BD696">
        <f t="shared" si="161"/>
        <v>19</v>
      </c>
    </row>
    <row r="697" spans="37:56" x14ac:dyDescent="0.4">
      <c r="AK697">
        <v>696</v>
      </c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54"/>
        <v>0</v>
      </c>
      <c r="AT697" s="5">
        <f t="shared" si="155"/>
        <v>2</v>
      </c>
      <c r="AU697" s="5">
        <f t="shared" si="156"/>
        <v>2</v>
      </c>
      <c r="AV697" s="5">
        <f t="shared" si="157"/>
        <v>1</v>
      </c>
      <c r="AW697" s="5">
        <f t="shared" si="158"/>
        <v>1</v>
      </c>
      <c r="AX697" s="5">
        <f t="shared" si="159"/>
        <v>0</v>
      </c>
      <c r="AY697" s="5">
        <f t="shared" si="160"/>
        <v>0</v>
      </c>
      <c r="BA697">
        <v>6</v>
      </c>
      <c r="BB697">
        <v>9</v>
      </c>
      <c r="BC697">
        <v>5</v>
      </c>
      <c r="BD697">
        <f t="shared" si="161"/>
        <v>20</v>
      </c>
    </row>
    <row r="698" spans="37:56" x14ac:dyDescent="0.4">
      <c r="AK698">
        <v>697</v>
      </c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54"/>
        <v>0</v>
      </c>
      <c r="AT698" s="5">
        <f t="shared" si="155"/>
        <v>2</v>
      </c>
      <c r="AU698" s="5">
        <f t="shared" si="156"/>
        <v>2</v>
      </c>
      <c r="AV698" s="5">
        <f t="shared" si="157"/>
        <v>2</v>
      </c>
      <c r="AW698" s="5">
        <f t="shared" si="158"/>
        <v>2</v>
      </c>
      <c r="AX698" s="5">
        <f t="shared" si="159"/>
        <v>1</v>
      </c>
      <c r="AY698" s="5">
        <f t="shared" si="160"/>
        <v>0</v>
      </c>
      <c r="BA698">
        <v>6</v>
      </c>
      <c r="BB698">
        <v>9</v>
      </c>
      <c r="BC698">
        <v>6</v>
      </c>
      <c r="BD698">
        <f t="shared" si="161"/>
        <v>21</v>
      </c>
    </row>
    <row r="699" spans="37:56" x14ac:dyDescent="0.4">
      <c r="AK699">
        <v>698</v>
      </c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54"/>
        <v>0</v>
      </c>
      <c r="AT699" s="5">
        <f t="shared" si="155"/>
        <v>2</v>
      </c>
      <c r="AU699" s="5">
        <f t="shared" si="156"/>
        <v>2</v>
      </c>
      <c r="AV699" s="5">
        <f t="shared" si="157"/>
        <v>2</v>
      </c>
      <c r="AW699" s="5">
        <f t="shared" si="158"/>
        <v>0</v>
      </c>
      <c r="AX699" s="5">
        <f t="shared" si="159"/>
        <v>0</v>
      </c>
      <c r="AY699" s="5">
        <f t="shared" si="160"/>
        <v>0</v>
      </c>
      <c r="BA699">
        <v>6</v>
      </c>
      <c r="BB699">
        <v>9</v>
      </c>
      <c r="BC699">
        <v>7</v>
      </c>
      <c r="BD699">
        <f t="shared" si="161"/>
        <v>22</v>
      </c>
    </row>
    <row r="700" spans="37:56" x14ac:dyDescent="0.4">
      <c r="AK700">
        <v>699</v>
      </c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54"/>
        <v>0</v>
      </c>
      <c r="AT700" s="5">
        <f t="shared" si="155"/>
        <v>2</v>
      </c>
      <c r="AU700" s="5">
        <f t="shared" si="156"/>
        <v>2</v>
      </c>
      <c r="AV700" s="5">
        <f t="shared" si="157"/>
        <v>2</v>
      </c>
      <c r="AW700" s="5">
        <f t="shared" si="158"/>
        <v>2</v>
      </c>
      <c r="AX700" s="5">
        <f t="shared" si="159"/>
        <v>1</v>
      </c>
      <c r="AY700" s="5">
        <f t="shared" si="160"/>
        <v>0</v>
      </c>
      <c r="BA700">
        <v>6</v>
      </c>
      <c r="BB700">
        <v>9</v>
      </c>
      <c r="BC700">
        <v>8</v>
      </c>
      <c r="BD700">
        <f t="shared" si="161"/>
        <v>23</v>
      </c>
    </row>
    <row r="701" spans="37:56" x14ac:dyDescent="0.4">
      <c r="AK701">
        <v>700</v>
      </c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54"/>
        <v>0</v>
      </c>
      <c r="AT701" s="5">
        <f t="shared" si="155"/>
        <v>2</v>
      </c>
      <c r="AU701" s="5">
        <f t="shared" si="156"/>
        <v>2</v>
      </c>
      <c r="AV701" s="5">
        <f t="shared" si="157"/>
        <v>1</v>
      </c>
      <c r="AW701" s="5">
        <f t="shared" si="158"/>
        <v>0</v>
      </c>
      <c r="AX701" s="5">
        <f t="shared" si="159"/>
        <v>0</v>
      </c>
      <c r="AY701" s="5">
        <f t="shared" si="160"/>
        <v>0</v>
      </c>
      <c r="BA701">
        <v>6</v>
      </c>
      <c r="BB701">
        <v>9</v>
      </c>
      <c r="BC701">
        <v>9</v>
      </c>
      <c r="BD701">
        <f t="shared" si="161"/>
        <v>24</v>
      </c>
    </row>
    <row r="702" spans="37:56" x14ac:dyDescent="0.4">
      <c r="AK702">
        <v>701</v>
      </c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54"/>
        <v>0</v>
      </c>
      <c r="AT702" s="5">
        <f t="shared" si="155"/>
        <v>1</v>
      </c>
      <c r="AU702" s="5">
        <f t="shared" si="156"/>
        <v>1</v>
      </c>
      <c r="AV702" s="5">
        <f t="shared" si="157"/>
        <v>1</v>
      </c>
      <c r="AW702" s="5">
        <f t="shared" si="158"/>
        <v>0</v>
      </c>
      <c r="AX702" s="5">
        <f t="shared" si="159"/>
        <v>0</v>
      </c>
      <c r="AY702" s="5">
        <f t="shared" si="160"/>
        <v>0</v>
      </c>
      <c r="BA702">
        <v>7</v>
      </c>
      <c r="BB702">
        <v>0</v>
      </c>
      <c r="BC702">
        <v>0</v>
      </c>
      <c r="BD702">
        <f t="shared" si="161"/>
        <v>7</v>
      </c>
    </row>
    <row r="703" spans="37:56" x14ac:dyDescent="0.4">
      <c r="AK703">
        <v>702</v>
      </c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54"/>
        <v>1</v>
      </c>
      <c r="AT703" s="5">
        <f t="shared" si="155"/>
        <v>0</v>
      </c>
      <c r="AU703" s="5">
        <f t="shared" si="156"/>
        <v>0</v>
      </c>
      <c r="AV703" s="5">
        <f t="shared" si="157"/>
        <v>0</v>
      </c>
      <c r="AW703" s="5">
        <f t="shared" si="158"/>
        <v>0</v>
      </c>
      <c r="AX703" s="5">
        <f t="shared" si="159"/>
        <v>0</v>
      </c>
      <c r="AY703" s="5">
        <f t="shared" si="160"/>
        <v>0</v>
      </c>
      <c r="BA703">
        <v>7</v>
      </c>
      <c r="BB703">
        <v>0</v>
      </c>
      <c r="BC703">
        <v>1</v>
      </c>
      <c r="BD703">
        <f t="shared" si="161"/>
        <v>8</v>
      </c>
    </row>
    <row r="704" spans="37:56" x14ac:dyDescent="0.4">
      <c r="AK704">
        <v>703</v>
      </c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54"/>
        <v>0</v>
      </c>
      <c r="AT704" s="5">
        <f t="shared" si="155"/>
        <v>2</v>
      </c>
      <c r="AU704" s="5">
        <f t="shared" si="156"/>
        <v>2</v>
      </c>
      <c r="AV704" s="5">
        <f t="shared" si="157"/>
        <v>1</v>
      </c>
      <c r="AW704" s="5">
        <f t="shared" si="158"/>
        <v>1</v>
      </c>
      <c r="AX704" s="5">
        <f t="shared" si="159"/>
        <v>0</v>
      </c>
      <c r="AY704" s="5">
        <f t="shared" si="160"/>
        <v>0</v>
      </c>
      <c r="BA704">
        <v>7</v>
      </c>
      <c r="BB704">
        <v>0</v>
      </c>
      <c r="BC704">
        <v>2</v>
      </c>
      <c r="BD704">
        <f t="shared" si="161"/>
        <v>9</v>
      </c>
    </row>
    <row r="705" spans="37:56" x14ac:dyDescent="0.4">
      <c r="AK705">
        <v>704</v>
      </c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54"/>
        <v>0</v>
      </c>
      <c r="AT705" s="5">
        <f t="shared" si="155"/>
        <v>0</v>
      </c>
      <c r="AU705" s="5">
        <f t="shared" si="156"/>
        <v>0</v>
      </c>
      <c r="AV705" s="5">
        <f t="shared" si="157"/>
        <v>0</v>
      </c>
      <c r="AW705" s="5">
        <f t="shared" si="158"/>
        <v>0</v>
      </c>
      <c r="AX705" s="5">
        <f t="shared" si="159"/>
        <v>0</v>
      </c>
      <c r="AY705" s="5">
        <f t="shared" si="160"/>
        <v>0</v>
      </c>
      <c r="BA705">
        <v>7</v>
      </c>
      <c r="BB705">
        <v>0</v>
      </c>
      <c r="BC705">
        <v>3</v>
      </c>
      <c r="BD705">
        <f t="shared" si="161"/>
        <v>10</v>
      </c>
    </row>
    <row r="706" spans="37:56" x14ac:dyDescent="0.4">
      <c r="AK706">
        <v>705</v>
      </c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ref="AS706:AS769" si="162">COUNTIFS($D$2:$D$259,AL706)</f>
        <v>0</v>
      </c>
      <c r="AT706" s="5">
        <f t="shared" ref="AT706:AT769" si="163">SUM(AM706:AR706)</f>
        <v>4</v>
      </c>
      <c r="AU706" s="5">
        <f t="shared" ref="AU706:AU769" si="164">SUM(AN706:AR706)</f>
        <v>3</v>
      </c>
      <c r="AV706" s="5">
        <f t="shared" ref="AV706:AV769" si="165">SUM(AO706:AR706)</f>
        <v>2</v>
      </c>
      <c r="AW706" s="5">
        <f t="shared" ref="AW706:AW769" si="166">SUM(AP706:AR706)</f>
        <v>2</v>
      </c>
      <c r="AX706" s="5">
        <f t="shared" ref="AX706:AX769" si="167">SUM(AQ706:AR706)</f>
        <v>0</v>
      </c>
      <c r="AY706" s="5">
        <f t="shared" ref="AY706:AY769" si="168">SUM(AR706)</f>
        <v>0</v>
      </c>
      <c r="BA706">
        <v>7</v>
      </c>
      <c r="BB706">
        <v>0</v>
      </c>
      <c r="BC706">
        <v>4</v>
      </c>
      <c r="BD706">
        <f t="shared" si="161"/>
        <v>11</v>
      </c>
    </row>
    <row r="707" spans="37:56" x14ac:dyDescent="0.4">
      <c r="AK707">
        <v>706</v>
      </c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si="162"/>
        <v>0</v>
      </c>
      <c r="AT707" s="5">
        <f t="shared" si="163"/>
        <v>4</v>
      </c>
      <c r="AU707" s="5">
        <f t="shared" si="164"/>
        <v>4</v>
      </c>
      <c r="AV707" s="5">
        <f t="shared" si="165"/>
        <v>2</v>
      </c>
      <c r="AW707" s="5">
        <f t="shared" si="166"/>
        <v>1</v>
      </c>
      <c r="AX707" s="5">
        <f t="shared" si="167"/>
        <v>1</v>
      </c>
      <c r="AY707" s="5">
        <f t="shared" si="168"/>
        <v>0</v>
      </c>
      <c r="BA707">
        <v>7</v>
      </c>
      <c r="BB707">
        <v>0</v>
      </c>
      <c r="BC707">
        <v>5</v>
      </c>
      <c r="BD707">
        <f t="shared" si="161"/>
        <v>12</v>
      </c>
    </row>
    <row r="708" spans="37:56" x14ac:dyDescent="0.4">
      <c r="AK708">
        <v>707</v>
      </c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62"/>
        <v>1</v>
      </c>
      <c r="AT708" s="5">
        <f t="shared" si="163"/>
        <v>0</v>
      </c>
      <c r="AU708" s="5">
        <f t="shared" si="164"/>
        <v>0</v>
      </c>
      <c r="AV708" s="5">
        <f t="shared" si="165"/>
        <v>0</v>
      </c>
      <c r="AW708" s="5">
        <f t="shared" si="166"/>
        <v>0</v>
      </c>
      <c r="AX708" s="5">
        <f t="shared" si="167"/>
        <v>0</v>
      </c>
      <c r="AY708" s="5">
        <f t="shared" si="168"/>
        <v>0</v>
      </c>
      <c r="BA708">
        <v>7</v>
      </c>
      <c r="BB708">
        <v>0</v>
      </c>
      <c r="BC708">
        <v>6</v>
      </c>
      <c r="BD708">
        <f t="shared" si="161"/>
        <v>13</v>
      </c>
    </row>
    <row r="709" spans="37:56" x14ac:dyDescent="0.4">
      <c r="AK709">
        <v>708</v>
      </c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62"/>
        <v>0</v>
      </c>
      <c r="AT709" s="5">
        <f t="shared" si="163"/>
        <v>1</v>
      </c>
      <c r="AU709" s="5">
        <f t="shared" si="164"/>
        <v>1</v>
      </c>
      <c r="AV709" s="5">
        <f t="shared" si="165"/>
        <v>1</v>
      </c>
      <c r="AW709" s="5">
        <f t="shared" si="166"/>
        <v>1</v>
      </c>
      <c r="AX709" s="5">
        <f t="shared" si="167"/>
        <v>0</v>
      </c>
      <c r="AY709" s="5">
        <f t="shared" si="168"/>
        <v>0</v>
      </c>
      <c r="BA709">
        <v>7</v>
      </c>
      <c r="BB709">
        <v>0</v>
      </c>
      <c r="BC709">
        <v>7</v>
      </c>
      <c r="BD709">
        <f t="shared" si="161"/>
        <v>14</v>
      </c>
    </row>
    <row r="710" spans="37:56" x14ac:dyDescent="0.4">
      <c r="AK710">
        <v>709</v>
      </c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62"/>
        <v>0</v>
      </c>
      <c r="AT710" s="5">
        <f t="shared" si="163"/>
        <v>1</v>
      </c>
      <c r="AU710" s="5">
        <f t="shared" si="164"/>
        <v>1</v>
      </c>
      <c r="AV710" s="5">
        <f t="shared" si="165"/>
        <v>1</v>
      </c>
      <c r="AW710" s="5">
        <f t="shared" si="166"/>
        <v>1</v>
      </c>
      <c r="AX710" s="5">
        <f t="shared" si="167"/>
        <v>0</v>
      </c>
      <c r="AY710" s="5">
        <f t="shared" si="168"/>
        <v>0</v>
      </c>
      <c r="BA710">
        <v>7</v>
      </c>
      <c r="BB710">
        <v>0</v>
      </c>
      <c r="BC710">
        <v>8</v>
      </c>
      <c r="BD710">
        <f t="shared" si="161"/>
        <v>15</v>
      </c>
    </row>
    <row r="711" spans="37:56" x14ac:dyDescent="0.4">
      <c r="AK711">
        <v>710</v>
      </c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62"/>
        <v>0</v>
      </c>
      <c r="AT711" s="5">
        <f t="shared" si="163"/>
        <v>1</v>
      </c>
      <c r="AU711" s="5">
        <f t="shared" si="164"/>
        <v>1</v>
      </c>
      <c r="AV711" s="5">
        <f t="shared" si="165"/>
        <v>1</v>
      </c>
      <c r="AW711" s="5">
        <f t="shared" si="166"/>
        <v>0</v>
      </c>
      <c r="AX711" s="5">
        <f t="shared" si="167"/>
        <v>0</v>
      </c>
      <c r="AY711" s="5">
        <f t="shared" si="168"/>
        <v>0</v>
      </c>
      <c r="BA711">
        <v>7</v>
      </c>
      <c r="BB711">
        <v>0</v>
      </c>
      <c r="BC711">
        <v>9</v>
      </c>
      <c r="BD711">
        <f t="shared" si="161"/>
        <v>16</v>
      </c>
    </row>
    <row r="712" spans="37:56" x14ac:dyDescent="0.4">
      <c r="AK712">
        <v>711</v>
      </c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62"/>
        <v>1</v>
      </c>
      <c r="AT712" s="5">
        <f t="shared" si="163"/>
        <v>0</v>
      </c>
      <c r="AU712" s="5">
        <f t="shared" si="164"/>
        <v>0</v>
      </c>
      <c r="AV712" s="5">
        <f t="shared" si="165"/>
        <v>0</v>
      </c>
      <c r="AW712" s="5">
        <f t="shared" si="166"/>
        <v>0</v>
      </c>
      <c r="AX712" s="5">
        <f t="shared" si="167"/>
        <v>0</v>
      </c>
      <c r="AY712" s="5">
        <f t="shared" si="168"/>
        <v>0</v>
      </c>
      <c r="BA712">
        <v>7</v>
      </c>
      <c r="BB712">
        <v>1</v>
      </c>
      <c r="BC712">
        <v>0</v>
      </c>
      <c r="BD712">
        <f t="shared" si="161"/>
        <v>8</v>
      </c>
    </row>
    <row r="713" spans="37:56" x14ac:dyDescent="0.4">
      <c r="AK713">
        <v>712</v>
      </c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62"/>
        <v>0</v>
      </c>
      <c r="AT713" s="5">
        <f t="shared" si="163"/>
        <v>1</v>
      </c>
      <c r="AU713" s="5">
        <f t="shared" si="164"/>
        <v>1</v>
      </c>
      <c r="AV713" s="5">
        <f t="shared" si="165"/>
        <v>1</v>
      </c>
      <c r="AW713" s="5">
        <f t="shared" si="166"/>
        <v>0</v>
      </c>
      <c r="AX713" s="5">
        <f t="shared" si="167"/>
        <v>0</v>
      </c>
      <c r="AY713" s="5">
        <f t="shared" si="168"/>
        <v>0</v>
      </c>
      <c r="BA713">
        <v>7</v>
      </c>
      <c r="BB713">
        <v>1</v>
      </c>
      <c r="BC713">
        <v>1</v>
      </c>
      <c r="BD713">
        <f t="shared" si="161"/>
        <v>9</v>
      </c>
    </row>
    <row r="714" spans="37:56" x14ac:dyDescent="0.4">
      <c r="AK714">
        <v>713</v>
      </c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62"/>
        <v>1</v>
      </c>
      <c r="AT714" s="5">
        <f t="shared" si="163"/>
        <v>1</v>
      </c>
      <c r="AU714" s="5">
        <f t="shared" si="164"/>
        <v>1</v>
      </c>
      <c r="AV714" s="5">
        <f t="shared" si="165"/>
        <v>1</v>
      </c>
      <c r="AW714" s="5">
        <f t="shared" si="166"/>
        <v>0</v>
      </c>
      <c r="AX714" s="5">
        <f t="shared" si="167"/>
        <v>0</v>
      </c>
      <c r="AY714" s="5">
        <f t="shared" si="168"/>
        <v>0</v>
      </c>
      <c r="BA714">
        <v>7</v>
      </c>
      <c r="BB714">
        <v>1</v>
      </c>
      <c r="BC714">
        <v>2</v>
      </c>
      <c r="BD714">
        <f t="shared" si="161"/>
        <v>10</v>
      </c>
    </row>
    <row r="715" spans="37:56" x14ac:dyDescent="0.4">
      <c r="AK715">
        <v>714</v>
      </c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62"/>
        <v>0</v>
      </c>
      <c r="AT715" s="5">
        <f t="shared" si="163"/>
        <v>1</v>
      </c>
      <c r="AU715" s="5">
        <f t="shared" si="164"/>
        <v>1</v>
      </c>
      <c r="AV715" s="5">
        <f t="shared" si="165"/>
        <v>1</v>
      </c>
      <c r="AW715" s="5">
        <f t="shared" si="166"/>
        <v>1</v>
      </c>
      <c r="AX715" s="5">
        <f t="shared" si="167"/>
        <v>1</v>
      </c>
      <c r="AY715" s="5">
        <f t="shared" si="168"/>
        <v>0</v>
      </c>
      <c r="BA715">
        <v>7</v>
      </c>
      <c r="BB715">
        <v>1</v>
      </c>
      <c r="BC715">
        <v>3</v>
      </c>
      <c r="BD715">
        <f t="shared" si="161"/>
        <v>11</v>
      </c>
    </row>
    <row r="716" spans="37:56" x14ac:dyDescent="0.4">
      <c r="AK716">
        <v>715</v>
      </c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62"/>
        <v>0</v>
      </c>
      <c r="AT716" s="5">
        <f t="shared" si="163"/>
        <v>2</v>
      </c>
      <c r="AU716" s="5">
        <f t="shared" si="164"/>
        <v>1</v>
      </c>
      <c r="AV716" s="5">
        <f t="shared" si="165"/>
        <v>1</v>
      </c>
      <c r="AW716" s="5">
        <f t="shared" si="166"/>
        <v>1</v>
      </c>
      <c r="AX716" s="5">
        <f t="shared" si="167"/>
        <v>0</v>
      </c>
      <c r="AY716" s="5">
        <f t="shared" si="168"/>
        <v>0</v>
      </c>
      <c r="BA716">
        <v>7</v>
      </c>
      <c r="BB716">
        <v>1</v>
      </c>
      <c r="BC716">
        <v>4</v>
      </c>
      <c r="BD716">
        <f t="shared" si="161"/>
        <v>12</v>
      </c>
    </row>
    <row r="717" spans="37:56" x14ac:dyDescent="0.4">
      <c r="AK717">
        <v>716</v>
      </c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62"/>
        <v>1</v>
      </c>
      <c r="AT717" s="5">
        <f t="shared" si="163"/>
        <v>3</v>
      </c>
      <c r="AU717" s="5">
        <f t="shared" si="164"/>
        <v>3</v>
      </c>
      <c r="AV717" s="5">
        <f t="shared" si="165"/>
        <v>2</v>
      </c>
      <c r="AW717" s="5">
        <f t="shared" si="166"/>
        <v>2</v>
      </c>
      <c r="AX717" s="5">
        <f t="shared" si="167"/>
        <v>1</v>
      </c>
      <c r="AY717" s="5">
        <f t="shared" si="168"/>
        <v>1</v>
      </c>
      <c r="BA717">
        <v>7</v>
      </c>
      <c r="BB717">
        <v>1</v>
      </c>
      <c r="BC717">
        <v>5</v>
      </c>
      <c r="BD717">
        <f t="shared" si="161"/>
        <v>13</v>
      </c>
    </row>
    <row r="718" spans="37:56" x14ac:dyDescent="0.4">
      <c r="AK718">
        <v>717</v>
      </c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62"/>
        <v>0</v>
      </c>
      <c r="AT718" s="5">
        <f t="shared" si="163"/>
        <v>5</v>
      </c>
      <c r="AU718" s="5">
        <f t="shared" si="164"/>
        <v>4</v>
      </c>
      <c r="AV718" s="5">
        <f t="shared" si="165"/>
        <v>3</v>
      </c>
      <c r="AW718" s="5">
        <f t="shared" si="166"/>
        <v>2</v>
      </c>
      <c r="AX718" s="5">
        <f t="shared" si="167"/>
        <v>1</v>
      </c>
      <c r="AY718" s="5">
        <f t="shared" si="168"/>
        <v>1</v>
      </c>
      <c r="BA718">
        <v>7</v>
      </c>
      <c r="BB718">
        <v>1</v>
      </c>
      <c r="BC718">
        <v>6</v>
      </c>
      <c r="BD718">
        <f t="shared" si="161"/>
        <v>14</v>
      </c>
    </row>
    <row r="719" spans="37:56" x14ac:dyDescent="0.4">
      <c r="AK719">
        <v>718</v>
      </c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62"/>
        <v>0</v>
      </c>
      <c r="AT719" s="5">
        <f t="shared" si="163"/>
        <v>0</v>
      </c>
      <c r="AU719" s="5">
        <f t="shared" si="164"/>
        <v>0</v>
      </c>
      <c r="AV719" s="5">
        <f t="shared" si="165"/>
        <v>0</v>
      </c>
      <c r="AW719" s="5">
        <f t="shared" si="166"/>
        <v>0</v>
      </c>
      <c r="AX719" s="5">
        <f t="shared" si="167"/>
        <v>0</v>
      </c>
      <c r="AY719" s="5">
        <f t="shared" si="168"/>
        <v>0</v>
      </c>
      <c r="BA719">
        <v>7</v>
      </c>
      <c r="BB719">
        <v>1</v>
      </c>
      <c r="BC719">
        <v>7</v>
      </c>
      <c r="BD719">
        <f t="shared" si="161"/>
        <v>15</v>
      </c>
    </row>
    <row r="720" spans="37:56" x14ac:dyDescent="0.4">
      <c r="AK720">
        <v>719</v>
      </c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62"/>
        <v>0</v>
      </c>
      <c r="AT720" s="5">
        <f t="shared" si="163"/>
        <v>1</v>
      </c>
      <c r="AU720" s="5">
        <f t="shared" si="164"/>
        <v>1</v>
      </c>
      <c r="AV720" s="5">
        <f t="shared" si="165"/>
        <v>0</v>
      </c>
      <c r="AW720" s="5">
        <f t="shared" si="166"/>
        <v>0</v>
      </c>
      <c r="AX720" s="5">
        <f t="shared" si="167"/>
        <v>0</v>
      </c>
      <c r="AY720" s="5">
        <f t="shared" si="168"/>
        <v>0</v>
      </c>
      <c r="BA720">
        <v>7</v>
      </c>
      <c r="BB720">
        <v>1</v>
      </c>
      <c r="BC720">
        <v>8</v>
      </c>
      <c r="BD720">
        <f t="shared" si="161"/>
        <v>16</v>
      </c>
    </row>
    <row r="721" spans="37:56" x14ac:dyDescent="0.4">
      <c r="AK721">
        <v>720</v>
      </c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62"/>
        <v>1</v>
      </c>
      <c r="AT721" s="5">
        <f t="shared" si="163"/>
        <v>1</v>
      </c>
      <c r="AU721" s="5">
        <f t="shared" si="164"/>
        <v>1</v>
      </c>
      <c r="AV721" s="5">
        <f t="shared" si="165"/>
        <v>1</v>
      </c>
      <c r="AW721" s="5">
        <f t="shared" si="166"/>
        <v>1</v>
      </c>
      <c r="AX721" s="5">
        <f t="shared" si="167"/>
        <v>1</v>
      </c>
      <c r="AY721" s="5">
        <f t="shared" si="168"/>
        <v>0</v>
      </c>
      <c r="BA721">
        <v>7</v>
      </c>
      <c r="BB721">
        <v>1</v>
      </c>
      <c r="BC721">
        <v>9</v>
      </c>
      <c r="BD721">
        <f t="shared" si="161"/>
        <v>17</v>
      </c>
    </row>
    <row r="722" spans="37:56" x14ac:dyDescent="0.4">
      <c r="AK722">
        <v>721</v>
      </c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62"/>
        <v>0</v>
      </c>
      <c r="AT722" s="5">
        <f t="shared" si="163"/>
        <v>3</v>
      </c>
      <c r="AU722" s="5">
        <f t="shared" si="164"/>
        <v>2</v>
      </c>
      <c r="AV722" s="5">
        <f t="shared" si="165"/>
        <v>1</v>
      </c>
      <c r="AW722" s="5">
        <f t="shared" si="166"/>
        <v>0</v>
      </c>
      <c r="AX722" s="5">
        <f t="shared" si="167"/>
        <v>0</v>
      </c>
      <c r="AY722" s="5">
        <f t="shared" si="168"/>
        <v>0</v>
      </c>
      <c r="BA722">
        <v>7</v>
      </c>
      <c r="BB722">
        <v>2</v>
      </c>
      <c r="BC722">
        <v>0</v>
      </c>
      <c r="BD722">
        <f t="shared" si="161"/>
        <v>9</v>
      </c>
    </row>
    <row r="723" spans="37:56" x14ac:dyDescent="0.4">
      <c r="AK723">
        <v>722</v>
      </c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62"/>
        <v>0</v>
      </c>
      <c r="AT723" s="5">
        <f t="shared" si="163"/>
        <v>1</v>
      </c>
      <c r="AU723" s="5">
        <f t="shared" si="164"/>
        <v>1</v>
      </c>
      <c r="AV723" s="5">
        <f t="shared" si="165"/>
        <v>0</v>
      </c>
      <c r="AW723" s="5">
        <f t="shared" si="166"/>
        <v>0</v>
      </c>
      <c r="AX723" s="5">
        <f t="shared" si="167"/>
        <v>0</v>
      </c>
      <c r="AY723" s="5">
        <f t="shared" si="168"/>
        <v>0</v>
      </c>
      <c r="BA723">
        <v>7</v>
      </c>
      <c r="BB723">
        <v>2</v>
      </c>
      <c r="BC723">
        <v>1</v>
      </c>
      <c r="BD723">
        <f t="shared" si="161"/>
        <v>10</v>
      </c>
    </row>
    <row r="724" spans="37:56" x14ac:dyDescent="0.4">
      <c r="AK724">
        <v>723</v>
      </c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62"/>
        <v>0</v>
      </c>
      <c r="AT724" s="5">
        <f t="shared" si="163"/>
        <v>1</v>
      </c>
      <c r="AU724" s="5">
        <f t="shared" si="164"/>
        <v>1</v>
      </c>
      <c r="AV724" s="5">
        <f t="shared" si="165"/>
        <v>1</v>
      </c>
      <c r="AW724" s="5">
        <f t="shared" si="166"/>
        <v>1</v>
      </c>
      <c r="AX724" s="5">
        <f t="shared" si="167"/>
        <v>0</v>
      </c>
      <c r="AY724" s="5">
        <f t="shared" si="168"/>
        <v>0</v>
      </c>
      <c r="BA724">
        <v>7</v>
      </c>
      <c r="BB724">
        <v>2</v>
      </c>
      <c r="BC724">
        <v>2</v>
      </c>
      <c r="BD724">
        <f t="shared" si="161"/>
        <v>11</v>
      </c>
    </row>
    <row r="725" spans="37:56" x14ac:dyDescent="0.4">
      <c r="AK725">
        <v>724</v>
      </c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62"/>
        <v>1</v>
      </c>
      <c r="AT725" s="5">
        <f t="shared" si="163"/>
        <v>1</v>
      </c>
      <c r="AU725" s="5">
        <f t="shared" si="164"/>
        <v>1</v>
      </c>
      <c r="AV725" s="5">
        <f t="shared" si="165"/>
        <v>1</v>
      </c>
      <c r="AW725" s="5">
        <f t="shared" si="166"/>
        <v>1</v>
      </c>
      <c r="AX725" s="5">
        <f t="shared" si="167"/>
        <v>0</v>
      </c>
      <c r="AY725" s="5">
        <f t="shared" si="168"/>
        <v>0</v>
      </c>
      <c r="BA725">
        <v>7</v>
      </c>
      <c r="BB725">
        <v>2</v>
      </c>
      <c r="BC725">
        <v>3</v>
      </c>
      <c r="BD725">
        <f t="shared" si="161"/>
        <v>12</v>
      </c>
    </row>
    <row r="726" spans="37:56" x14ac:dyDescent="0.4">
      <c r="AK726">
        <v>725</v>
      </c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62"/>
        <v>1</v>
      </c>
      <c r="AT726" s="5">
        <f t="shared" si="163"/>
        <v>1</v>
      </c>
      <c r="AU726" s="5">
        <f t="shared" si="164"/>
        <v>1</v>
      </c>
      <c r="AV726" s="5">
        <f t="shared" si="165"/>
        <v>1</v>
      </c>
      <c r="AW726" s="5">
        <f t="shared" si="166"/>
        <v>0</v>
      </c>
      <c r="AX726" s="5">
        <f t="shared" si="167"/>
        <v>0</v>
      </c>
      <c r="AY726" s="5">
        <f t="shared" si="168"/>
        <v>0</v>
      </c>
      <c r="BA726">
        <v>7</v>
      </c>
      <c r="BB726">
        <v>2</v>
      </c>
      <c r="BC726">
        <v>4</v>
      </c>
      <c r="BD726">
        <f t="shared" si="161"/>
        <v>13</v>
      </c>
    </row>
    <row r="727" spans="37:56" x14ac:dyDescent="0.4">
      <c r="AK727">
        <v>726</v>
      </c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62"/>
        <v>1</v>
      </c>
      <c r="AT727" s="5">
        <f t="shared" si="163"/>
        <v>1</v>
      </c>
      <c r="AU727" s="5">
        <f t="shared" si="164"/>
        <v>0</v>
      </c>
      <c r="AV727" s="5">
        <f t="shared" si="165"/>
        <v>0</v>
      </c>
      <c r="AW727" s="5">
        <f t="shared" si="166"/>
        <v>0</v>
      </c>
      <c r="AX727" s="5">
        <f t="shared" si="167"/>
        <v>0</v>
      </c>
      <c r="AY727" s="5">
        <f t="shared" si="168"/>
        <v>0</v>
      </c>
      <c r="BA727">
        <v>7</v>
      </c>
      <c r="BB727">
        <v>2</v>
      </c>
      <c r="BC727">
        <v>5</v>
      </c>
      <c r="BD727">
        <f t="shared" si="161"/>
        <v>14</v>
      </c>
    </row>
    <row r="728" spans="37:56" x14ac:dyDescent="0.4">
      <c r="AK728">
        <v>727</v>
      </c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62"/>
        <v>0</v>
      </c>
      <c r="AT728" s="5">
        <f t="shared" si="163"/>
        <v>0</v>
      </c>
      <c r="AU728" s="5">
        <f t="shared" si="164"/>
        <v>0</v>
      </c>
      <c r="AV728" s="5">
        <f t="shared" si="165"/>
        <v>0</v>
      </c>
      <c r="AW728" s="5">
        <f t="shared" si="166"/>
        <v>0</v>
      </c>
      <c r="AX728" s="5">
        <f t="shared" si="167"/>
        <v>0</v>
      </c>
      <c r="AY728" s="5">
        <f t="shared" si="168"/>
        <v>0</v>
      </c>
      <c r="BA728">
        <v>7</v>
      </c>
      <c r="BB728">
        <v>2</v>
      </c>
      <c r="BC728">
        <v>6</v>
      </c>
      <c r="BD728">
        <f t="shared" si="161"/>
        <v>15</v>
      </c>
    </row>
    <row r="729" spans="37:56" x14ac:dyDescent="0.4">
      <c r="AK729">
        <v>728</v>
      </c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62"/>
        <v>0</v>
      </c>
      <c r="AT729" s="5">
        <f t="shared" si="163"/>
        <v>2</v>
      </c>
      <c r="AU729" s="5">
        <f t="shared" si="164"/>
        <v>2</v>
      </c>
      <c r="AV729" s="5">
        <f t="shared" si="165"/>
        <v>2</v>
      </c>
      <c r="AW729" s="5">
        <f t="shared" si="166"/>
        <v>2</v>
      </c>
      <c r="AX729" s="5">
        <f t="shared" si="167"/>
        <v>2</v>
      </c>
      <c r="AY729" s="5">
        <f t="shared" si="168"/>
        <v>1</v>
      </c>
      <c r="BA729">
        <v>7</v>
      </c>
      <c r="BB729">
        <v>2</v>
      </c>
      <c r="BC729">
        <v>7</v>
      </c>
      <c r="BD729">
        <f t="shared" si="161"/>
        <v>16</v>
      </c>
    </row>
    <row r="730" spans="37:56" x14ac:dyDescent="0.4">
      <c r="AK730">
        <v>729</v>
      </c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62"/>
        <v>0</v>
      </c>
      <c r="AT730" s="5">
        <f t="shared" si="163"/>
        <v>1</v>
      </c>
      <c r="AU730" s="5">
        <f t="shared" si="164"/>
        <v>1</v>
      </c>
      <c r="AV730" s="5">
        <f t="shared" si="165"/>
        <v>1</v>
      </c>
      <c r="AW730" s="5">
        <f t="shared" si="166"/>
        <v>1</v>
      </c>
      <c r="AX730" s="5">
        <f t="shared" si="167"/>
        <v>0</v>
      </c>
      <c r="AY730" s="5">
        <f t="shared" si="168"/>
        <v>0</v>
      </c>
      <c r="BA730">
        <v>7</v>
      </c>
      <c r="BB730">
        <v>2</v>
      </c>
      <c r="BC730">
        <v>8</v>
      </c>
      <c r="BD730">
        <f t="shared" si="161"/>
        <v>17</v>
      </c>
    </row>
    <row r="731" spans="37:56" x14ac:dyDescent="0.4">
      <c r="AK731">
        <v>730</v>
      </c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62"/>
        <v>0</v>
      </c>
      <c r="AT731" s="5">
        <f t="shared" si="163"/>
        <v>2</v>
      </c>
      <c r="AU731" s="5">
        <f t="shared" si="164"/>
        <v>2</v>
      </c>
      <c r="AV731" s="5">
        <f t="shared" si="165"/>
        <v>2</v>
      </c>
      <c r="AW731" s="5">
        <f t="shared" si="166"/>
        <v>0</v>
      </c>
      <c r="AX731" s="5">
        <f t="shared" si="167"/>
        <v>0</v>
      </c>
      <c r="AY731" s="5">
        <f t="shared" si="168"/>
        <v>0</v>
      </c>
      <c r="BA731">
        <v>7</v>
      </c>
      <c r="BB731">
        <v>2</v>
      </c>
      <c r="BC731">
        <v>9</v>
      </c>
      <c r="BD731">
        <f t="shared" si="161"/>
        <v>18</v>
      </c>
    </row>
    <row r="732" spans="37:56" x14ac:dyDescent="0.4">
      <c r="AK732">
        <v>731</v>
      </c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62"/>
        <v>0</v>
      </c>
      <c r="AT732" s="5">
        <f t="shared" si="163"/>
        <v>0</v>
      </c>
      <c r="AU732" s="5">
        <f t="shared" si="164"/>
        <v>0</v>
      </c>
      <c r="AV732" s="5">
        <f t="shared" si="165"/>
        <v>0</v>
      </c>
      <c r="AW732" s="5">
        <f t="shared" si="166"/>
        <v>0</v>
      </c>
      <c r="AX732" s="5">
        <f t="shared" si="167"/>
        <v>0</v>
      </c>
      <c r="AY732" s="5">
        <f t="shared" si="168"/>
        <v>0</v>
      </c>
      <c r="BA732">
        <v>7</v>
      </c>
      <c r="BB732">
        <v>3</v>
      </c>
      <c r="BC732">
        <v>0</v>
      </c>
      <c r="BD732">
        <f t="shared" si="161"/>
        <v>10</v>
      </c>
    </row>
    <row r="733" spans="37:56" x14ac:dyDescent="0.4">
      <c r="AK733">
        <v>732</v>
      </c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62"/>
        <v>1</v>
      </c>
      <c r="AT733" s="5">
        <f t="shared" si="163"/>
        <v>3</v>
      </c>
      <c r="AU733" s="5">
        <f t="shared" si="164"/>
        <v>2</v>
      </c>
      <c r="AV733" s="5">
        <f t="shared" si="165"/>
        <v>1</v>
      </c>
      <c r="AW733" s="5">
        <f t="shared" si="166"/>
        <v>1</v>
      </c>
      <c r="AX733" s="5">
        <f t="shared" si="167"/>
        <v>1</v>
      </c>
      <c r="AY733" s="5">
        <f t="shared" si="168"/>
        <v>0</v>
      </c>
      <c r="BA733">
        <v>7</v>
      </c>
      <c r="BB733">
        <v>3</v>
      </c>
      <c r="BC733">
        <v>1</v>
      </c>
      <c r="BD733">
        <f t="shared" si="161"/>
        <v>11</v>
      </c>
    </row>
    <row r="734" spans="37:56" x14ac:dyDescent="0.4">
      <c r="AK734">
        <v>733</v>
      </c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62"/>
        <v>1</v>
      </c>
      <c r="AT734" s="5">
        <f t="shared" si="163"/>
        <v>0</v>
      </c>
      <c r="AU734" s="5">
        <f t="shared" si="164"/>
        <v>0</v>
      </c>
      <c r="AV734" s="5">
        <f t="shared" si="165"/>
        <v>0</v>
      </c>
      <c r="AW734" s="5">
        <f t="shared" si="166"/>
        <v>0</v>
      </c>
      <c r="AX734" s="5">
        <f t="shared" si="167"/>
        <v>0</v>
      </c>
      <c r="AY734" s="5">
        <f t="shared" si="168"/>
        <v>0</v>
      </c>
      <c r="BA734">
        <v>7</v>
      </c>
      <c r="BB734">
        <v>3</v>
      </c>
      <c r="BC734">
        <v>2</v>
      </c>
      <c r="BD734">
        <f t="shared" si="161"/>
        <v>12</v>
      </c>
    </row>
    <row r="735" spans="37:56" x14ac:dyDescent="0.4">
      <c r="AK735">
        <v>734</v>
      </c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62"/>
        <v>0</v>
      </c>
      <c r="AT735" s="5">
        <f t="shared" si="163"/>
        <v>3</v>
      </c>
      <c r="AU735" s="5">
        <f t="shared" si="164"/>
        <v>3</v>
      </c>
      <c r="AV735" s="5">
        <f t="shared" si="165"/>
        <v>2</v>
      </c>
      <c r="AW735" s="5">
        <f t="shared" si="166"/>
        <v>2</v>
      </c>
      <c r="AX735" s="5">
        <f t="shared" si="167"/>
        <v>2</v>
      </c>
      <c r="AY735" s="5">
        <f t="shared" si="168"/>
        <v>1</v>
      </c>
      <c r="BA735">
        <v>7</v>
      </c>
      <c r="BB735">
        <v>3</v>
      </c>
      <c r="BC735">
        <v>3</v>
      </c>
      <c r="BD735">
        <f t="shared" si="161"/>
        <v>13</v>
      </c>
    </row>
    <row r="736" spans="37:56" x14ac:dyDescent="0.4">
      <c r="AK736">
        <v>735</v>
      </c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62"/>
        <v>0</v>
      </c>
      <c r="AT736" s="5">
        <f t="shared" si="163"/>
        <v>2</v>
      </c>
      <c r="AU736" s="5">
        <f t="shared" si="164"/>
        <v>2</v>
      </c>
      <c r="AV736" s="5">
        <f t="shared" si="165"/>
        <v>2</v>
      </c>
      <c r="AW736" s="5">
        <f t="shared" si="166"/>
        <v>1</v>
      </c>
      <c r="AX736" s="5">
        <f t="shared" si="167"/>
        <v>1</v>
      </c>
      <c r="AY736" s="5">
        <f t="shared" si="168"/>
        <v>1</v>
      </c>
      <c r="BA736">
        <v>7</v>
      </c>
      <c r="BB736">
        <v>3</v>
      </c>
      <c r="BC736">
        <v>4</v>
      </c>
      <c r="BD736">
        <f t="shared" si="161"/>
        <v>14</v>
      </c>
    </row>
    <row r="737" spans="37:56" x14ac:dyDescent="0.4">
      <c r="AK737">
        <v>736</v>
      </c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62"/>
        <v>0</v>
      </c>
      <c r="AT737" s="5">
        <f t="shared" si="163"/>
        <v>2</v>
      </c>
      <c r="AU737" s="5">
        <f t="shared" si="164"/>
        <v>1</v>
      </c>
      <c r="AV737" s="5">
        <f t="shared" si="165"/>
        <v>1</v>
      </c>
      <c r="AW737" s="5">
        <f t="shared" si="166"/>
        <v>1</v>
      </c>
      <c r="AX737" s="5">
        <f t="shared" si="167"/>
        <v>1</v>
      </c>
      <c r="AY737" s="5">
        <f t="shared" si="168"/>
        <v>0</v>
      </c>
      <c r="BA737">
        <v>7</v>
      </c>
      <c r="BB737">
        <v>3</v>
      </c>
      <c r="BC737">
        <v>5</v>
      </c>
      <c r="BD737">
        <f t="shared" si="161"/>
        <v>15</v>
      </c>
    </row>
    <row r="738" spans="37:56" x14ac:dyDescent="0.4">
      <c r="AK738">
        <v>737</v>
      </c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62"/>
        <v>1</v>
      </c>
      <c r="AT738" s="5">
        <f t="shared" si="163"/>
        <v>3</v>
      </c>
      <c r="AU738" s="5">
        <f t="shared" si="164"/>
        <v>3</v>
      </c>
      <c r="AV738" s="5">
        <f t="shared" si="165"/>
        <v>2</v>
      </c>
      <c r="AW738" s="5">
        <f t="shared" si="166"/>
        <v>2</v>
      </c>
      <c r="AX738" s="5">
        <f t="shared" si="167"/>
        <v>0</v>
      </c>
      <c r="AY738" s="5">
        <f t="shared" si="168"/>
        <v>0</v>
      </c>
      <c r="BA738">
        <v>7</v>
      </c>
      <c r="BB738">
        <v>3</v>
      </c>
      <c r="BC738">
        <v>6</v>
      </c>
      <c r="BD738">
        <f t="shared" si="161"/>
        <v>16</v>
      </c>
    </row>
    <row r="739" spans="37:56" x14ac:dyDescent="0.4">
      <c r="AK739">
        <v>738</v>
      </c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62"/>
        <v>0</v>
      </c>
      <c r="AT739" s="5">
        <f t="shared" si="163"/>
        <v>1</v>
      </c>
      <c r="AU739" s="5">
        <f t="shared" si="164"/>
        <v>1</v>
      </c>
      <c r="AV739" s="5">
        <f t="shared" si="165"/>
        <v>1</v>
      </c>
      <c r="AW739" s="5">
        <f t="shared" si="166"/>
        <v>1</v>
      </c>
      <c r="AX739" s="5">
        <f t="shared" si="167"/>
        <v>0</v>
      </c>
      <c r="AY739" s="5">
        <f t="shared" si="168"/>
        <v>0</v>
      </c>
      <c r="BA739">
        <v>7</v>
      </c>
      <c r="BB739">
        <v>3</v>
      </c>
      <c r="BC739">
        <v>7</v>
      </c>
      <c r="BD739">
        <f t="shared" si="161"/>
        <v>17</v>
      </c>
    </row>
    <row r="740" spans="37:56" x14ac:dyDescent="0.4">
      <c r="AK740">
        <v>739</v>
      </c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62"/>
        <v>0</v>
      </c>
      <c r="AT740" s="5">
        <f t="shared" si="163"/>
        <v>2</v>
      </c>
      <c r="AU740" s="5">
        <f t="shared" si="164"/>
        <v>2</v>
      </c>
      <c r="AV740" s="5">
        <f t="shared" si="165"/>
        <v>2</v>
      </c>
      <c r="AW740" s="5">
        <f t="shared" si="166"/>
        <v>0</v>
      </c>
      <c r="AX740" s="5">
        <f t="shared" si="167"/>
        <v>0</v>
      </c>
      <c r="AY740" s="5">
        <f t="shared" si="168"/>
        <v>0</v>
      </c>
      <c r="BA740">
        <v>7</v>
      </c>
      <c r="BB740">
        <v>3</v>
      </c>
      <c r="BC740">
        <v>8</v>
      </c>
      <c r="BD740">
        <f t="shared" si="161"/>
        <v>18</v>
      </c>
    </row>
    <row r="741" spans="37:56" x14ac:dyDescent="0.4">
      <c r="AK741">
        <v>740</v>
      </c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62"/>
        <v>0</v>
      </c>
      <c r="AT741" s="5">
        <f t="shared" si="163"/>
        <v>4</v>
      </c>
      <c r="AU741" s="5">
        <f t="shared" si="164"/>
        <v>3</v>
      </c>
      <c r="AV741" s="5">
        <f t="shared" si="165"/>
        <v>2</v>
      </c>
      <c r="AW741" s="5">
        <f t="shared" si="166"/>
        <v>2</v>
      </c>
      <c r="AX741" s="5">
        <f t="shared" si="167"/>
        <v>2</v>
      </c>
      <c r="AY741" s="5">
        <f t="shared" si="168"/>
        <v>0</v>
      </c>
      <c r="BA741">
        <v>7</v>
      </c>
      <c r="BB741">
        <v>3</v>
      </c>
      <c r="BC741">
        <v>9</v>
      </c>
      <c r="BD741">
        <f t="shared" si="161"/>
        <v>19</v>
      </c>
    </row>
    <row r="742" spans="37:56" x14ac:dyDescent="0.4">
      <c r="AK742">
        <v>741</v>
      </c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62"/>
        <v>0</v>
      </c>
      <c r="AT742" s="5">
        <f t="shared" si="163"/>
        <v>2</v>
      </c>
      <c r="AU742" s="5">
        <f t="shared" si="164"/>
        <v>2</v>
      </c>
      <c r="AV742" s="5">
        <f t="shared" si="165"/>
        <v>2</v>
      </c>
      <c r="AW742" s="5">
        <f t="shared" si="166"/>
        <v>2</v>
      </c>
      <c r="AX742" s="5">
        <f t="shared" si="167"/>
        <v>0</v>
      </c>
      <c r="AY742" s="5">
        <f t="shared" si="168"/>
        <v>0</v>
      </c>
      <c r="BA742">
        <v>7</v>
      </c>
      <c r="BB742">
        <v>4</v>
      </c>
      <c r="BC742">
        <v>0</v>
      </c>
      <c r="BD742">
        <f t="shared" si="161"/>
        <v>11</v>
      </c>
    </row>
    <row r="743" spans="37:56" x14ac:dyDescent="0.4">
      <c r="AK743">
        <v>742</v>
      </c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62"/>
        <v>0</v>
      </c>
      <c r="AT743" s="5">
        <f t="shared" si="163"/>
        <v>0</v>
      </c>
      <c r="AU743" s="5">
        <f t="shared" si="164"/>
        <v>0</v>
      </c>
      <c r="AV743" s="5">
        <f t="shared" si="165"/>
        <v>0</v>
      </c>
      <c r="AW743" s="5">
        <f t="shared" si="166"/>
        <v>0</v>
      </c>
      <c r="AX743" s="5">
        <f t="shared" si="167"/>
        <v>0</v>
      </c>
      <c r="AY743" s="5">
        <f t="shared" si="168"/>
        <v>0</v>
      </c>
      <c r="BA743">
        <v>7</v>
      </c>
      <c r="BB743">
        <v>4</v>
      </c>
      <c r="BC743">
        <v>1</v>
      </c>
      <c r="BD743">
        <f t="shared" si="161"/>
        <v>12</v>
      </c>
    </row>
    <row r="744" spans="37:56" x14ac:dyDescent="0.4">
      <c r="AK744">
        <v>743</v>
      </c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62"/>
        <v>0</v>
      </c>
      <c r="AT744" s="5">
        <f t="shared" si="163"/>
        <v>2</v>
      </c>
      <c r="AU744" s="5">
        <f t="shared" si="164"/>
        <v>2</v>
      </c>
      <c r="AV744" s="5">
        <f t="shared" si="165"/>
        <v>2</v>
      </c>
      <c r="AW744" s="5">
        <f t="shared" si="166"/>
        <v>2</v>
      </c>
      <c r="AX744" s="5">
        <f t="shared" si="167"/>
        <v>1</v>
      </c>
      <c r="AY744" s="5">
        <f t="shared" si="168"/>
        <v>0</v>
      </c>
      <c r="BA744">
        <v>7</v>
      </c>
      <c r="BB744">
        <v>4</v>
      </c>
      <c r="BC744">
        <v>2</v>
      </c>
      <c r="BD744">
        <f t="shared" si="161"/>
        <v>13</v>
      </c>
    </row>
    <row r="745" spans="37:56" x14ac:dyDescent="0.4">
      <c r="AK745">
        <v>744</v>
      </c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62"/>
        <v>0</v>
      </c>
      <c r="AT745" s="5">
        <f t="shared" si="163"/>
        <v>0</v>
      </c>
      <c r="AU745" s="5">
        <f t="shared" si="164"/>
        <v>0</v>
      </c>
      <c r="AV745" s="5">
        <f t="shared" si="165"/>
        <v>0</v>
      </c>
      <c r="AW745" s="5">
        <f t="shared" si="166"/>
        <v>0</v>
      </c>
      <c r="AX745" s="5">
        <f t="shared" si="167"/>
        <v>0</v>
      </c>
      <c r="AY745" s="5">
        <f t="shared" si="168"/>
        <v>0</v>
      </c>
      <c r="BA745">
        <v>7</v>
      </c>
      <c r="BB745">
        <v>4</v>
      </c>
      <c r="BC745">
        <v>3</v>
      </c>
      <c r="BD745">
        <f t="shared" si="161"/>
        <v>14</v>
      </c>
    </row>
    <row r="746" spans="37:56" x14ac:dyDescent="0.4">
      <c r="AK746">
        <v>745</v>
      </c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62"/>
        <v>0</v>
      </c>
      <c r="AT746" s="5">
        <f t="shared" si="163"/>
        <v>2</v>
      </c>
      <c r="AU746" s="5">
        <f t="shared" si="164"/>
        <v>2</v>
      </c>
      <c r="AV746" s="5">
        <f t="shared" si="165"/>
        <v>2</v>
      </c>
      <c r="AW746" s="5">
        <f t="shared" si="166"/>
        <v>1</v>
      </c>
      <c r="AX746" s="5">
        <f t="shared" si="167"/>
        <v>0</v>
      </c>
      <c r="AY746" s="5">
        <f t="shared" si="168"/>
        <v>0</v>
      </c>
      <c r="BA746">
        <v>7</v>
      </c>
      <c r="BB746">
        <v>4</v>
      </c>
      <c r="BC746">
        <v>4</v>
      </c>
      <c r="BD746">
        <f t="shared" si="161"/>
        <v>15</v>
      </c>
    </row>
    <row r="747" spans="37:56" x14ac:dyDescent="0.4">
      <c r="AK747">
        <v>746</v>
      </c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62"/>
        <v>0</v>
      </c>
      <c r="AT747" s="5">
        <f t="shared" si="163"/>
        <v>3</v>
      </c>
      <c r="AU747" s="5">
        <f t="shared" si="164"/>
        <v>3</v>
      </c>
      <c r="AV747" s="5">
        <f t="shared" si="165"/>
        <v>2</v>
      </c>
      <c r="AW747" s="5">
        <f t="shared" si="166"/>
        <v>2</v>
      </c>
      <c r="AX747" s="5">
        <f t="shared" si="167"/>
        <v>1</v>
      </c>
      <c r="AY747" s="5">
        <f t="shared" si="168"/>
        <v>0</v>
      </c>
      <c r="BA747">
        <v>7</v>
      </c>
      <c r="BB747">
        <v>4</v>
      </c>
      <c r="BC747">
        <v>5</v>
      </c>
      <c r="BD747">
        <f t="shared" si="161"/>
        <v>16</v>
      </c>
    </row>
    <row r="748" spans="37:56" x14ac:dyDescent="0.4">
      <c r="AK748">
        <v>747</v>
      </c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62"/>
        <v>0</v>
      </c>
      <c r="AT748" s="5">
        <f t="shared" si="163"/>
        <v>5</v>
      </c>
      <c r="AU748" s="5">
        <f t="shared" si="164"/>
        <v>5</v>
      </c>
      <c r="AV748" s="5">
        <f t="shared" si="165"/>
        <v>4</v>
      </c>
      <c r="AW748" s="5">
        <f t="shared" si="166"/>
        <v>4</v>
      </c>
      <c r="AX748" s="5">
        <f t="shared" si="167"/>
        <v>2</v>
      </c>
      <c r="AY748" s="5">
        <f t="shared" si="168"/>
        <v>1</v>
      </c>
      <c r="BA748">
        <v>7</v>
      </c>
      <c r="BB748">
        <v>4</v>
      </c>
      <c r="BC748">
        <v>6</v>
      </c>
      <c r="BD748">
        <f t="shared" si="161"/>
        <v>17</v>
      </c>
    </row>
    <row r="749" spans="37:56" x14ac:dyDescent="0.4">
      <c r="AK749">
        <v>748</v>
      </c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62"/>
        <v>0</v>
      </c>
      <c r="AT749" s="5">
        <f t="shared" si="163"/>
        <v>1</v>
      </c>
      <c r="AU749" s="5">
        <f t="shared" si="164"/>
        <v>1</v>
      </c>
      <c r="AV749" s="5">
        <f t="shared" si="165"/>
        <v>1</v>
      </c>
      <c r="AW749" s="5">
        <f t="shared" si="166"/>
        <v>1</v>
      </c>
      <c r="AX749" s="5">
        <f t="shared" si="167"/>
        <v>1</v>
      </c>
      <c r="AY749" s="5">
        <f t="shared" si="168"/>
        <v>1</v>
      </c>
      <c r="BA749">
        <v>7</v>
      </c>
      <c r="BB749">
        <v>4</v>
      </c>
      <c r="BC749">
        <v>7</v>
      </c>
      <c r="BD749">
        <f t="shared" si="161"/>
        <v>18</v>
      </c>
    </row>
    <row r="750" spans="37:56" x14ac:dyDescent="0.4">
      <c r="AK750">
        <v>749</v>
      </c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62"/>
        <v>0</v>
      </c>
      <c r="AT750" s="5">
        <f t="shared" si="163"/>
        <v>2</v>
      </c>
      <c r="AU750" s="5">
        <f t="shared" si="164"/>
        <v>2</v>
      </c>
      <c r="AV750" s="5">
        <f t="shared" si="165"/>
        <v>2</v>
      </c>
      <c r="AW750" s="5">
        <f t="shared" si="166"/>
        <v>2</v>
      </c>
      <c r="AX750" s="5">
        <f t="shared" si="167"/>
        <v>1</v>
      </c>
      <c r="AY750" s="5">
        <f t="shared" si="168"/>
        <v>1</v>
      </c>
      <c r="BA750">
        <v>7</v>
      </c>
      <c r="BB750">
        <v>4</v>
      </c>
      <c r="BC750">
        <v>8</v>
      </c>
      <c r="BD750">
        <f t="shared" si="161"/>
        <v>19</v>
      </c>
    </row>
    <row r="751" spans="37:56" x14ac:dyDescent="0.4">
      <c r="AK751">
        <v>750</v>
      </c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62"/>
        <v>0</v>
      </c>
      <c r="AT751" s="5">
        <f t="shared" si="163"/>
        <v>0</v>
      </c>
      <c r="AU751" s="5">
        <f t="shared" si="164"/>
        <v>0</v>
      </c>
      <c r="AV751" s="5">
        <f t="shared" si="165"/>
        <v>0</v>
      </c>
      <c r="AW751" s="5">
        <f t="shared" si="166"/>
        <v>0</v>
      </c>
      <c r="AX751" s="5">
        <f t="shared" si="167"/>
        <v>0</v>
      </c>
      <c r="AY751" s="5">
        <f t="shared" si="168"/>
        <v>0</v>
      </c>
      <c r="BA751">
        <v>7</v>
      </c>
      <c r="BB751">
        <v>4</v>
      </c>
      <c r="BC751">
        <v>9</v>
      </c>
      <c r="BD751">
        <f>SUM(BA751:BC751)</f>
        <v>20</v>
      </c>
    </row>
    <row r="752" spans="37:56" x14ac:dyDescent="0.4">
      <c r="AK752">
        <v>751</v>
      </c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62"/>
        <v>0</v>
      </c>
      <c r="AT752" s="5">
        <f t="shared" si="163"/>
        <v>2</v>
      </c>
      <c r="AU752" s="5">
        <f t="shared" si="164"/>
        <v>1</v>
      </c>
      <c r="AV752" s="5">
        <f t="shared" si="165"/>
        <v>1</v>
      </c>
      <c r="AW752" s="5">
        <f t="shared" si="166"/>
        <v>1</v>
      </c>
      <c r="AX752" s="5">
        <f t="shared" si="167"/>
        <v>0</v>
      </c>
      <c r="AY752" s="5">
        <f t="shared" si="168"/>
        <v>0</v>
      </c>
      <c r="BA752">
        <v>7</v>
      </c>
      <c r="BB752">
        <v>5</v>
      </c>
      <c r="BC752">
        <v>0</v>
      </c>
      <c r="BD752">
        <f>SUM(BA752:BC752)</f>
        <v>12</v>
      </c>
    </row>
    <row r="753" spans="37:56" x14ac:dyDescent="0.4">
      <c r="AK753">
        <v>752</v>
      </c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62"/>
        <v>1</v>
      </c>
      <c r="AT753" s="5">
        <f t="shared" si="163"/>
        <v>2</v>
      </c>
      <c r="AU753" s="5">
        <f t="shared" si="164"/>
        <v>1</v>
      </c>
      <c r="AV753" s="5">
        <f t="shared" si="165"/>
        <v>1</v>
      </c>
      <c r="AW753" s="5">
        <f t="shared" si="166"/>
        <v>1</v>
      </c>
      <c r="AX753" s="5">
        <f t="shared" si="167"/>
        <v>1</v>
      </c>
      <c r="AY753" s="5">
        <f t="shared" si="168"/>
        <v>1</v>
      </c>
      <c r="BA753">
        <v>7</v>
      </c>
      <c r="BB753">
        <v>5</v>
      </c>
      <c r="BC753">
        <v>1</v>
      </c>
      <c r="BD753">
        <f>SUM(BA753:BC753)</f>
        <v>13</v>
      </c>
    </row>
    <row r="754" spans="37:56" x14ac:dyDescent="0.4">
      <c r="AK754">
        <v>753</v>
      </c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62"/>
        <v>0</v>
      </c>
      <c r="AT754" s="5">
        <f t="shared" si="163"/>
        <v>1</v>
      </c>
      <c r="AU754" s="5">
        <f t="shared" si="164"/>
        <v>1</v>
      </c>
      <c r="AV754" s="5">
        <f t="shared" si="165"/>
        <v>1</v>
      </c>
      <c r="AW754" s="5">
        <f t="shared" si="166"/>
        <v>1</v>
      </c>
      <c r="AX754" s="5">
        <f t="shared" si="167"/>
        <v>0</v>
      </c>
      <c r="AY754" s="5">
        <f t="shared" si="168"/>
        <v>0</v>
      </c>
      <c r="BA754">
        <v>7</v>
      </c>
      <c r="BB754">
        <v>5</v>
      </c>
      <c r="BC754">
        <v>2</v>
      </c>
      <c r="BD754">
        <f>SUM(BA754:BC754)</f>
        <v>14</v>
      </c>
    </row>
    <row r="755" spans="37:56" x14ac:dyDescent="0.4">
      <c r="AK755">
        <v>754</v>
      </c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62"/>
        <v>0</v>
      </c>
      <c r="AT755" s="5">
        <f t="shared" si="163"/>
        <v>3</v>
      </c>
      <c r="AU755" s="5">
        <f t="shared" si="164"/>
        <v>3</v>
      </c>
      <c r="AV755" s="5">
        <f t="shared" si="165"/>
        <v>3</v>
      </c>
      <c r="AW755" s="5">
        <f t="shared" si="166"/>
        <v>3</v>
      </c>
      <c r="AX755" s="5">
        <f t="shared" si="167"/>
        <v>2</v>
      </c>
      <c r="AY755" s="5">
        <f t="shared" si="168"/>
        <v>1</v>
      </c>
      <c r="BA755">
        <v>7</v>
      </c>
      <c r="BB755">
        <v>5</v>
      </c>
      <c r="BC755">
        <v>3</v>
      </c>
      <c r="BD755">
        <f>SUM(BA755:BC755)</f>
        <v>15</v>
      </c>
    </row>
    <row r="756" spans="37:56" x14ac:dyDescent="0.4">
      <c r="AK756">
        <v>755</v>
      </c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62"/>
        <v>0</v>
      </c>
      <c r="AT756" s="5">
        <f t="shared" si="163"/>
        <v>2</v>
      </c>
      <c r="AU756" s="5">
        <f t="shared" si="164"/>
        <v>2</v>
      </c>
      <c r="AV756" s="5">
        <f t="shared" si="165"/>
        <v>2</v>
      </c>
      <c r="AW756" s="5">
        <f t="shared" si="166"/>
        <v>2</v>
      </c>
      <c r="AX756" s="5">
        <f t="shared" si="167"/>
        <v>2</v>
      </c>
      <c r="AY756" s="5">
        <f t="shared" si="168"/>
        <v>0</v>
      </c>
      <c r="BA756">
        <v>7</v>
      </c>
      <c r="BB756">
        <v>5</v>
      </c>
      <c r="BC756">
        <v>4</v>
      </c>
      <c r="BD756">
        <f>SUM(BA756:BC756)</f>
        <v>16</v>
      </c>
    </row>
    <row r="757" spans="37:56" x14ac:dyDescent="0.4">
      <c r="AK757">
        <v>756</v>
      </c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62"/>
        <v>0</v>
      </c>
      <c r="AT757" s="5">
        <f t="shared" si="163"/>
        <v>3</v>
      </c>
      <c r="AU757" s="5">
        <f t="shared" si="164"/>
        <v>3</v>
      </c>
      <c r="AV757" s="5">
        <f t="shared" si="165"/>
        <v>1</v>
      </c>
      <c r="AW757" s="5">
        <f t="shared" si="166"/>
        <v>1</v>
      </c>
      <c r="AX757" s="5">
        <f t="shared" si="167"/>
        <v>0</v>
      </c>
      <c r="AY757" s="5">
        <f t="shared" si="168"/>
        <v>0</v>
      </c>
      <c r="BA757">
        <v>7</v>
      </c>
      <c r="BB757">
        <v>5</v>
      </c>
      <c r="BC757">
        <v>5</v>
      </c>
      <c r="BD757">
        <f>SUM(BA757:BC757)</f>
        <v>17</v>
      </c>
    </row>
    <row r="758" spans="37:56" x14ac:dyDescent="0.4">
      <c r="AK758">
        <v>757</v>
      </c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62"/>
        <v>0</v>
      </c>
      <c r="AT758" s="5">
        <f t="shared" si="163"/>
        <v>0</v>
      </c>
      <c r="AU758" s="5">
        <f t="shared" si="164"/>
        <v>0</v>
      </c>
      <c r="AV758" s="5">
        <f t="shared" si="165"/>
        <v>0</v>
      </c>
      <c r="AW758" s="5">
        <f t="shared" si="166"/>
        <v>0</v>
      </c>
      <c r="AX758" s="5">
        <f t="shared" si="167"/>
        <v>0</v>
      </c>
      <c r="AY758" s="5">
        <f t="shared" si="168"/>
        <v>0</v>
      </c>
      <c r="BA758">
        <v>7</v>
      </c>
      <c r="BB758">
        <v>5</v>
      </c>
      <c r="BC758">
        <v>6</v>
      </c>
      <c r="BD758">
        <f>SUM(BA758:BC758)</f>
        <v>18</v>
      </c>
    </row>
    <row r="759" spans="37:56" x14ac:dyDescent="0.4">
      <c r="AK759">
        <v>758</v>
      </c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62"/>
        <v>0</v>
      </c>
      <c r="AT759" s="5">
        <f t="shared" si="163"/>
        <v>1</v>
      </c>
      <c r="AU759" s="5">
        <f t="shared" si="164"/>
        <v>1</v>
      </c>
      <c r="AV759" s="5">
        <f t="shared" si="165"/>
        <v>0</v>
      </c>
      <c r="AW759" s="5">
        <f t="shared" si="166"/>
        <v>0</v>
      </c>
      <c r="AX759" s="5">
        <f t="shared" si="167"/>
        <v>0</v>
      </c>
      <c r="AY759" s="5">
        <f t="shared" si="168"/>
        <v>0</v>
      </c>
      <c r="BA759">
        <v>7</v>
      </c>
      <c r="BB759">
        <v>5</v>
      </c>
      <c r="BC759">
        <v>7</v>
      </c>
      <c r="BD759">
        <f>SUM(BA759:BC759)</f>
        <v>19</v>
      </c>
    </row>
    <row r="760" spans="37:56" x14ac:dyDescent="0.4">
      <c r="AK760">
        <v>759</v>
      </c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62"/>
        <v>0</v>
      </c>
      <c r="AT760" s="5">
        <f t="shared" si="163"/>
        <v>3</v>
      </c>
      <c r="AU760" s="5">
        <f t="shared" si="164"/>
        <v>3</v>
      </c>
      <c r="AV760" s="5">
        <f t="shared" si="165"/>
        <v>3</v>
      </c>
      <c r="AW760" s="5">
        <f t="shared" si="166"/>
        <v>3</v>
      </c>
      <c r="AX760" s="5">
        <f t="shared" si="167"/>
        <v>2</v>
      </c>
      <c r="AY760" s="5">
        <f t="shared" si="168"/>
        <v>1</v>
      </c>
      <c r="BA760">
        <v>7</v>
      </c>
      <c r="BB760">
        <v>5</v>
      </c>
      <c r="BC760">
        <v>8</v>
      </c>
      <c r="BD760">
        <f>SUM(BA760:BC760)</f>
        <v>20</v>
      </c>
    </row>
    <row r="761" spans="37:56" x14ac:dyDescent="0.4">
      <c r="AK761">
        <v>760</v>
      </c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62"/>
        <v>0</v>
      </c>
      <c r="AT761" s="5">
        <f t="shared" si="163"/>
        <v>3</v>
      </c>
      <c r="AU761" s="5">
        <f t="shared" si="164"/>
        <v>2</v>
      </c>
      <c r="AV761" s="5">
        <f t="shared" si="165"/>
        <v>2</v>
      </c>
      <c r="AW761" s="5">
        <f t="shared" si="166"/>
        <v>2</v>
      </c>
      <c r="AX761" s="5">
        <f t="shared" si="167"/>
        <v>0</v>
      </c>
      <c r="AY761" s="5">
        <f t="shared" si="168"/>
        <v>0</v>
      </c>
      <c r="BA761">
        <v>7</v>
      </c>
      <c r="BB761">
        <v>5</v>
      </c>
      <c r="BC761">
        <v>9</v>
      </c>
      <c r="BD761">
        <f>SUM(BA761:BC761)</f>
        <v>21</v>
      </c>
    </row>
    <row r="762" spans="37:56" x14ac:dyDescent="0.4">
      <c r="AK762">
        <v>761</v>
      </c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62"/>
        <v>1</v>
      </c>
      <c r="AT762" s="5">
        <f t="shared" si="163"/>
        <v>2</v>
      </c>
      <c r="AU762" s="5">
        <f t="shared" si="164"/>
        <v>1</v>
      </c>
      <c r="AV762" s="5">
        <f t="shared" si="165"/>
        <v>1</v>
      </c>
      <c r="AW762" s="5">
        <f t="shared" si="166"/>
        <v>1</v>
      </c>
      <c r="AX762" s="5">
        <f t="shared" si="167"/>
        <v>0</v>
      </c>
      <c r="AY762" s="5">
        <f t="shared" si="168"/>
        <v>0</v>
      </c>
      <c r="BA762">
        <v>7</v>
      </c>
      <c r="BB762">
        <v>6</v>
      </c>
      <c r="BC762">
        <v>0</v>
      </c>
      <c r="BD762">
        <f>SUM(BA762:BC762)</f>
        <v>13</v>
      </c>
    </row>
    <row r="763" spans="37:56" x14ac:dyDescent="0.4">
      <c r="AK763">
        <v>762</v>
      </c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62"/>
        <v>0</v>
      </c>
      <c r="AT763" s="5">
        <f t="shared" si="163"/>
        <v>1</v>
      </c>
      <c r="AU763" s="5">
        <f t="shared" si="164"/>
        <v>1</v>
      </c>
      <c r="AV763" s="5">
        <f t="shared" si="165"/>
        <v>1</v>
      </c>
      <c r="AW763" s="5">
        <f t="shared" si="166"/>
        <v>0</v>
      </c>
      <c r="AX763" s="5">
        <f t="shared" si="167"/>
        <v>0</v>
      </c>
      <c r="AY763" s="5">
        <f t="shared" si="168"/>
        <v>0</v>
      </c>
      <c r="BA763">
        <v>7</v>
      </c>
      <c r="BB763">
        <v>6</v>
      </c>
      <c r="BC763">
        <v>1</v>
      </c>
      <c r="BD763">
        <f>SUM(BA763:BC763)</f>
        <v>14</v>
      </c>
    </row>
    <row r="764" spans="37:56" x14ac:dyDescent="0.4">
      <c r="AK764">
        <v>763</v>
      </c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62"/>
        <v>0</v>
      </c>
      <c r="AT764" s="5">
        <f t="shared" si="163"/>
        <v>3</v>
      </c>
      <c r="AU764" s="5">
        <f t="shared" si="164"/>
        <v>3</v>
      </c>
      <c r="AV764" s="5">
        <f t="shared" si="165"/>
        <v>2</v>
      </c>
      <c r="AW764" s="5">
        <f t="shared" si="166"/>
        <v>2</v>
      </c>
      <c r="AX764" s="5">
        <f t="shared" si="167"/>
        <v>0</v>
      </c>
      <c r="AY764" s="5">
        <f t="shared" si="168"/>
        <v>0</v>
      </c>
      <c r="BA764">
        <v>7</v>
      </c>
      <c r="BB764">
        <v>6</v>
      </c>
      <c r="BC764">
        <v>2</v>
      </c>
      <c r="BD764">
        <f>SUM(BA764:BC764)</f>
        <v>15</v>
      </c>
    </row>
    <row r="765" spans="37:56" x14ac:dyDescent="0.4">
      <c r="AK765">
        <v>764</v>
      </c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62"/>
        <v>0</v>
      </c>
      <c r="AT765" s="5">
        <f t="shared" si="163"/>
        <v>4</v>
      </c>
      <c r="AU765" s="5">
        <f t="shared" si="164"/>
        <v>3</v>
      </c>
      <c r="AV765" s="5">
        <f t="shared" si="165"/>
        <v>2</v>
      </c>
      <c r="AW765" s="5">
        <f t="shared" si="166"/>
        <v>2</v>
      </c>
      <c r="AX765" s="5">
        <f t="shared" si="167"/>
        <v>2</v>
      </c>
      <c r="AY765" s="5">
        <f t="shared" si="168"/>
        <v>0</v>
      </c>
      <c r="BA765">
        <v>7</v>
      </c>
      <c r="BB765">
        <v>6</v>
      </c>
      <c r="BC765">
        <v>3</v>
      </c>
      <c r="BD765">
        <f>SUM(BA765:BC765)</f>
        <v>16</v>
      </c>
    </row>
    <row r="766" spans="37:56" x14ac:dyDescent="0.4">
      <c r="AK766">
        <v>765</v>
      </c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62"/>
        <v>0</v>
      </c>
      <c r="AT766" s="5">
        <f t="shared" si="163"/>
        <v>4</v>
      </c>
      <c r="AU766" s="5">
        <f t="shared" si="164"/>
        <v>4</v>
      </c>
      <c r="AV766" s="5">
        <f t="shared" si="165"/>
        <v>2</v>
      </c>
      <c r="AW766" s="5">
        <f t="shared" si="166"/>
        <v>2</v>
      </c>
      <c r="AX766" s="5">
        <f t="shared" si="167"/>
        <v>0</v>
      </c>
      <c r="AY766" s="5">
        <f t="shared" si="168"/>
        <v>0</v>
      </c>
      <c r="BA766">
        <v>7</v>
      </c>
      <c r="BB766">
        <v>6</v>
      </c>
      <c r="BC766">
        <v>4</v>
      </c>
      <c r="BD766">
        <f>SUM(BA766:BC766)</f>
        <v>17</v>
      </c>
    </row>
    <row r="767" spans="37:56" x14ac:dyDescent="0.4">
      <c r="AK767">
        <v>766</v>
      </c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62"/>
        <v>0</v>
      </c>
      <c r="AT767" s="5">
        <f t="shared" si="163"/>
        <v>2</v>
      </c>
      <c r="AU767" s="5">
        <f t="shared" si="164"/>
        <v>1</v>
      </c>
      <c r="AV767" s="5">
        <f t="shared" si="165"/>
        <v>0</v>
      </c>
      <c r="AW767" s="5">
        <f t="shared" si="166"/>
        <v>0</v>
      </c>
      <c r="AX767" s="5">
        <f t="shared" si="167"/>
        <v>0</v>
      </c>
      <c r="AY767" s="5">
        <f t="shared" si="168"/>
        <v>0</v>
      </c>
      <c r="BA767">
        <v>7</v>
      </c>
      <c r="BB767">
        <v>6</v>
      </c>
      <c r="BC767">
        <v>5</v>
      </c>
      <c r="BD767">
        <f>SUM(BA767:BC767)</f>
        <v>18</v>
      </c>
    </row>
    <row r="768" spans="37:56" x14ac:dyDescent="0.4">
      <c r="AK768">
        <v>767</v>
      </c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62"/>
        <v>0</v>
      </c>
      <c r="AT768" s="5">
        <f t="shared" si="163"/>
        <v>2</v>
      </c>
      <c r="AU768" s="5">
        <f t="shared" si="164"/>
        <v>2</v>
      </c>
      <c r="AV768" s="5">
        <f t="shared" si="165"/>
        <v>0</v>
      </c>
      <c r="AW768" s="5">
        <f t="shared" si="166"/>
        <v>0</v>
      </c>
      <c r="AX768" s="5">
        <f t="shared" si="167"/>
        <v>0</v>
      </c>
      <c r="AY768" s="5">
        <f t="shared" si="168"/>
        <v>0</v>
      </c>
      <c r="BA768">
        <v>7</v>
      </c>
      <c r="BB768">
        <v>6</v>
      </c>
      <c r="BC768">
        <v>6</v>
      </c>
      <c r="BD768">
        <f>SUM(BA768:BC768)</f>
        <v>19</v>
      </c>
    </row>
    <row r="769" spans="37:56" x14ac:dyDescent="0.4">
      <c r="AK769">
        <v>768</v>
      </c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62"/>
        <v>0</v>
      </c>
      <c r="AT769" s="5">
        <f t="shared" si="163"/>
        <v>1</v>
      </c>
      <c r="AU769" s="5">
        <f t="shared" si="164"/>
        <v>1</v>
      </c>
      <c r="AV769" s="5">
        <f t="shared" si="165"/>
        <v>1</v>
      </c>
      <c r="AW769" s="5">
        <f t="shared" si="166"/>
        <v>1</v>
      </c>
      <c r="AX769" s="5">
        <f t="shared" si="167"/>
        <v>0</v>
      </c>
      <c r="AY769" s="5">
        <f t="shared" si="168"/>
        <v>0</v>
      </c>
      <c r="BA769">
        <v>7</v>
      </c>
      <c r="BB769">
        <v>6</v>
      </c>
      <c r="BC769">
        <v>7</v>
      </c>
      <c r="BD769">
        <f>SUM(BA769:BC769)</f>
        <v>20</v>
      </c>
    </row>
    <row r="770" spans="37:56" x14ac:dyDescent="0.4">
      <c r="AK770">
        <v>769</v>
      </c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ref="AS770:AS833" si="169">COUNTIFS($D$2:$D$259,AL770)</f>
        <v>0</v>
      </c>
      <c r="AT770" s="5">
        <f t="shared" ref="AT770:AT833" si="170">SUM(AM770:AR770)</f>
        <v>1</v>
      </c>
      <c r="AU770" s="5">
        <f t="shared" ref="AU770:AU833" si="171">SUM(AN770:AR770)</f>
        <v>1</v>
      </c>
      <c r="AV770" s="5">
        <f t="shared" ref="AV770:AV833" si="172">SUM(AO770:AR770)</f>
        <v>1</v>
      </c>
      <c r="AW770" s="5">
        <f t="shared" ref="AW770:AW833" si="173">SUM(AP770:AR770)</f>
        <v>1</v>
      </c>
      <c r="AX770" s="5">
        <f t="shared" ref="AX770:AX833" si="174">SUM(AQ770:AR770)</f>
        <v>0</v>
      </c>
      <c r="AY770" s="5">
        <f t="shared" ref="AY770:AY833" si="175">SUM(AR770)</f>
        <v>0</v>
      </c>
      <c r="BA770">
        <v>7</v>
      </c>
      <c r="BB770">
        <v>6</v>
      </c>
      <c r="BC770">
        <v>8</v>
      </c>
      <c r="BD770">
        <f>SUM(BA770:BC770)</f>
        <v>21</v>
      </c>
    </row>
    <row r="771" spans="37:56" x14ac:dyDescent="0.4">
      <c r="AK771">
        <v>770</v>
      </c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si="169"/>
        <v>0</v>
      </c>
      <c r="AT771" s="5">
        <f t="shared" si="170"/>
        <v>0</v>
      </c>
      <c r="AU771" s="5">
        <f t="shared" si="171"/>
        <v>0</v>
      </c>
      <c r="AV771" s="5">
        <f t="shared" si="172"/>
        <v>0</v>
      </c>
      <c r="AW771" s="5">
        <f t="shared" si="173"/>
        <v>0</v>
      </c>
      <c r="AX771" s="5">
        <f t="shared" si="174"/>
        <v>0</v>
      </c>
      <c r="AY771" s="5">
        <f t="shared" si="175"/>
        <v>0</v>
      </c>
      <c r="BA771">
        <v>7</v>
      </c>
      <c r="BB771">
        <v>6</v>
      </c>
      <c r="BC771">
        <v>9</v>
      </c>
      <c r="BD771">
        <f>SUM(BA771:BC771)</f>
        <v>22</v>
      </c>
    </row>
    <row r="772" spans="37:56" x14ac:dyDescent="0.4">
      <c r="AK772">
        <v>771</v>
      </c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69"/>
        <v>0</v>
      </c>
      <c r="AT772" s="5">
        <f t="shared" si="170"/>
        <v>1</v>
      </c>
      <c r="AU772" s="5">
        <f t="shared" si="171"/>
        <v>1</v>
      </c>
      <c r="AV772" s="5">
        <f t="shared" si="172"/>
        <v>1</v>
      </c>
      <c r="AW772" s="5">
        <f t="shared" si="173"/>
        <v>1</v>
      </c>
      <c r="AX772" s="5">
        <f t="shared" si="174"/>
        <v>1</v>
      </c>
      <c r="AY772" s="5">
        <f t="shared" si="175"/>
        <v>1</v>
      </c>
      <c r="BA772">
        <v>7</v>
      </c>
      <c r="BB772">
        <v>7</v>
      </c>
      <c r="BC772">
        <v>0</v>
      </c>
      <c r="BD772">
        <f>SUM(BA772:BC772)</f>
        <v>14</v>
      </c>
    </row>
    <row r="773" spans="37:56" x14ac:dyDescent="0.4">
      <c r="AK773">
        <v>772</v>
      </c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69"/>
        <v>0</v>
      </c>
      <c r="AT773" s="5">
        <f t="shared" si="170"/>
        <v>2</v>
      </c>
      <c r="AU773" s="5">
        <f t="shared" si="171"/>
        <v>2</v>
      </c>
      <c r="AV773" s="5">
        <f t="shared" si="172"/>
        <v>1</v>
      </c>
      <c r="AW773" s="5">
        <f t="shared" si="173"/>
        <v>1</v>
      </c>
      <c r="AX773" s="5">
        <f t="shared" si="174"/>
        <v>1</v>
      </c>
      <c r="AY773" s="5">
        <f t="shared" si="175"/>
        <v>0</v>
      </c>
      <c r="BA773">
        <v>7</v>
      </c>
      <c r="BB773">
        <v>7</v>
      </c>
      <c r="BC773">
        <v>1</v>
      </c>
      <c r="BD773">
        <f>SUM(BA773:BC773)</f>
        <v>15</v>
      </c>
    </row>
    <row r="774" spans="37:56" x14ac:dyDescent="0.4">
      <c r="AK774">
        <v>773</v>
      </c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69"/>
        <v>2</v>
      </c>
      <c r="AT774" s="5">
        <f t="shared" si="170"/>
        <v>0</v>
      </c>
      <c r="AU774" s="5">
        <f t="shared" si="171"/>
        <v>0</v>
      </c>
      <c r="AV774" s="5">
        <f t="shared" si="172"/>
        <v>0</v>
      </c>
      <c r="AW774" s="5">
        <f t="shared" si="173"/>
        <v>0</v>
      </c>
      <c r="AX774" s="5">
        <f t="shared" si="174"/>
        <v>0</v>
      </c>
      <c r="AY774" s="5">
        <f t="shared" si="175"/>
        <v>0</v>
      </c>
      <c r="BA774">
        <v>7</v>
      </c>
      <c r="BB774">
        <v>7</v>
      </c>
      <c r="BC774">
        <v>2</v>
      </c>
      <c r="BD774">
        <f>SUM(BA774:BC774)</f>
        <v>16</v>
      </c>
    </row>
    <row r="775" spans="37:56" x14ac:dyDescent="0.4">
      <c r="AK775">
        <v>774</v>
      </c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69"/>
        <v>0</v>
      </c>
      <c r="AT775" s="5">
        <f t="shared" si="170"/>
        <v>1</v>
      </c>
      <c r="AU775" s="5">
        <f t="shared" si="171"/>
        <v>1</v>
      </c>
      <c r="AV775" s="5">
        <f t="shared" si="172"/>
        <v>0</v>
      </c>
      <c r="AW775" s="5">
        <f t="shared" si="173"/>
        <v>0</v>
      </c>
      <c r="AX775" s="5">
        <f t="shared" si="174"/>
        <v>0</v>
      </c>
      <c r="AY775" s="5">
        <f t="shared" si="175"/>
        <v>0</v>
      </c>
      <c r="BA775">
        <v>7</v>
      </c>
      <c r="BB775">
        <v>7</v>
      </c>
      <c r="BC775">
        <v>3</v>
      </c>
      <c r="BD775">
        <f>SUM(BA775:BC775)</f>
        <v>17</v>
      </c>
    </row>
    <row r="776" spans="37:56" x14ac:dyDescent="0.4">
      <c r="AK776">
        <v>775</v>
      </c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69"/>
        <v>0</v>
      </c>
      <c r="AT776" s="5">
        <f t="shared" si="170"/>
        <v>1</v>
      </c>
      <c r="AU776" s="5">
        <f t="shared" si="171"/>
        <v>1</v>
      </c>
      <c r="AV776" s="5">
        <f t="shared" si="172"/>
        <v>1</v>
      </c>
      <c r="AW776" s="5">
        <f t="shared" si="173"/>
        <v>0</v>
      </c>
      <c r="AX776" s="5">
        <f t="shared" si="174"/>
        <v>0</v>
      </c>
      <c r="AY776" s="5">
        <f t="shared" si="175"/>
        <v>0</v>
      </c>
      <c r="BA776">
        <v>7</v>
      </c>
      <c r="BB776">
        <v>7</v>
      </c>
      <c r="BC776">
        <v>4</v>
      </c>
      <c r="BD776">
        <f>SUM(BA776:BC776)</f>
        <v>18</v>
      </c>
    </row>
    <row r="777" spans="37:56" x14ac:dyDescent="0.4">
      <c r="AK777">
        <v>776</v>
      </c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69"/>
        <v>0</v>
      </c>
      <c r="AT777" s="5">
        <f t="shared" si="170"/>
        <v>2</v>
      </c>
      <c r="AU777" s="5">
        <f t="shared" si="171"/>
        <v>0</v>
      </c>
      <c r="AV777" s="5">
        <f t="shared" si="172"/>
        <v>0</v>
      </c>
      <c r="AW777" s="5">
        <f t="shared" si="173"/>
        <v>0</v>
      </c>
      <c r="AX777" s="5">
        <f t="shared" si="174"/>
        <v>0</v>
      </c>
      <c r="AY777" s="5">
        <f t="shared" si="175"/>
        <v>0</v>
      </c>
      <c r="BA777">
        <v>7</v>
      </c>
      <c r="BB777">
        <v>7</v>
      </c>
      <c r="BC777">
        <v>5</v>
      </c>
      <c r="BD777">
        <f>SUM(BA777:BC777)</f>
        <v>19</v>
      </c>
    </row>
    <row r="778" spans="37:56" x14ac:dyDescent="0.4">
      <c r="AK778">
        <v>777</v>
      </c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69"/>
        <v>1</v>
      </c>
      <c r="AT778" s="5">
        <f t="shared" si="170"/>
        <v>3</v>
      </c>
      <c r="AU778" s="5">
        <f t="shared" si="171"/>
        <v>2</v>
      </c>
      <c r="AV778" s="5">
        <f t="shared" si="172"/>
        <v>0</v>
      </c>
      <c r="AW778" s="5">
        <f t="shared" si="173"/>
        <v>0</v>
      </c>
      <c r="AX778" s="5">
        <f t="shared" si="174"/>
        <v>0</v>
      </c>
      <c r="AY778" s="5">
        <f t="shared" si="175"/>
        <v>0</v>
      </c>
      <c r="BA778">
        <v>7</v>
      </c>
      <c r="BB778">
        <v>7</v>
      </c>
      <c r="BC778">
        <v>6</v>
      </c>
      <c r="BD778">
        <f>SUM(BA778:BC778)</f>
        <v>20</v>
      </c>
    </row>
    <row r="779" spans="37:56" x14ac:dyDescent="0.4">
      <c r="AK779">
        <v>778</v>
      </c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69"/>
        <v>0</v>
      </c>
      <c r="AT779" s="5">
        <f t="shared" si="170"/>
        <v>1</v>
      </c>
      <c r="AU779" s="5">
        <f t="shared" si="171"/>
        <v>1</v>
      </c>
      <c r="AV779" s="5">
        <f t="shared" si="172"/>
        <v>1</v>
      </c>
      <c r="AW779" s="5">
        <f t="shared" si="173"/>
        <v>0</v>
      </c>
      <c r="AX779" s="5">
        <f t="shared" si="174"/>
        <v>0</v>
      </c>
      <c r="AY779" s="5">
        <f t="shared" si="175"/>
        <v>0</v>
      </c>
      <c r="BA779">
        <v>7</v>
      </c>
      <c r="BB779">
        <v>7</v>
      </c>
      <c r="BC779">
        <v>7</v>
      </c>
      <c r="BD779">
        <f>SUM(BA779:BC779)</f>
        <v>21</v>
      </c>
    </row>
    <row r="780" spans="37:56" x14ac:dyDescent="0.4">
      <c r="AK780">
        <v>779</v>
      </c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69"/>
        <v>0</v>
      </c>
      <c r="AT780" s="5">
        <f t="shared" si="170"/>
        <v>1</v>
      </c>
      <c r="AU780" s="5">
        <f t="shared" si="171"/>
        <v>0</v>
      </c>
      <c r="AV780" s="5">
        <f t="shared" si="172"/>
        <v>0</v>
      </c>
      <c r="AW780" s="5">
        <f t="shared" si="173"/>
        <v>0</v>
      </c>
      <c r="AX780" s="5">
        <f t="shared" si="174"/>
        <v>0</v>
      </c>
      <c r="AY780" s="5">
        <f t="shared" si="175"/>
        <v>0</v>
      </c>
      <c r="BA780">
        <v>7</v>
      </c>
      <c r="BB780">
        <v>7</v>
      </c>
      <c r="BC780">
        <v>8</v>
      </c>
      <c r="BD780">
        <f>SUM(BA780:BC780)</f>
        <v>22</v>
      </c>
    </row>
    <row r="781" spans="37:56" x14ac:dyDescent="0.4">
      <c r="AK781">
        <v>780</v>
      </c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69"/>
        <v>0</v>
      </c>
      <c r="AT781" s="5">
        <f t="shared" si="170"/>
        <v>1</v>
      </c>
      <c r="AU781" s="5">
        <f t="shared" si="171"/>
        <v>1</v>
      </c>
      <c r="AV781" s="5">
        <f t="shared" si="172"/>
        <v>0</v>
      </c>
      <c r="AW781" s="5">
        <f t="shared" si="173"/>
        <v>0</v>
      </c>
      <c r="AX781" s="5">
        <f t="shared" si="174"/>
        <v>0</v>
      </c>
      <c r="AY781" s="5">
        <f t="shared" si="175"/>
        <v>0</v>
      </c>
      <c r="BA781">
        <v>7</v>
      </c>
      <c r="BB781">
        <v>7</v>
      </c>
      <c r="BC781">
        <v>9</v>
      </c>
      <c r="BD781">
        <f>SUM(BA781:BC781)</f>
        <v>23</v>
      </c>
    </row>
    <row r="782" spans="37:56" x14ac:dyDescent="0.4">
      <c r="AK782">
        <v>781</v>
      </c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69"/>
        <v>1</v>
      </c>
      <c r="AT782" s="5">
        <f t="shared" si="170"/>
        <v>1</v>
      </c>
      <c r="AU782" s="5">
        <f t="shared" si="171"/>
        <v>1</v>
      </c>
      <c r="AV782" s="5">
        <f t="shared" si="172"/>
        <v>1</v>
      </c>
      <c r="AW782" s="5">
        <f t="shared" si="173"/>
        <v>0</v>
      </c>
      <c r="AX782" s="5">
        <f t="shared" si="174"/>
        <v>0</v>
      </c>
      <c r="AY782" s="5">
        <f t="shared" si="175"/>
        <v>0</v>
      </c>
      <c r="BA782">
        <v>7</v>
      </c>
      <c r="BB782">
        <v>8</v>
      </c>
      <c r="BC782">
        <v>0</v>
      </c>
      <c r="BD782">
        <f>SUM(BA782:BC782)</f>
        <v>15</v>
      </c>
    </row>
    <row r="783" spans="37:56" x14ac:dyDescent="0.4">
      <c r="AK783">
        <v>782</v>
      </c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69"/>
        <v>1</v>
      </c>
      <c r="AT783" s="5">
        <f t="shared" si="170"/>
        <v>2</v>
      </c>
      <c r="AU783" s="5">
        <f t="shared" si="171"/>
        <v>2</v>
      </c>
      <c r="AV783" s="5">
        <f t="shared" si="172"/>
        <v>2</v>
      </c>
      <c r="AW783" s="5">
        <f t="shared" si="173"/>
        <v>2</v>
      </c>
      <c r="AX783" s="5">
        <f t="shared" si="174"/>
        <v>2</v>
      </c>
      <c r="AY783" s="5">
        <f t="shared" si="175"/>
        <v>2</v>
      </c>
      <c r="BA783">
        <v>7</v>
      </c>
      <c r="BB783">
        <v>8</v>
      </c>
      <c r="BC783">
        <v>1</v>
      </c>
      <c r="BD783">
        <f>SUM(BA783:BC783)</f>
        <v>16</v>
      </c>
    </row>
    <row r="784" spans="37:56" x14ac:dyDescent="0.4">
      <c r="AK784">
        <v>783</v>
      </c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69"/>
        <v>0</v>
      </c>
      <c r="AT784" s="5">
        <f t="shared" si="170"/>
        <v>2</v>
      </c>
      <c r="AU784" s="5">
        <f t="shared" si="171"/>
        <v>2</v>
      </c>
      <c r="AV784" s="5">
        <f t="shared" si="172"/>
        <v>1</v>
      </c>
      <c r="AW784" s="5">
        <f t="shared" si="173"/>
        <v>1</v>
      </c>
      <c r="AX784" s="5">
        <f t="shared" si="174"/>
        <v>0</v>
      </c>
      <c r="AY784" s="5">
        <f t="shared" si="175"/>
        <v>0</v>
      </c>
      <c r="BA784">
        <v>7</v>
      </c>
      <c r="BB784">
        <v>8</v>
      </c>
      <c r="BC784">
        <v>2</v>
      </c>
      <c r="BD784">
        <f>SUM(BA784:BC784)</f>
        <v>17</v>
      </c>
    </row>
    <row r="785" spans="37:56" x14ac:dyDescent="0.4">
      <c r="AK785">
        <v>784</v>
      </c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69"/>
        <v>1</v>
      </c>
      <c r="AT785" s="5">
        <f t="shared" si="170"/>
        <v>0</v>
      </c>
      <c r="AU785" s="5">
        <f t="shared" si="171"/>
        <v>0</v>
      </c>
      <c r="AV785" s="5">
        <f t="shared" si="172"/>
        <v>0</v>
      </c>
      <c r="AW785" s="5">
        <f t="shared" si="173"/>
        <v>0</v>
      </c>
      <c r="AX785" s="5">
        <f t="shared" si="174"/>
        <v>0</v>
      </c>
      <c r="AY785" s="5">
        <f t="shared" si="175"/>
        <v>0</v>
      </c>
      <c r="BA785">
        <v>7</v>
      </c>
      <c r="BB785">
        <v>8</v>
      </c>
      <c r="BC785">
        <v>3</v>
      </c>
      <c r="BD785">
        <f>SUM(BA785:BC785)</f>
        <v>18</v>
      </c>
    </row>
    <row r="786" spans="37:56" x14ac:dyDescent="0.4">
      <c r="AK786">
        <v>785</v>
      </c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69"/>
        <v>0</v>
      </c>
      <c r="AT786" s="5">
        <f t="shared" si="170"/>
        <v>0</v>
      </c>
      <c r="AU786" s="5">
        <f t="shared" si="171"/>
        <v>0</v>
      </c>
      <c r="AV786" s="5">
        <f t="shared" si="172"/>
        <v>0</v>
      </c>
      <c r="AW786" s="5">
        <f t="shared" si="173"/>
        <v>0</v>
      </c>
      <c r="AX786" s="5">
        <f t="shared" si="174"/>
        <v>0</v>
      </c>
      <c r="AY786" s="5">
        <f t="shared" si="175"/>
        <v>0</v>
      </c>
      <c r="BA786">
        <v>7</v>
      </c>
      <c r="BB786">
        <v>8</v>
      </c>
      <c r="BC786">
        <v>4</v>
      </c>
      <c r="BD786">
        <f>SUM(BA786:BC786)</f>
        <v>19</v>
      </c>
    </row>
    <row r="787" spans="37:56" x14ac:dyDescent="0.4">
      <c r="AK787">
        <v>786</v>
      </c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69"/>
        <v>0</v>
      </c>
      <c r="AT787" s="5">
        <f t="shared" si="170"/>
        <v>3</v>
      </c>
      <c r="AU787" s="5">
        <f t="shared" si="171"/>
        <v>3</v>
      </c>
      <c r="AV787" s="5">
        <f t="shared" si="172"/>
        <v>3</v>
      </c>
      <c r="AW787" s="5">
        <f t="shared" si="173"/>
        <v>2</v>
      </c>
      <c r="AX787" s="5">
        <f t="shared" si="174"/>
        <v>1</v>
      </c>
      <c r="AY787" s="5">
        <f t="shared" si="175"/>
        <v>1</v>
      </c>
      <c r="BA787">
        <v>7</v>
      </c>
      <c r="BB787">
        <v>8</v>
      </c>
      <c r="BC787">
        <v>5</v>
      </c>
      <c r="BD787">
        <f>SUM(BA787:BC787)</f>
        <v>20</v>
      </c>
    </row>
    <row r="788" spans="37:56" x14ac:dyDescent="0.4">
      <c r="AK788">
        <v>787</v>
      </c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69"/>
        <v>0</v>
      </c>
      <c r="AT788" s="5">
        <f t="shared" si="170"/>
        <v>1</v>
      </c>
      <c r="AU788" s="5">
        <f t="shared" si="171"/>
        <v>1</v>
      </c>
      <c r="AV788" s="5">
        <f t="shared" si="172"/>
        <v>0</v>
      </c>
      <c r="AW788" s="5">
        <f t="shared" si="173"/>
        <v>0</v>
      </c>
      <c r="AX788" s="5">
        <f t="shared" si="174"/>
        <v>0</v>
      </c>
      <c r="AY788" s="5">
        <f t="shared" si="175"/>
        <v>0</v>
      </c>
      <c r="BA788">
        <v>7</v>
      </c>
      <c r="BB788">
        <v>8</v>
      </c>
      <c r="BC788">
        <v>6</v>
      </c>
      <c r="BD788">
        <f>SUM(BA788:BC788)</f>
        <v>21</v>
      </c>
    </row>
    <row r="789" spans="37:56" x14ac:dyDescent="0.4">
      <c r="AK789">
        <v>788</v>
      </c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69"/>
        <v>0</v>
      </c>
      <c r="AT789" s="5">
        <f t="shared" si="170"/>
        <v>0</v>
      </c>
      <c r="AU789" s="5">
        <f t="shared" si="171"/>
        <v>0</v>
      </c>
      <c r="AV789" s="5">
        <f t="shared" si="172"/>
        <v>0</v>
      </c>
      <c r="AW789" s="5">
        <f t="shared" si="173"/>
        <v>0</v>
      </c>
      <c r="AX789" s="5">
        <f t="shared" si="174"/>
        <v>0</v>
      </c>
      <c r="AY789" s="5">
        <f t="shared" si="175"/>
        <v>0</v>
      </c>
      <c r="BA789">
        <v>7</v>
      </c>
      <c r="BB789">
        <v>8</v>
      </c>
      <c r="BC789">
        <v>7</v>
      </c>
      <c r="BD789">
        <f>SUM(BA789:BC789)</f>
        <v>22</v>
      </c>
    </row>
    <row r="790" spans="37:56" x14ac:dyDescent="0.4">
      <c r="AK790">
        <v>789</v>
      </c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69"/>
        <v>1</v>
      </c>
      <c r="AT790" s="5">
        <f t="shared" si="170"/>
        <v>1</v>
      </c>
      <c r="AU790" s="5">
        <f t="shared" si="171"/>
        <v>1</v>
      </c>
      <c r="AV790" s="5">
        <f t="shared" si="172"/>
        <v>1</v>
      </c>
      <c r="AW790" s="5">
        <f t="shared" si="173"/>
        <v>1</v>
      </c>
      <c r="AX790" s="5">
        <f t="shared" si="174"/>
        <v>1</v>
      </c>
      <c r="AY790" s="5">
        <f t="shared" si="175"/>
        <v>1</v>
      </c>
      <c r="BA790">
        <v>7</v>
      </c>
      <c r="BB790">
        <v>8</v>
      </c>
      <c r="BC790">
        <v>8</v>
      </c>
      <c r="BD790">
        <f>SUM(BA790:BC790)</f>
        <v>23</v>
      </c>
    </row>
    <row r="791" spans="37:56" x14ac:dyDescent="0.4">
      <c r="AK791">
        <v>790</v>
      </c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69"/>
        <v>0</v>
      </c>
      <c r="AT791" s="5">
        <f t="shared" si="170"/>
        <v>0</v>
      </c>
      <c r="AU791" s="5">
        <f t="shared" si="171"/>
        <v>0</v>
      </c>
      <c r="AV791" s="5">
        <f t="shared" si="172"/>
        <v>0</v>
      </c>
      <c r="AW791" s="5">
        <f t="shared" si="173"/>
        <v>0</v>
      </c>
      <c r="AX791" s="5">
        <f t="shared" si="174"/>
        <v>0</v>
      </c>
      <c r="AY791" s="5">
        <f t="shared" si="175"/>
        <v>0</v>
      </c>
      <c r="BA791">
        <v>7</v>
      </c>
      <c r="BB791">
        <v>8</v>
      </c>
      <c r="BC791">
        <v>9</v>
      </c>
      <c r="BD791">
        <f>SUM(BA791:BC791)</f>
        <v>24</v>
      </c>
    </row>
    <row r="792" spans="37:56" x14ac:dyDescent="0.4">
      <c r="AK792">
        <v>791</v>
      </c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69"/>
        <v>0</v>
      </c>
      <c r="AT792" s="5">
        <f t="shared" si="170"/>
        <v>2</v>
      </c>
      <c r="AU792" s="5">
        <f t="shared" si="171"/>
        <v>2</v>
      </c>
      <c r="AV792" s="5">
        <f t="shared" si="172"/>
        <v>2</v>
      </c>
      <c r="AW792" s="5">
        <f t="shared" si="173"/>
        <v>2</v>
      </c>
      <c r="AX792" s="5">
        <f t="shared" si="174"/>
        <v>2</v>
      </c>
      <c r="AY792" s="5">
        <f t="shared" si="175"/>
        <v>0</v>
      </c>
      <c r="BA792">
        <v>7</v>
      </c>
      <c r="BB792">
        <v>9</v>
      </c>
      <c r="BC792">
        <v>0</v>
      </c>
      <c r="BD792">
        <f>SUM(BA792:BC792)</f>
        <v>16</v>
      </c>
    </row>
    <row r="793" spans="37:56" x14ac:dyDescent="0.4">
      <c r="AK793">
        <v>792</v>
      </c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69"/>
        <v>1</v>
      </c>
      <c r="AT793" s="5">
        <f t="shared" si="170"/>
        <v>1</v>
      </c>
      <c r="AU793" s="5">
        <f t="shared" si="171"/>
        <v>1</v>
      </c>
      <c r="AV793" s="5">
        <f t="shared" si="172"/>
        <v>0</v>
      </c>
      <c r="AW793" s="5">
        <f t="shared" si="173"/>
        <v>0</v>
      </c>
      <c r="AX793" s="5">
        <f t="shared" si="174"/>
        <v>0</v>
      </c>
      <c r="AY793" s="5">
        <f t="shared" si="175"/>
        <v>0</v>
      </c>
      <c r="BA793">
        <v>7</v>
      </c>
      <c r="BB793">
        <v>9</v>
      </c>
      <c r="BC793">
        <v>1</v>
      </c>
      <c r="BD793">
        <f>SUM(BA793:BC793)</f>
        <v>17</v>
      </c>
    </row>
    <row r="794" spans="37:56" x14ac:dyDescent="0.4">
      <c r="AK794">
        <v>793</v>
      </c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69"/>
        <v>0</v>
      </c>
      <c r="AT794" s="5">
        <f t="shared" si="170"/>
        <v>0</v>
      </c>
      <c r="AU794" s="5">
        <f t="shared" si="171"/>
        <v>0</v>
      </c>
      <c r="AV794" s="5">
        <f t="shared" si="172"/>
        <v>0</v>
      </c>
      <c r="AW794" s="5">
        <f t="shared" si="173"/>
        <v>0</v>
      </c>
      <c r="AX794" s="5">
        <f t="shared" si="174"/>
        <v>0</v>
      </c>
      <c r="AY794" s="5">
        <f t="shared" si="175"/>
        <v>0</v>
      </c>
      <c r="BA794">
        <v>7</v>
      </c>
      <c r="BB794">
        <v>9</v>
      </c>
      <c r="BC794">
        <v>2</v>
      </c>
      <c r="BD794">
        <f>SUM(BA794:BC794)</f>
        <v>18</v>
      </c>
    </row>
    <row r="795" spans="37:56" x14ac:dyDescent="0.4">
      <c r="AK795">
        <v>794</v>
      </c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69"/>
        <v>0</v>
      </c>
      <c r="AT795" s="5">
        <f t="shared" si="170"/>
        <v>1</v>
      </c>
      <c r="AU795" s="5">
        <f t="shared" si="171"/>
        <v>1</v>
      </c>
      <c r="AV795" s="5">
        <f t="shared" si="172"/>
        <v>1</v>
      </c>
      <c r="AW795" s="5">
        <f t="shared" si="173"/>
        <v>0</v>
      </c>
      <c r="AX795" s="5">
        <f t="shared" si="174"/>
        <v>0</v>
      </c>
      <c r="AY795" s="5">
        <f t="shared" si="175"/>
        <v>0</v>
      </c>
      <c r="BA795">
        <v>7</v>
      </c>
      <c r="BB795">
        <v>9</v>
      </c>
      <c r="BC795">
        <v>3</v>
      </c>
      <c r="BD795">
        <f>SUM(BA795:BC795)</f>
        <v>19</v>
      </c>
    </row>
    <row r="796" spans="37:56" x14ac:dyDescent="0.4">
      <c r="AK796">
        <v>795</v>
      </c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69"/>
        <v>0</v>
      </c>
      <c r="AT796" s="5">
        <f t="shared" si="170"/>
        <v>0</v>
      </c>
      <c r="AU796" s="5">
        <f t="shared" si="171"/>
        <v>0</v>
      </c>
      <c r="AV796" s="5">
        <f t="shared" si="172"/>
        <v>0</v>
      </c>
      <c r="AW796" s="5">
        <f t="shared" si="173"/>
        <v>0</v>
      </c>
      <c r="AX796" s="5">
        <f t="shared" si="174"/>
        <v>0</v>
      </c>
      <c r="AY796" s="5">
        <f t="shared" si="175"/>
        <v>0</v>
      </c>
      <c r="BA796">
        <v>7</v>
      </c>
      <c r="BB796">
        <v>9</v>
      </c>
      <c r="BC796">
        <v>4</v>
      </c>
      <c r="BD796">
        <f>SUM(BA796:BC796)</f>
        <v>20</v>
      </c>
    </row>
    <row r="797" spans="37:56" x14ac:dyDescent="0.4">
      <c r="AK797">
        <v>796</v>
      </c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69"/>
        <v>0</v>
      </c>
      <c r="AT797" s="5">
        <f t="shared" si="170"/>
        <v>1</v>
      </c>
      <c r="AU797" s="5">
        <f t="shared" si="171"/>
        <v>1</v>
      </c>
      <c r="AV797" s="5">
        <f t="shared" si="172"/>
        <v>1</v>
      </c>
      <c r="AW797" s="5">
        <f t="shared" si="173"/>
        <v>1</v>
      </c>
      <c r="AX797" s="5">
        <f t="shared" si="174"/>
        <v>1</v>
      </c>
      <c r="AY797" s="5">
        <f t="shared" si="175"/>
        <v>1</v>
      </c>
      <c r="BA797">
        <v>7</v>
      </c>
      <c r="BB797">
        <v>9</v>
      </c>
      <c r="BC797">
        <v>5</v>
      </c>
      <c r="BD797">
        <f>SUM(BA797:BC797)</f>
        <v>21</v>
      </c>
    </row>
    <row r="798" spans="37:56" x14ac:dyDescent="0.4">
      <c r="AK798">
        <v>797</v>
      </c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69"/>
        <v>1</v>
      </c>
      <c r="AT798" s="5">
        <f t="shared" si="170"/>
        <v>1</v>
      </c>
      <c r="AU798" s="5">
        <f t="shared" si="171"/>
        <v>1</v>
      </c>
      <c r="AV798" s="5">
        <f t="shared" si="172"/>
        <v>1</v>
      </c>
      <c r="AW798" s="5">
        <f t="shared" si="173"/>
        <v>0</v>
      </c>
      <c r="AX798" s="5">
        <f t="shared" si="174"/>
        <v>0</v>
      </c>
      <c r="AY798" s="5">
        <f t="shared" si="175"/>
        <v>0</v>
      </c>
      <c r="BA798">
        <v>7</v>
      </c>
      <c r="BB798">
        <v>9</v>
      </c>
      <c r="BC798">
        <v>6</v>
      </c>
      <c r="BD798">
        <f>SUM(BA798:BC798)</f>
        <v>22</v>
      </c>
    </row>
    <row r="799" spans="37:56" x14ac:dyDescent="0.4">
      <c r="AK799">
        <v>798</v>
      </c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69"/>
        <v>0</v>
      </c>
      <c r="AT799" s="5">
        <f t="shared" si="170"/>
        <v>1</v>
      </c>
      <c r="AU799" s="5">
        <f t="shared" si="171"/>
        <v>0</v>
      </c>
      <c r="AV799" s="5">
        <f t="shared" si="172"/>
        <v>0</v>
      </c>
      <c r="AW799" s="5">
        <f t="shared" si="173"/>
        <v>0</v>
      </c>
      <c r="AX799" s="5">
        <f t="shared" si="174"/>
        <v>0</v>
      </c>
      <c r="AY799" s="5">
        <f t="shared" si="175"/>
        <v>0</v>
      </c>
      <c r="BA799">
        <v>7</v>
      </c>
      <c r="BB799">
        <v>9</v>
      </c>
      <c r="BC799">
        <v>7</v>
      </c>
      <c r="BD799">
        <f>SUM(BA799:BC799)</f>
        <v>23</v>
      </c>
    </row>
    <row r="800" spans="37:56" x14ac:dyDescent="0.4">
      <c r="AK800">
        <v>799</v>
      </c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69"/>
        <v>0</v>
      </c>
      <c r="AT800" s="5">
        <f t="shared" si="170"/>
        <v>1</v>
      </c>
      <c r="AU800" s="5">
        <f t="shared" si="171"/>
        <v>1</v>
      </c>
      <c r="AV800" s="5">
        <f t="shared" si="172"/>
        <v>1</v>
      </c>
      <c r="AW800" s="5">
        <f t="shared" si="173"/>
        <v>1</v>
      </c>
      <c r="AX800" s="5">
        <f t="shared" si="174"/>
        <v>1</v>
      </c>
      <c r="AY800" s="5">
        <f t="shared" si="175"/>
        <v>0</v>
      </c>
      <c r="BA800">
        <v>7</v>
      </c>
      <c r="BB800">
        <v>9</v>
      </c>
      <c r="BC800">
        <v>8</v>
      </c>
      <c r="BD800">
        <f>SUM(BA800:BC800)</f>
        <v>24</v>
      </c>
    </row>
    <row r="801" spans="37:56" x14ac:dyDescent="0.4">
      <c r="AK801">
        <v>800</v>
      </c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69"/>
        <v>0</v>
      </c>
      <c r="AT801" s="5">
        <f t="shared" si="170"/>
        <v>3</v>
      </c>
      <c r="AU801" s="5">
        <f t="shared" si="171"/>
        <v>3</v>
      </c>
      <c r="AV801" s="5">
        <f t="shared" si="172"/>
        <v>2</v>
      </c>
      <c r="AW801" s="5">
        <f t="shared" si="173"/>
        <v>2</v>
      </c>
      <c r="AX801" s="5">
        <f t="shared" si="174"/>
        <v>2</v>
      </c>
      <c r="AY801" s="5">
        <f t="shared" si="175"/>
        <v>1</v>
      </c>
      <c r="BA801">
        <v>7</v>
      </c>
      <c r="BB801">
        <v>9</v>
      </c>
      <c r="BC801">
        <v>9</v>
      </c>
      <c r="BD801">
        <f>SUM(BA801:BC801)</f>
        <v>25</v>
      </c>
    </row>
    <row r="802" spans="37:56" x14ac:dyDescent="0.4">
      <c r="AK802">
        <v>801</v>
      </c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69"/>
        <v>0</v>
      </c>
      <c r="AT802" s="5">
        <f t="shared" si="170"/>
        <v>4</v>
      </c>
      <c r="AU802" s="5">
        <f t="shared" si="171"/>
        <v>2</v>
      </c>
      <c r="AV802" s="5">
        <f t="shared" si="172"/>
        <v>2</v>
      </c>
      <c r="AW802" s="5">
        <f t="shared" si="173"/>
        <v>2</v>
      </c>
      <c r="AX802" s="5">
        <f t="shared" si="174"/>
        <v>2</v>
      </c>
      <c r="AY802" s="5">
        <f t="shared" si="175"/>
        <v>1</v>
      </c>
      <c r="BA802">
        <v>8</v>
      </c>
      <c r="BB802">
        <v>0</v>
      </c>
      <c r="BC802">
        <v>0</v>
      </c>
      <c r="BD802">
        <f>SUM(BA802:BC802)</f>
        <v>8</v>
      </c>
    </row>
    <row r="803" spans="37:56" x14ac:dyDescent="0.4">
      <c r="AK803">
        <v>802</v>
      </c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69"/>
        <v>1</v>
      </c>
      <c r="AT803" s="5">
        <f t="shared" si="170"/>
        <v>1</v>
      </c>
      <c r="AU803" s="5">
        <f t="shared" si="171"/>
        <v>1</v>
      </c>
      <c r="AV803" s="5">
        <f t="shared" si="172"/>
        <v>1</v>
      </c>
      <c r="AW803" s="5">
        <f t="shared" si="173"/>
        <v>0</v>
      </c>
      <c r="AX803" s="5">
        <f t="shared" si="174"/>
        <v>0</v>
      </c>
      <c r="AY803" s="5">
        <f t="shared" si="175"/>
        <v>0</v>
      </c>
      <c r="BA803">
        <v>8</v>
      </c>
      <c r="BB803">
        <v>0</v>
      </c>
      <c r="BC803">
        <v>1</v>
      </c>
      <c r="BD803">
        <f>SUM(BA803:BC803)</f>
        <v>9</v>
      </c>
    </row>
    <row r="804" spans="37:56" x14ac:dyDescent="0.4">
      <c r="AK804">
        <v>803</v>
      </c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69"/>
        <v>2</v>
      </c>
      <c r="AT804" s="5">
        <f t="shared" si="170"/>
        <v>4</v>
      </c>
      <c r="AU804" s="5">
        <f t="shared" si="171"/>
        <v>4</v>
      </c>
      <c r="AV804" s="5">
        <f t="shared" si="172"/>
        <v>4</v>
      </c>
      <c r="AW804" s="5">
        <f t="shared" si="173"/>
        <v>3</v>
      </c>
      <c r="AX804" s="5">
        <f t="shared" si="174"/>
        <v>2</v>
      </c>
      <c r="AY804" s="5">
        <f t="shared" si="175"/>
        <v>1</v>
      </c>
      <c r="BA804">
        <v>8</v>
      </c>
      <c r="BB804">
        <v>0</v>
      </c>
      <c r="BC804">
        <v>2</v>
      </c>
      <c r="BD804">
        <f>SUM(BA804:BC804)</f>
        <v>10</v>
      </c>
    </row>
    <row r="805" spans="37:56" x14ac:dyDescent="0.4">
      <c r="AK805">
        <v>804</v>
      </c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69"/>
        <v>1</v>
      </c>
      <c r="AT805" s="5">
        <f t="shared" si="170"/>
        <v>2</v>
      </c>
      <c r="AU805" s="5">
        <f t="shared" si="171"/>
        <v>2</v>
      </c>
      <c r="AV805" s="5">
        <f t="shared" si="172"/>
        <v>2</v>
      </c>
      <c r="AW805" s="5">
        <f t="shared" si="173"/>
        <v>1</v>
      </c>
      <c r="AX805" s="5">
        <f t="shared" si="174"/>
        <v>0</v>
      </c>
      <c r="AY805" s="5">
        <f t="shared" si="175"/>
        <v>0</v>
      </c>
      <c r="BA805">
        <v>8</v>
      </c>
      <c r="BB805">
        <v>0</v>
      </c>
      <c r="BC805">
        <v>3</v>
      </c>
      <c r="BD805">
        <f>SUM(BA805:BC805)</f>
        <v>11</v>
      </c>
    </row>
    <row r="806" spans="37:56" x14ac:dyDescent="0.4">
      <c r="AK806">
        <v>805</v>
      </c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69"/>
        <v>0</v>
      </c>
      <c r="AT806" s="5">
        <f t="shared" si="170"/>
        <v>3</v>
      </c>
      <c r="AU806" s="5">
        <f t="shared" si="171"/>
        <v>3</v>
      </c>
      <c r="AV806" s="5">
        <f t="shared" si="172"/>
        <v>2</v>
      </c>
      <c r="AW806" s="5">
        <f t="shared" si="173"/>
        <v>1</v>
      </c>
      <c r="AX806" s="5">
        <f t="shared" si="174"/>
        <v>1</v>
      </c>
      <c r="AY806" s="5">
        <f t="shared" si="175"/>
        <v>0</v>
      </c>
      <c r="BA806">
        <v>8</v>
      </c>
      <c r="BB806">
        <v>0</v>
      </c>
      <c r="BC806">
        <v>4</v>
      </c>
      <c r="BD806">
        <f>SUM(BA806:BC806)</f>
        <v>12</v>
      </c>
    </row>
    <row r="807" spans="37:56" x14ac:dyDescent="0.4">
      <c r="AK807">
        <v>806</v>
      </c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69"/>
        <v>0</v>
      </c>
      <c r="AT807" s="5">
        <f t="shared" si="170"/>
        <v>1</v>
      </c>
      <c r="AU807" s="5">
        <f t="shared" si="171"/>
        <v>1</v>
      </c>
      <c r="AV807" s="5">
        <f t="shared" si="172"/>
        <v>1</v>
      </c>
      <c r="AW807" s="5">
        <f t="shared" si="173"/>
        <v>1</v>
      </c>
      <c r="AX807" s="5">
        <f t="shared" si="174"/>
        <v>1</v>
      </c>
      <c r="AY807" s="5">
        <f t="shared" si="175"/>
        <v>0</v>
      </c>
      <c r="BA807">
        <v>8</v>
      </c>
      <c r="BB807">
        <v>0</v>
      </c>
      <c r="BC807">
        <v>5</v>
      </c>
      <c r="BD807">
        <f>SUM(BA807:BC807)</f>
        <v>13</v>
      </c>
    </row>
    <row r="808" spans="37:56" x14ac:dyDescent="0.4">
      <c r="AK808">
        <v>807</v>
      </c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69"/>
        <v>1</v>
      </c>
      <c r="AT808" s="5">
        <f t="shared" si="170"/>
        <v>0</v>
      </c>
      <c r="AU808" s="5">
        <f t="shared" si="171"/>
        <v>0</v>
      </c>
      <c r="AV808" s="5">
        <f t="shared" si="172"/>
        <v>0</v>
      </c>
      <c r="AW808" s="5">
        <f t="shared" si="173"/>
        <v>0</v>
      </c>
      <c r="AX808" s="5">
        <f t="shared" si="174"/>
        <v>0</v>
      </c>
      <c r="AY808" s="5">
        <f t="shared" si="175"/>
        <v>0</v>
      </c>
      <c r="BA808">
        <v>8</v>
      </c>
      <c r="BB808">
        <v>0</v>
      </c>
      <c r="BC808">
        <v>6</v>
      </c>
      <c r="BD808">
        <f>SUM(BA808:BC808)</f>
        <v>14</v>
      </c>
    </row>
    <row r="809" spans="37:56" x14ac:dyDescent="0.4">
      <c r="AK809">
        <v>808</v>
      </c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69"/>
        <v>0</v>
      </c>
      <c r="AT809" s="5">
        <f t="shared" si="170"/>
        <v>1</v>
      </c>
      <c r="AU809" s="5">
        <f t="shared" si="171"/>
        <v>1</v>
      </c>
      <c r="AV809" s="5">
        <f t="shared" si="172"/>
        <v>1</v>
      </c>
      <c r="AW809" s="5">
        <f t="shared" si="173"/>
        <v>1</v>
      </c>
      <c r="AX809" s="5">
        <f t="shared" si="174"/>
        <v>0</v>
      </c>
      <c r="AY809" s="5">
        <f t="shared" si="175"/>
        <v>0</v>
      </c>
      <c r="BA809">
        <v>8</v>
      </c>
      <c r="BB809">
        <v>0</v>
      </c>
      <c r="BC809">
        <v>7</v>
      </c>
      <c r="BD809">
        <f>SUM(BA809:BC809)</f>
        <v>15</v>
      </c>
    </row>
    <row r="810" spans="37:56" x14ac:dyDescent="0.4">
      <c r="AK810">
        <v>809</v>
      </c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69"/>
        <v>1</v>
      </c>
      <c r="AT810" s="5">
        <f t="shared" si="170"/>
        <v>2</v>
      </c>
      <c r="AU810" s="5">
        <f t="shared" si="171"/>
        <v>2</v>
      </c>
      <c r="AV810" s="5">
        <f t="shared" si="172"/>
        <v>0</v>
      </c>
      <c r="AW810" s="5">
        <f t="shared" si="173"/>
        <v>0</v>
      </c>
      <c r="AX810" s="5">
        <f t="shared" si="174"/>
        <v>0</v>
      </c>
      <c r="AY810" s="5">
        <f t="shared" si="175"/>
        <v>0</v>
      </c>
      <c r="BA810">
        <v>8</v>
      </c>
      <c r="BB810">
        <v>0</v>
      </c>
      <c r="BC810">
        <v>8</v>
      </c>
      <c r="BD810">
        <f>SUM(BA810:BC810)</f>
        <v>16</v>
      </c>
    </row>
    <row r="811" spans="37:56" x14ac:dyDescent="0.4">
      <c r="AK811">
        <v>810</v>
      </c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69"/>
        <v>0</v>
      </c>
      <c r="AT811" s="5">
        <f t="shared" si="170"/>
        <v>3</v>
      </c>
      <c r="AU811" s="5">
        <f t="shared" si="171"/>
        <v>3</v>
      </c>
      <c r="AV811" s="5">
        <f t="shared" si="172"/>
        <v>3</v>
      </c>
      <c r="AW811" s="5">
        <f t="shared" si="173"/>
        <v>2</v>
      </c>
      <c r="AX811" s="5">
        <f t="shared" si="174"/>
        <v>2</v>
      </c>
      <c r="AY811" s="5">
        <f t="shared" si="175"/>
        <v>1</v>
      </c>
      <c r="BA811">
        <v>8</v>
      </c>
      <c r="BB811">
        <v>0</v>
      </c>
      <c r="BC811">
        <v>9</v>
      </c>
      <c r="BD811">
        <f>SUM(BA811:BC811)</f>
        <v>17</v>
      </c>
    </row>
    <row r="812" spans="37:56" x14ac:dyDescent="0.4">
      <c r="AK812">
        <v>811</v>
      </c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69"/>
        <v>2</v>
      </c>
      <c r="AT812" s="5">
        <f t="shared" si="170"/>
        <v>0</v>
      </c>
      <c r="AU812" s="5">
        <f t="shared" si="171"/>
        <v>0</v>
      </c>
      <c r="AV812" s="5">
        <f t="shared" si="172"/>
        <v>0</v>
      </c>
      <c r="AW812" s="5">
        <f t="shared" si="173"/>
        <v>0</v>
      </c>
      <c r="AX812" s="5">
        <f t="shared" si="174"/>
        <v>0</v>
      </c>
      <c r="AY812" s="5">
        <f t="shared" si="175"/>
        <v>0</v>
      </c>
      <c r="BA812">
        <v>8</v>
      </c>
      <c r="BB812">
        <v>1</v>
      </c>
      <c r="BC812">
        <v>0</v>
      </c>
      <c r="BD812">
        <f>SUM(BA812:BC812)</f>
        <v>9</v>
      </c>
    </row>
    <row r="813" spans="37:56" x14ac:dyDescent="0.4">
      <c r="AK813">
        <v>812</v>
      </c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69"/>
        <v>1</v>
      </c>
      <c r="AT813" s="5">
        <f t="shared" si="170"/>
        <v>1</v>
      </c>
      <c r="AU813" s="5">
        <f t="shared" si="171"/>
        <v>1</v>
      </c>
      <c r="AV813" s="5">
        <f t="shared" si="172"/>
        <v>1</v>
      </c>
      <c r="AW813" s="5">
        <f t="shared" si="173"/>
        <v>1</v>
      </c>
      <c r="AX813" s="5">
        <f t="shared" si="174"/>
        <v>1</v>
      </c>
      <c r="AY813" s="5">
        <f t="shared" si="175"/>
        <v>0</v>
      </c>
      <c r="BA813">
        <v>8</v>
      </c>
      <c r="BB813">
        <v>1</v>
      </c>
      <c r="BC813">
        <v>1</v>
      </c>
      <c r="BD813">
        <f>SUM(BA813:BC813)</f>
        <v>10</v>
      </c>
    </row>
    <row r="814" spans="37:56" x14ac:dyDescent="0.4">
      <c r="AK814">
        <v>813</v>
      </c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69"/>
        <v>0</v>
      </c>
      <c r="AT814" s="5">
        <f t="shared" si="170"/>
        <v>0</v>
      </c>
      <c r="AU814" s="5">
        <f t="shared" si="171"/>
        <v>0</v>
      </c>
      <c r="AV814" s="5">
        <f t="shared" si="172"/>
        <v>0</v>
      </c>
      <c r="AW814" s="5">
        <f t="shared" si="173"/>
        <v>0</v>
      </c>
      <c r="AX814" s="5">
        <f t="shared" si="174"/>
        <v>0</v>
      </c>
      <c r="AY814" s="5">
        <f t="shared" si="175"/>
        <v>0</v>
      </c>
      <c r="BA814">
        <v>8</v>
      </c>
      <c r="BB814">
        <v>1</v>
      </c>
      <c r="BC814">
        <v>2</v>
      </c>
      <c r="BD814">
        <f>SUM(BA814:BC814)</f>
        <v>11</v>
      </c>
    </row>
    <row r="815" spans="37:56" x14ac:dyDescent="0.4">
      <c r="AK815">
        <v>814</v>
      </c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69"/>
        <v>0</v>
      </c>
      <c r="AT815" s="5">
        <f t="shared" si="170"/>
        <v>0</v>
      </c>
      <c r="AU815" s="5">
        <f t="shared" si="171"/>
        <v>0</v>
      </c>
      <c r="AV815" s="5">
        <f t="shared" si="172"/>
        <v>0</v>
      </c>
      <c r="AW815" s="5">
        <f t="shared" si="173"/>
        <v>0</v>
      </c>
      <c r="AX815" s="5">
        <f t="shared" si="174"/>
        <v>0</v>
      </c>
      <c r="AY815" s="5">
        <f t="shared" si="175"/>
        <v>0</v>
      </c>
      <c r="BA815">
        <v>8</v>
      </c>
      <c r="BB815">
        <v>1</v>
      </c>
      <c r="BC815">
        <v>3</v>
      </c>
      <c r="BD815">
        <f t="shared" ref="BD815:BD878" si="176">SUM(BA815:BC815)</f>
        <v>12</v>
      </c>
    </row>
    <row r="816" spans="37:56" x14ac:dyDescent="0.4">
      <c r="AK816">
        <v>815</v>
      </c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69"/>
        <v>1</v>
      </c>
      <c r="AT816" s="5">
        <f t="shared" si="170"/>
        <v>2</v>
      </c>
      <c r="AU816" s="5">
        <f t="shared" si="171"/>
        <v>2</v>
      </c>
      <c r="AV816" s="5">
        <f t="shared" si="172"/>
        <v>0</v>
      </c>
      <c r="AW816" s="5">
        <f t="shared" si="173"/>
        <v>0</v>
      </c>
      <c r="AX816" s="5">
        <f t="shared" si="174"/>
        <v>0</v>
      </c>
      <c r="AY816" s="5">
        <f t="shared" si="175"/>
        <v>0</v>
      </c>
      <c r="BA816">
        <v>8</v>
      </c>
      <c r="BB816">
        <v>1</v>
      </c>
      <c r="BC816">
        <v>4</v>
      </c>
      <c r="BD816">
        <f t="shared" si="176"/>
        <v>13</v>
      </c>
    </row>
    <row r="817" spans="37:56" x14ac:dyDescent="0.4">
      <c r="AK817">
        <v>816</v>
      </c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69"/>
        <v>0</v>
      </c>
      <c r="AT817" s="5">
        <f t="shared" si="170"/>
        <v>1</v>
      </c>
      <c r="AU817" s="5">
        <f t="shared" si="171"/>
        <v>1</v>
      </c>
      <c r="AV817" s="5">
        <f t="shared" si="172"/>
        <v>1</v>
      </c>
      <c r="AW817" s="5">
        <f t="shared" si="173"/>
        <v>0</v>
      </c>
      <c r="AX817" s="5">
        <f t="shared" si="174"/>
        <v>0</v>
      </c>
      <c r="AY817" s="5">
        <f t="shared" si="175"/>
        <v>0</v>
      </c>
      <c r="BA817">
        <v>8</v>
      </c>
      <c r="BB817">
        <v>1</v>
      </c>
      <c r="BC817">
        <v>5</v>
      </c>
      <c r="BD817">
        <f t="shared" si="176"/>
        <v>14</v>
      </c>
    </row>
    <row r="818" spans="37:56" x14ac:dyDescent="0.4">
      <c r="AK818">
        <v>817</v>
      </c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69"/>
        <v>0</v>
      </c>
      <c r="AT818" s="5">
        <f t="shared" si="170"/>
        <v>0</v>
      </c>
      <c r="AU818" s="5">
        <f t="shared" si="171"/>
        <v>0</v>
      </c>
      <c r="AV818" s="5">
        <f t="shared" si="172"/>
        <v>0</v>
      </c>
      <c r="AW818" s="5">
        <f t="shared" si="173"/>
        <v>0</v>
      </c>
      <c r="AX818" s="5">
        <f t="shared" si="174"/>
        <v>0</v>
      </c>
      <c r="AY818" s="5">
        <f t="shared" si="175"/>
        <v>0</v>
      </c>
      <c r="BA818">
        <v>8</v>
      </c>
      <c r="BB818">
        <v>1</v>
      </c>
      <c r="BC818">
        <v>6</v>
      </c>
      <c r="BD818">
        <f t="shared" si="176"/>
        <v>15</v>
      </c>
    </row>
    <row r="819" spans="37:56" x14ac:dyDescent="0.4">
      <c r="AK819">
        <v>818</v>
      </c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69"/>
        <v>0</v>
      </c>
      <c r="AT819" s="5">
        <f t="shared" si="170"/>
        <v>0</v>
      </c>
      <c r="AU819" s="5">
        <f t="shared" si="171"/>
        <v>0</v>
      </c>
      <c r="AV819" s="5">
        <f t="shared" si="172"/>
        <v>0</v>
      </c>
      <c r="AW819" s="5">
        <f t="shared" si="173"/>
        <v>0</v>
      </c>
      <c r="AX819" s="5">
        <f t="shared" si="174"/>
        <v>0</v>
      </c>
      <c r="AY819" s="5">
        <f t="shared" si="175"/>
        <v>0</v>
      </c>
      <c r="BA819">
        <v>8</v>
      </c>
      <c r="BB819">
        <v>1</v>
      </c>
      <c r="BC819">
        <v>7</v>
      </c>
      <c r="BD819">
        <f t="shared" si="176"/>
        <v>16</v>
      </c>
    </row>
    <row r="820" spans="37:56" x14ac:dyDescent="0.4">
      <c r="AK820">
        <v>819</v>
      </c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69"/>
        <v>0</v>
      </c>
      <c r="AT820" s="5">
        <f t="shared" si="170"/>
        <v>2</v>
      </c>
      <c r="AU820" s="5">
        <f t="shared" si="171"/>
        <v>2</v>
      </c>
      <c r="AV820" s="5">
        <f t="shared" si="172"/>
        <v>1</v>
      </c>
      <c r="AW820" s="5">
        <f t="shared" si="173"/>
        <v>1</v>
      </c>
      <c r="AX820" s="5">
        <f t="shared" si="174"/>
        <v>1</v>
      </c>
      <c r="AY820" s="5">
        <f t="shared" si="175"/>
        <v>0</v>
      </c>
      <c r="BA820">
        <v>8</v>
      </c>
      <c r="BB820">
        <v>1</v>
      </c>
      <c r="BC820">
        <v>8</v>
      </c>
      <c r="BD820">
        <f t="shared" si="176"/>
        <v>17</v>
      </c>
    </row>
    <row r="821" spans="37:56" x14ac:dyDescent="0.4">
      <c r="AK821">
        <v>820</v>
      </c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69"/>
        <v>0</v>
      </c>
      <c r="AT821" s="5">
        <f t="shared" si="170"/>
        <v>0</v>
      </c>
      <c r="AU821" s="5">
        <f t="shared" si="171"/>
        <v>0</v>
      </c>
      <c r="AV821" s="5">
        <f t="shared" si="172"/>
        <v>0</v>
      </c>
      <c r="AW821" s="5">
        <f t="shared" si="173"/>
        <v>0</v>
      </c>
      <c r="AX821" s="5">
        <f t="shared" si="174"/>
        <v>0</v>
      </c>
      <c r="AY821" s="5">
        <f t="shared" si="175"/>
        <v>0</v>
      </c>
      <c r="BA821">
        <v>8</v>
      </c>
      <c r="BB821">
        <v>1</v>
      </c>
      <c r="BC821">
        <v>9</v>
      </c>
      <c r="BD821">
        <f t="shared" si="176"/>
        <v>18</v>
      </c>
    </row>
    <row r="822" spans="37:56" x14ac:dyDescent="0.4">
      <c r="AK822">
        <v>821</v>
      </c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69"/>
        <v>0</v>
      </c>
      <c r="AT822" s="5">
        <f t="shared" si="170"/>
        <v>1</v>
      </c>
      <c r="AU822" s="5">
        <f t="shared" si="171"/>
        <v>1</v>
      </c>
      <c r="AV822" s="5">
        <f t="shared" si="172"/>
        <v>1</v>
      </c>
      <c r="AW822" s="5">
        <f t="shared" si="173"/>
        <v>0</v>
      </c>
      <c r="AX822" s="5">
        <f t="shared" si="174"/>
        <v>0</v>
      </c>
      <c r="AY822" s="5">
        <f t="shared" si="175"/>
        <v>0</v>
      </c>
      <c r="BA822">
        <v>8</v>
      </c>
      <c r="BB822">
        <v>2</v>
      </c>
      <c r="BC822">
        <v>0</v>
      </c>
      <c r="BD822">
        <f t="shared" si="176"/>
        <v>10</v>
      </c>
    </row>
    <row r="823" spans="37:56" x14ac:dyDescent="0.4">
      <c r="AK823">
        <v>822</v>
      </c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69"/>
        <v>0</v>
      </c>
      <c r="AT823" s="5">
        <f t="shared" si="170"/>
        <v>0</v>
      </c>
      <c r="AU823" s="5">
        <f t="shared" si="171"/>
        <v>0</v>
      </c>
      <c r="AV823" s="5">
        <f t="shared" si="172"/>
        <v>0</v>
      </c>
      <c r="AW823" s="5">
        <f t="shared" si="173"/>
        <v>0</v>
      </c>
      <c r="AX823" s="5">
        <f t="shared" si="174"/>
        <v>0</v>
      </c>
      <c r="AY823" s="5">
        <f t="shared" si="175"/>
        <v>0</v>
      </c>
      <c r="BA823">
        <v>8</v>
      </c>
      <c r="BB823">
        <v>2</v>
      </c>
      <c r="BC823">
        <v>1</v>
      </c>
      <c r="BD823">
        <f t="shared" si="176"/>
        <v>11</v>
      </c>
    </row>
    <row r="824" spans="37:56" x14ac:dyDescent="0.4">
      <c r="AK824">
        <v>823</v>
      </c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69"/>
        <v>0</v>
      </c>
      <c r="AT824" s="5">
        <f t="shared" si="170"/>
        <v>1</v>
      </c>
      <c r="AU824" s="5">
        <f t="shared" si="171"/>
        <v>1</v>
      </c>
      <c r="AV824" s="5">
        <f t="shared" si="172"/>
        <v>0</v>
      </c>
      <c r="AW824" s="5">
        <f t="shared" si="173"/>
        <v>0</v>
      </c>
      <c r="AX824" s="5">
        <f t="shared" si="174"/>
        <v>0</v>
      </c>
      <c r="AY824" s="5">
        <f t="shared" si="175"/>
        <v>0</v>
      </c>
      <c r="BA824">
        <v>8</v>
      </c>
      <c r="BB824">
        <v>2</v>
      </c>
      <c r="BC824">
        <v>2</v>
      </c>
      <c r="BD824">
        <f t="shared" si="176"/>
        <v>12</v>
      </c>
    </row>
    <row r="825" spans="37:56" x14ac:dyDescent="0.4">
      <c r="AK825">
        <v>824</v>
      </c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69"/>
        <v>0</v>
      </c>
      <c r="AT825" s="5">
        <f t="shared" si="170"/>
        <v>1</v>
      </c>
      <c r="AU825" s="5">
        <f t="shared" si="171"/>
        <v>1</v>
      </c>
      <c r="AV825" s="5">
        <f t="shared" si="172"/>
        <v>1</v>
      </c>
      <c r="AW825" s="5">
        <f t="shared" si="173"/>
        <v>0</v>
      </c>
      <c r="AX825" s="5">
        <f t="shared" si="174"/>
        <v>0</v>
      </c>
      <c r="AY825" s="5">
        <f t="shared" si="175"/>
        <v>0</v>
      </c>
      <c r="BA825">
        <v>8</v>
      </c>
      <c r="BB825">
        <v>2</v>
      </c>
      <c r="BC825">
        <v>3</v>
      </c>
      <c r="BD825">
        <f t="shared" si="176"/>
        <v>13</v>
      </c>
    </row>
    <row r="826" spans="37:56" x14ac:dyDescent="0.4">
      <c r="AK826">
        <v>825</v>
      </c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69"/>
        <v>0</v>
      </c>
      <c r="AT826" s="5">
        <f t="shared" si="170"/>
        <v>1</v>
      </c>
      <c r="AU826" s="5">
        <f t="shared" si="171"/>
        <v>1</v>
      </c>
      <c r="AV826" s="5">
        <f t="shared" si="172"/>
        <v>1</v>
      </c>
      <c r="AW826" s="5">
        <f t="shared" si="173"/>
        <v>1</v>
      </c>
      <c r="AX826" s="5">
        <f t="shared" si="174"/>
        <v>1</v>
      </c>
      <c r="AY826" s="5">
        <f t="shared" si="175"/>
        <v>0</v>
      </c>
      <c r="BA826">
        <v>8</v>
      </c>
      <c r="BB826">
        <v>2</v>
      </c>
      <c r="BC826">
        <v>4</v>
      </c>
      <c r="BD826">
        <f t="shared" si="176"/>
        <v>14</v>
      </c>
    </row>
    <row r="827" spans="37:56" x14ac:dyDescent="0.4">
      <c r="AK827">
        <v>826</v>
      </c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69"/>
        <v>0</v>
      </c>
      <c r="AT827" s="5">
        <f t="shared" si="170"/>
        <v>1</v>
      </c>
      <c r="AU827" s="5">
        <f t="shared" si="171"/>
        <v>1</v>
      </c>
      <c r="AV827" s="5">
        <f t="shared" si="172"/>
        <v>0</v>
      </c>
      <c r="AW827" s="5">
        <f t="shared" si="173"/>
        <v>0</v>
      </c>
      <c r="AX827" s="5">
        <f t="shared" si="174"/>
        <v>0</v>
      </c>
      <c r="AY827" s="5">
        <f t="shared" si="175"/>
        <v>0</v>
      </c>
      <c r="BA827">
        <v>8</v>
      </c>
      <c r="BB827">
        <v>2</v>
      </c>
      <c r="BC827">
        <v>5</v>
      </c>
      <c r="BD827">
        <f t="shared" si="176"/>
        <v>15</v>
      </c>
    </row>
    <row r="828" spans="37:56" x14ac:dyDescent="0.4">
      <c r="AK828">
        <v>827</v>
      </c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69"/>
        <v>0</v>
      </c>
      <c r="AT828" s="5">
        <f t="shared" si="170"/>
        <v>1</v>
      </c>
      <c r="AU828" s="5">
        <f t="shared" si="171"/>
        <v>1</v>
      </c>
      <c r="AV828" s="5">
        <f t="shared" si="172"/>
        <v>1</v>
      </c>
      <c r="AW828" s="5">
        <f t="shared" si="173"/>
        <v>0</v>
      </c>
      <c r="AX828" s="5">
        <f t="shared" si="174"/>
        <v>0</v>
      </c>
      <c r="AY828" s="5">
        <f t="shared" si="175"/>
        <v>0</v>
      </c>
      <c r="BA828">
        <v>8</v>
      </c>
      <c r="BB828">
        <v>2</v>
      </c>
      <c r="BC828">
        <v>6</v>
      </c>
      <c r="BD828">
        <f t="shared" si="176"/>
        <v>16</v>
      </c>
    </row>
    <row r="829" spans="37:56" x14ac:dyDescent="0.4">
      <c r="AK829">
        <v>828</v>
      </c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69"/>
        <v>2</v>
      </c>
      <c r="AT829" s="5">
        <f t="shared" si="170"/>
        <v>1</v>
      </c>
      <c r="AU829" s="5">
        <f t="shared" si="171"/>
        <v>1</v>
      </c>
      <c r="AV829" s="5">
        <f t="shared" si="172"/>
        <v>1</v>
      </c>
      <c r="AW829" s="5">
        <f t="shared" si="173"/>
        <v>1</v>
      </c>
      <c r="AX829" s="5">
        <f t="shared" si="174"/>
        <v>1</v>
      </c>
      <c r="AY829" s="5">
        <f t="shared" si="175"/>
        <v>0</v>
      </c>
      <c r="BA829">
        <v>8</v>
      </c>
      <c r="BB829">
        <v>2</v>
      </c>
      <c r="BC829">
        <v>7</v>
      </c>
      <c r="BD829">
        <f t="shared" si="176"/>
        <v>17</v>
      </c>
    </row>
    <row r="830" spans="37:56" x14ac:dyDescent="0.4">
      <c r="AK830">
        <v>829</v>
      </c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69"/>
        <v>0</v>
      </c>
      <c r="AT830" s="5">
        <f t="shared" si="170"/>
        <v>2</v>
      </c>
      <c r="AU830" s="5">
        <f t="shared" si="171"/>
        <v>2</v>
      </c>
      <c r="AV830" s="5">
        <f t="shared" si="172"/>
        <v>1</v>
      </c>
      <c r="AW830" s="5">
        <f t="shared" si="173"/>
        <v>1</v>
      </c>
      <c r="AX830" s="5">
        <f t="shared" si="174"/>
        <v>1</v>
      </c>
      <c r="AY830" s="5">
        <f t="shared" si="175"/>
        <v>1</v>
      </c>
      <c r="BA830">
        <v>8</v>
      </c>
      <c r="BB830">
        <v>2</v>
      </c>
      <c r="BC830">
        <v>8</v>
      </c>
      <c r="BD830">
        <f t="shared" si="176"/>
        <v>18</v>
      </c>
    </row>
    <row r="831" spans="37:56" x14ac:dyDescent="0.4">
      <c r="AK831">
        <v>830</v>
      </c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69"/>
        <v>0</v>
      </c>
      <c r="AT831" s="5">
        <f t="shared" si="170"/>
        <v>1</v>
      </c>
      <c r="AU831" s="5">
        <f t="shared" si="171"/>
        <v>1</v>
      </c>
      <c r="AV831" s="5">
        <f t="shared" si="172"/>
        <v>1</v>
      </c>
      <c r="AW831" s="5">
        <f t="shared" si="173"/>
        <v>0</v>
      </c>
      <c r="AX831" s="5">
        <f t="shared" si="174"/>
        <v>0</v>
      </c>
      <c r="AY831" s="5">
        <f t="shared" si="175"/>
        <v>0</v>
      </c>
      <c r="BA831">
        <v>8</v>
      </c>
      <c r="BB831">
        <v>2</v>
      </c>
      <c r="BC831">
        <v>9</v>
      </c>
      <c r="BD831">
        <f t="shared" si="176"/>
        <v>19</v>
      </c>
    </row>
    <row r="832" spans="37:56" x14ac:dyDescent="0.4">
      <c r="AK832">
        <v>831</v>
      </c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69"/>
        <v>1</v>
      </c>
      <c r="AT832" s="5">
        <f t="shared" si="170"/>
        <v>1</v>
      </c>
      <c r="AU832" s="5">
        <f t="shared" si="171"/>
        <v>1</v>
      </c>
      <c r="AV832" s="5">
        <f t="shared" si="172"/>
        <v>0</v>
      </c>
      <c r="AW832" s="5">
        <f t="shared" si="173"/>
        <v>0</v>
      </c>
      <c r="AX832" s="5">
        <f t="shared" si="174"/>
        <v>0</v>
      </c>
      <c r="AY832" s="5">
        <f t="shared" si="175"/>
        <v>0</v>
      </c>
      <c r="BA832">
        <v>8</v>
      </c>
      <c r="BB832">
        <v>3</v>
      </c>
      <c r="BC832">
        <v>0</v>
      </c>
      <c r="BD832">
        <f t="shared" si="176"/>
        <v>11</v>
      </c>
    </row>
    <row r="833" spans="37:58" x14ac:dyDescent="0.4">
      <c r="AK833">
        <v>832</v>
      </c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69"/>
        <v>0</v>
      </c>
      <c r="AT833" s="5">
        <f t="shared" si="170"/>
        <v>5</v>
      </c>
      <c r="AU833" s="5">
        <f t="shared" si="171"/>
        <v>5</v>
      </c>
      <c r="AV833" s="5">
        <f t="shared" si="172"/>
        <v>3</v>
      </c>
      <c r="AW833" s="5">
        <f t="shared" si="173"/>
        <v>2</v>
      </c>
      <c r="AX833" s="5">
        <f t="shared" si="174"/>
        <v>1</v>
      </c>
      <c r="AY833" s="5">
        <f t="shared" si="175"/>
        <v>1</v>
      </c>
      <c r="BA833">
        <v>8</v>
      </c>
      <c r="BB833">
        <v>3</v>
      </c>
      <c r="BC833">
        <v>1</v>
      </c>
      <c r="BD833">
        <f t="shared" si="176"/>
        <v>12</v>
      </c>
    </row>
    <row r="834" spans="37:58" x14ac:dyDescent="0.4">
      <c r="AK834">
        <v>833</v>
      </c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ref="AS834:AS897" si="177">COUNTIFS($D$2:$D$259,AL834)</f>
        <v>0</v>
      </c>
      <c r="AT834" s="5">
        <f t="shared" ref="AT834:AT897" si="178">SUM(AM834:AR834)</f>
        <v>0</v>
      </c>
      <c r="AU834" s="5">
        <f t="shared" ref="AU834:AU897" si="179">SUM(AN834:AR834)</f>
        <v>0</v>
      </c>
      <c r="AV834" s="5">
        <f t="shared" ref="AV834:AV897" si="180">SUM(AO834:AR834)</f>
        <v>0</v>
      </c>
      <c r="AW834" s="5">
        <f t="shared" ref="AW834:AW897" si="181">SUM(AP834:AR834)</f>
        <v>0</v>
      </c>
      <c r="AX834" s="5">
        <f t="shared" ref="AX834:AX897" si="182">SUM(AQ834:AR834)</f>
        <v>0</v>
      </c>
      <c r="AY834" s="5">
        <f t="shared" ref="AY834:AY897" si="183">SUM(AR834)</f>
        <v>0</v>
      </c>
      <c r="BA834">
        <v>8</v>
      </c>
      <c r="BB834">
        <v>3</v>
      </c>
      <c r="BC834">
        <v>2</v>
      </c>
      <c r="BD834">
        <f t="shared" si="176"/>
        <v>13</v>
      </c>
    </row>
    <row r="835" spans="37:58" x14ac:dyDescent="0.4">
      <c r="AK835">
        <v>834</v>
      </c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si="177"/>
        <v>2</v>
      </c>
      <c r="AT835" s="5">
        <f t="shared" si="178"/>
        <v>0</v>
      </c>
      <c r="AU835" s="5">
        <f t="shared" si="179"/>
        <v>0</v>
      </c>
      <c r="AV835" s="5">
        <f t="shared" si="180"/>
        <v>0</v>
      </c>
      <c r="AW835" s="5">
        <f t="shared" si="181"/>
        <v>0</v>
      </c>
      <c r="AX835" s="5">
        <f t="shared" si="182"/>
        <v>0</v>
      </c>
      <c r="AY835" s="5">
        <f t="shared" si="183"/>
        <v>0</v>
      </c>
      <c r="BA835">
        <v>8</v>
      </c>
      <c r="BB835">
        <v>3</v>
      </c>
      <c r="BC835">
        <v>3</v>
      </c>
      <c r="BD835">
        <f t="shared" si="176"/>
        <v>14</v>
      </c>
    </row>
    <row r="836" spans="37:58" x14ac:dyDescent="0.4">
      <c r="AK836">
        <v>835</v>
      </c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77"/>
        <v>2</v>
      </c>
      <c r="AT836" s="5">
        <f t="shared" si="178"/>
        <v>0</v>
      </c>
      <c r="AU836" s="5">
        <f t="shared" si="179"/>
        <v>0</v>
      </c>
      <c r="AV836" s="5">
        <f t="shared" si="180"/>
        <v>0</v>
      </c>
      <c r="AW836" s="5">
        <f t="shared" si="181"/>
        <v>0</v>
      </c>
      <c r="AX836" s="5">
        <f t="shared" si="182"/>
        <v>0</v>
      </c>
      <c r="AY836" s="5">
        <f t="shared" si="183"/>
        <v>0</v>
      </c>
      <c r="BA836">
        <v>8</v>
      </c>
      <c r="BB836">
        <v>3</v>
      </c>
      <c r="BC836">
        <v>4</v>
      </c>
      <c r="BD836">
        <f t="shared" si="176"/>
        <v>15</v>
      </c>
    </row>
    <row r="837" spans="37:58" x14ac:dyDescent="0.4">
      <c r="AK837">
        <v>836</v>
      </c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77"/>
        <v>1</v>
      </c>
      <c r="AT837" s="5">
        <f t="shared" si="178"/>
        <v>0</v>
      </c>
      <c r="AU837" s="5">
        <f t="shared" si="179"/>
        <v>0</v>
      </c>
      <c r="AV837" s="5">
        <f t="shared" si="180"/>
        <v>0</v>
      </c>
      <c r="AW837" s="5">
        <f t="shared" si="181"/>
        <v>0</v>
      </c>
      <c r="AX837" s="5">
        <f t="shared" si="182"/>
        <v>0</v>
      </c>
      <c r="AY837" s="5">
        <f t="shared" si="183"/>
        <v>0</v>
      </c>
      <c r="BA837">
        <v>8</v>
      </c>
      <c r="BB837">
        <v>3</v>
      </c>
      <c r="BC837">
        <v>5</v>
      </c>
      <c r="BD837">
        <f t="shared" si="176"/>
        <v>16</v>
      </c>
    </row>
    <row r="838" spans="37:58" x14ac:dyDescent="0.4">
      <c r="AK838">
        <v>837</v>
      </c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77"/>
        <v>0</v>
      </c>
      <c r="AT838" s="5">
        <f t="shared" si="178"/>
        <v>1</v>
      </c>
      <c r="AU838" s="5">
        <f t="shared" si="179"/>
        <v>1</v>
      </c>
      <c r="AV838" s="5">
        <f t="shared" si="180"/>
        <v>1</v>
      </c>
      <c r="AW838" s="5">
        <f t="shared" si="181"/>
        <v>1</v>
      </c>
      <c r="AX838" s="5">
        <f t="shared" si="182"/>
        <v>0</v>
      </c>
      <c r="AY838" s="5">
        <f t="shared" si="183"/>
        <v>0</v>
      </c>
      <c r="BA838">
        <v>8</v>
      </c>
      <c r="BB838">
        <v>3</v>
      </c>
      <c r="BC838">
        <v>6</v>
      </c>
      <c r="BD838">
        <f t="shared" si="176"/>
        <v>17</v>
      </c>
    </row>
    <row r="839" spans="37:58" x14ac:dyDescent="0.4">
      <c r="AK839">
        <v>838</v>
      </c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77"/>
        <v>0</v>
      </c>
      <c r="AT839" s="5">
        <f t="shared" si="178"/>
        <v>1</v>
      </c>
      <c r="AU839" s="5">
        <f t="shared" si="179"/>
        <v>1</v>
      </c>
      <c r="AV839" s="5">
        <f t="shared" si="180"/>
        <v>1</v>
      </c>
      <c r="AW839" s="5">
        <f t="shared" si="181"/>
        <v>0</v>
      </c>
      <c r="AX839" s="5">
        <f t="shared" si="182"/>
        <v>0</v>
      </c>
      <c r="AY839" s="5">
        <f t="shared" si="183"/>
        <v>0</v>
      </c>
      <c r="BA839">
        <v>8</v>
      </c>
      <c r="BB839">
        <v>3</v>
      </c>
      <c r="BC839">
        <v>7</v>
      </c>
      <c r="BD839">
        <f t="shared" si="176"/>
        <v>18</v>
      </c>
    </row>
    <row r="840" spans="37:58" x14ac:dyDescent="0.4">
      <c r="AK840">
        <v>839</v>
      </c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77"/>
        <v>0</v>
      </c>
      <c r="AT840" s="5">
        <f t="shared" si="178"/>
        <v>1</v>
      </c>
      <c r="AU840" s="5">
        <f t="shared" si="179"/>
        <v>1</v>
      </c>
      <c r="AV840" s="5">
        <f t="shared" si="180"/>
        <v>1</v>
      </c>
      <c r="AW840" s="5">
        <f t="shared" si="181"/>
        <v>0</v>
      </c>
      <c r="AX840" s="5">
        <f t="shared" si="182"/>
        <v>0</v>
      </c>
      <c r="AY840" s="5">
        <f t="shared" si="183"/>
        <v>0</v>
      </c>
      <c r="BA840">
        <v>8</v>
      </c>
      <c r="BB840">
        <v>3</v>
      </c>
      <c r="BC840">
        <v>8</v>
      </c>
      <c r="BD840">
        <f t="shared" si="176"/>
        <v>19</v>
      </c>
    </row>
    <row r="841" spans="37:58" x14ac:dyDescent="0.4">
      <c r="AK841">
        <v>840</v>
      </c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77"/>
        <v>0</v>
      </c>
      <c r="AT841" s="5">
        <f t="shared" si="178"/>
        <v>3</v>
      </c>
      <c r="AU841" s="5">
        <f t="shared" si="179"/>
        <v>2</v>
      </c>
      <c r="AV841" s="5">
        <f t="shared" si="180"/>
        <v>2</v>
      </c>
      <c r="AW841" s="5">
        <f t="shared" si="181"/>
        <v>2</v>
      </c>
      <c r="AX841" s="5">
        <f t="shared" si="182"/>
        <v>2</v>
      </c>
      <c r="AY841" s="5">
        <f t="shared" si="183"/>
        <v>1</v>
      </c>
      <c r="BA841">
        <v>8</v>
      </c>
      <c r="BB841">
        <v>3</v>
      </c>
      <c r="BC841">
        <v>9</v>
      </c>
      <c r="BD841">
        <f t="shared" si="176"/>
        <v>20</v>
      </c>
    </row>
    <row r="842" spans="37:58" x14ac:dyDescent="0.4">
      <c r="AK842">
        <v>841</v>
      </c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77"/>
        <v>0</v>
      </c>
      <c r="AT842" s="5">
        <f t="shared" si="178"/>
        <v>3</v>
      </c>
      <c r="AU842" s="5">
        <f t="shared" si="179"/>
        <v>3</v>
      </c>
      <c r="AV842" s="5">
        <f t="shared" si="180"/>
        <v>3</v>
      </c>
      <c r="AW842" s="5">
        <f t="shared" si="181"/>
        <v>3</v>
      </c>
      <c r="AX842" s="5">
        <f t="shared" si="182"/>
        <v>2</v>
      </c>
      <c r="AY842" s="5">
        <f t="shared" si="183"/>
        <v>2</v>
      </c>
      <c r="BA842">
        <v>8</v>
      </c>
      <c r="BB842">
        <v>4</v>
      </c>
      <c r="BC842">
        <v>0</v>
      </c>
      <c r="BD842">
        <f t="shared" si="176"/>
        <v>12</v>
      </c>
    </row>
    <row r="843" spans="37:58" x14ac:dyDescent="0.4">
      <c r="AK843">
        <v>842</v>
      </c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77"/>
        <v>1</v>
      </c>
      <c r="AT843" s="5">
        <f t="shared" si="178"/>
        <v>2</v>
      </c>
      <c r="AU843" s="5">
        <f t="shared" si="179"/>
        <v>2</v>
      </c>
      <c r="AV843" s="5">
        <f t="shared" si="180"/>
        <v>2</v>
      </c>
      <c r="AW843" s="5">
        <f t="shared" si="181"/>
        <v>2</v>
      </c>
      <c r="AX843" s="5">
        <f t="shared" si="182"/>
        <v>0</v>
      </c>
      <c r="AY843" s="5">
        <f t="shared" si="183"/>
        <v>0</v>
      </c>
      <c r="BA843">
        <v>8</v>
      </c>
      <c r="BB843">
        <v>4</v>
      </c>
      <c r="BC843">
        <v>1</v>
      </c>
      <c r="BD843">
        <f t="shared" si="176"/>
        <v>13</v>
      </c>
    </row>
    <row r="844" spans="37:58" x14ac:dyDescent="0.4">
      <c r="AK844">
        <v>843</v>
      </c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77"/>
        <v>0</v>
      </c>
      <c r="AT844" s="5">
        <f t="shared" si="178"/>
        <v>1</v>
      </c>
      <c r="AU844" s="5">
        <f t="shared" si="179"/>
        <v>1</v>
      </c>
      <c r="AV844" s="5">
        <f t="shared" si="180"/>
        <v>1</v>
      </c>
      <c r="AW844" s="5">
        <f t="shared" si="181"/>
        <v>0</v>
      </c>
      <c r="AX844" s="5">
        <f t="shared" si="182"/>
        <v>0</v>
      </c>
      <c r="AY844" s="5">
        <f t="shared" si="183"/>
        <v>0</v>
      </c>
      <c r="BA844">
        <v>8</v>
      </c>
      <c r="BB844">
        <v>4</v>
      </c>
      <c r="BC844">
        <v>2</v>
      </c>
      <c r="BD844">
        <f t="shared" si="176"/>
        <v>14</v>
      </c>
    </row>
    <row r="845" spans="37:58" x14ac:dyDescent="0.4">
      <c r="AK845">
        <v>844</v>
      </c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77"/>
        <v>0</v>
      </c>
      <c r="AT845" s="5">
        <f t="shared" si="178"/>
        <v>3</v>
      </c>
      <c r="AU845" s="5">
        <f t="shared" si="179"/>
        <v>3</v>
      </c>
      <c r="AV845" s="5">
        <f t="shared" si="180"/>
        <v>3</v>
      </c>
      <c r="AW845" s="5">
        <f t="shared" si="181"/>
        <v>1</v>
      </c>
      <c r="AX845" s="5">
        <f t="shared" si="182"/>
        <v>0</v>
      </c>
      <c r="AY845" s="5">
        <f t="shared" si="183"/>
        <v>0</v>
      </c>
      <c r="BA845">
        <v>8</v>
      </c>
      <c r="BB845">
        <v>4</v>
      </c>
      <c r="BC845">
        <v>3</v>
      </c>
      <c r="BD845">
        <f t="shared" si="176"/>
        <v>15</v>
      </c>
    </row>
    <row r="846" spans="37:58" x14ac:dyDescent="0.4">
      <c r="AK846">
        <v>845</v>
      </c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77"/>
        <v>1</v>
      </c>
      <c r="AT846" s="5">
        <f t="shared" si="178"/>
        <v>3</v>
      </c>
      <c r="AU846" s="5">
        <f t="shared" si="179"/>
        <v>3</v>
      </c>
      <c r="AV846" s="5">
        <f t="shared" si="180"/>
        <v>2</v>
      </c>
      <c r="AW846" s="5">
        <f t="shared" si="181"/>
        <v>2</v>
      </c>
      <c r="AX846" s="5">
        <f t="shared" si="182"/>
        <v>2</v>
      </c>
      <c r="AY846" s="5">
        <f t="shared" si="183"/>
        <v>1</v>
      </c>
      <c r="BA846">
        <v>8</v>
      </c>
      <c r="BB846">
        <v>4</v>
      </c>
      <c r="BC846">
        <v>4</v>
      </c>
      <c r="BD846">
        <f t="shared" si="176"/>
        <v>16</v>
      </c>
    </row>
    <row r="847" spans="37:58" x14ac:dyDescent="0.4">
      <c r="AK847">
        <v>846</v>
      </c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77"/>
        <v>0</v>
      </c>
      <c r="AT847" s="5">
        <f t="shared" si="178"/>
        <v>0</v>
      </c>
      <c r="AU847" s="5">
        <f t="shared" si="179"/>
        <v>0</v>
      </c>
      <c r="AV847" s="5">
        <f t="shared" si="180"/>
        <v>0</v>
      </c>
      <c r="AW847" s="5">
        <f t="shared" si="181"/>
        <v>0</v>
      </c>
      <c r="AX847" s="5">
        <f t="shared" si="182"/>
        <v>0</v>
      </c>
      <c r="AY847" s="5">
        <f t="shared" si="183"/>
        <v>0</v>
      </c>
      <c r="BA847" s="5">
        <v>8</v>
      </c>
      <c r="BB847" s="5">
        <v>4</v>
      </c>
      <c r="BC847" s="5">
        <v>5</v>
      </c>
      <c r="BD847" s="5">
        <f t="shared" si="176"/>
        <v>17</v>
      </c>
    </row>
    <row r="848" spans="37:58" x14ac:dyDescent="0.4">
      <c r="AK848">
        <v>847</v>
      </c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77"/>
        <v>0</v>
      </c>
      <c r="AT848" s="5">
        <f t="shared" si="178"/>
        <v>2</v>
      </c>
      <c r="AU848" s="5">
        <f t="shared" si="179"/>
        <v>2</v>
      </c>
      <c r="AV848" s="5">
        <f t="shared" si="180"/>
        <v>2</v>
      </c>
      <c r="AW848" s="5">
        <f t="shared" si="181"/>
        <v>1</v>
      </c>
      <c r="AX848" s="5">
        <f t="shared" si="182"/>
        <v>1</v>
      </c>
      <c r="AY848" s="5">
        <f t="shared" si="183"/>
        <v>1</v>
      </c>
      <c r="BA848">
        <v>8</v>
      </c>
      <c r="BB848">
        <v>4</v>
      </c>
      <c r="BC848">
        <v>6</v>
      </c>
      <c r="BD848">
        <f t="shared" si="176"/>
        <v>18</v>
      </c>
      <c r="BE848" s="5"/>
      <c r="BF848" s="5"/>
    </row>
    <row r="849" spans="37:56" x14ac:dyDescent="0.4">
      <c r="AK849">
        <v>848</v>
      </c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77"/>
        <v>0</v>
      </c>
      <c r="AT849" s="5">
        <f t="shared" si="178"/>
        <v>1</v>
      </c>
      <c r="AU849" s="5">
        <f t="shared" si="179"/>
        <v>1</v>
      </c>
      <c r="AV849" s="5">
        <f t="shared" si="180"/>
        <v>1</v>
      </c>
      <c r="AW849" s="5">
        <f t="shared" si="181"/>
        <v>1</v>
      </c>
      <c r="AX849" s="5">
        <f t="shared" si="182"/>
        <v>1</v>
      </c>
      <c r="AY849" s="5">
        <f t="shared" si="183"/>
        <v>1</v>
      </c>
      <c r="BA849">
        <v>8</v>
      </c>
      <c r="BB849">
        <v>4</v>
      </c>
      <c r="BC849">
        <v>7</v>
      </c>
      <c r="BD849">
        <f t="shared" si="176"/>
        <v>19</v>
      </c>
    </row>
    <row r="850" spans="37:56" x14ac:dyDescent="0.4">
      <c r="AK850">
        <v>849</v>
      </c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77"/>
        <v>0</v>
      </c>
      <c r="AT850" s="5">
        <f t="shared" si="178"/>
        <v>2</v>
      </c>
      <c r="AU850" s="5">
        <f t="shared" si="179"/>
        <v>2</v>
      </c>
      <c r="AV850" s="5">
        <f t="shared" si="180"/>
        <v>1</v>
      </c>
      <c r="AW850" s="5">
        <f t="shared" si="181"/>
        <v>0</v>
      </c>
      <c r="AX850" s="5">
        <f t="shared" si="182"/>
        <v>0</v>
      </c>
      <c r="AY850" s="5">
        <f t="shared" si="183"/>
        <v>0</v>
      </c>
      <c r="BA850">
        <v>8</v>
      </c>
      <c r="BB850">
        <v>4</v>
      </c>
      <c r="BC850">
        <v>8</v>
      </c>
      <c r="BD850">
        <f t="shared" si="176"/>
        <v>20</v>
      </c>
    </row>
    <row r="851" spans="37:56" x14ac:dyDescent="0.4">
      <c r="AK851">
        <v>850</v>
      </c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77"/>
        <v>0</v>
      </c>
      <c r="AT851" s="5">
        <f t="shared" si="178"/>
        <v>2</v>
      </c>
      <c r="AU851" s="5">
        <f t="shared" si="179"/>
        <v>2</v>
      </c>
      <c r="AV851" s="5">
        <f t="shared" si="180"/>
        <v>2</v>
      </c>
      <c r="AW851" s="5">
        <f t="shared" si="181"/>
        <v>2</v>
      </c>
      <c r="AX851" s="5">
        <f t="shared" si="182"/>
        <v>2</v>
      </c>
      <c r="AY851" s="5">
        <f t="shared" si="183"/>
        <v>0</v>
      </c>
      <c r="BA851">
        <v>8</v>
      </c>
      <c r="BB851">
        <v>4</v>
      </c>
      <c r="BC851">
        <v>9</v>
      </c>
      <c r="BD851">
        <f t="shared" si="176"/>
        <v>21</v>
      </c>
    </row>
    <row r="852" spans="37:56" x14ac:dyDescent="0.4">
      <c r="AK852">
        <v>851</v>
      </c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77"/>
        <v>0</v>
      </c>
      <c r="AT852" s="5">
        <f t="shared" si="178"/>
        <v>2</v>
      </c>
      <c r="AU852" s="5">
        <f t="shared" si="179"/>
        <v>2</v>
      </c>
      <c r="AV852" s="5">
        <f t="shared" si="180"/>
        <v>2</v>
      </c>
      <c r="AW852" s="5">
        <f t="shared" si="181"/>
        <v>2</v>
      </c>
      <c r="AX852" s="5">
        <f t="shared" si="182"/>
        <v>2</v>
      </c>
      <c r="AY852" s="5">
        <f t="shared" si="183"/>
        <v>1</v>
      </c>
      <c r="BA852">
        <v>8</v>
      </c>
      <c r="BB852">
        <v>5</v>
      </c>
      <c r="BC852">
        <v>0</v>
      </c>
      <c r="BD852">
        <f t="shared" si="176"/>
        <v>13</v>
      </c>
    </row>
    <row r="853" spans="37:56" x14ac:dyDescent="0.4">
      <c r="AK853">
        <v>852</v>
      </c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77"/>
        <v>0</v>
      </c>
      <c r="AT853" s="5">
        <f t="shared" si="178"/>
        <v>1</v>
      </c>
      <c r="AU853" s="5">
        <f t="shared" si="179"/>
        <v>0</v>
      </c>
      <c r="AV853" s="5">
        <f t="shared" si="180"/>
        <v>0</v>
      </c>
      <c r="AW853" s="5">
        <f t="shared" si="181"/>
        <v>0</v>
      </c>
      <c r="AX853" s="5">
        <f t="shared" si="182"/>
        <v>0</v>
      </c>
      <c r="AY853" s="5">
        <f t="shared" si="183"/>
        <v>0</v>
      </c>
      <c r="BA853">
        <v>8</v>
      </c>
      <c r="BB853">
        <v>5</v>
      </c>
      <c r="BC853">
        <v>1</v>
      </c>
      <c r="BD853">
        <f t="shared" si="176"/>
        <v>14</v>
      </c>
    </row>
    <row r="854" spans="37:56" x14ac:dyDescent="0.4">
      <c r="AK854">
        <v>853</v>
      </c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77"/>
        <v>0</v>
      </c>
      <c r="AT854" s="5">
        <f t="shared" si="178"/>
        <v>0</v>
      </c>
      <c r="AU854" s="5">
        <f t="shared" si="179"/>
        <v>0</v>
      </c>
      <c r="AV854" s="5">
        <f t="shared" si="180"/>
        <v>0</v>
      </c>
      <c r="AW854" s="5">
        <f t="shared" si="181"/>
        <v>0</v>
      </c>
      <c r="AX854" s="5">
        <f t="shared" si="182"/>
        <v>0</v>
      </c>
      <c r="AY854" s="5">
        <f t="shared" si="183"/>
        <v>0</v>
      </c>
      <c r="BA854">
        <v>8</v>
      </c>
      <c r="BB854">
        <v>5</v>
      </c>
      <c r="BC854">
        <v>2</v>
      </c>
      <c r="BD854">
        <f t="shared" si="176"/>
        <v>15</v>
      </c>
    </row>
    <row r="855" spans="37:56" x14ac:dyDescent="0.4">
      <c r="AK855">
        <v>854</v>
      </c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77"/>
        <v>1</v>
      </c>
      <c r="AT855" s="5">
        <f t="shared" si="178"/>
        <v>0</v>
      </c>
      <c r="AU855" s="5">
        <f t="shared" si="179"/>
        <v>0</v>
      </c>
      <c r="AV855" s="5">
        <f t="shared" si="180"/>
        <v>0</v>
      </c>
      <c r="AW855" s="5">
        <f t="shared" si="181"/>
        <v>0</v>
      </c>
      <c r="AX855" s="5">
        <f t="shared" si="182"/>
        <v>0</v>
      </c>
      <c r="AY855" s="5">
        <f t="shared" si="183"/>
        <v>0</v>
      </c>
      <c r="BA855">
        <v>8</v>
      </c>
      <c r="BB855">
        <v>5</v>
      </c>
      <c r="BC855">
        <v>3</v>
      </c>
      <c r="BD855">
        <f t="shared" si="176"/>
        <v>16</v>
      </c>
    </row>
    <row r="856" spans="37:56" x14ac:dyDescent="0.4">
      <c r="AK856">
        <v>855</v>
      </c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77"/>
        <v>0</v>
      </c>
      <c r="AT856" s="5">
        <f t="shared" si="178"/>
        <v>0</v>
      </c>
      <c r="AU856" s="5">
        <f t="shared" si="179"/>
        <v>0</v>
      </c>
      <c r="AV856" s="5">
        <f t="shared" si="180"/>
        <v>0</v>
      </c>
      <c r="AW856" s="5">
        <f t="shared" si="181"/>
        <v>0</v>
      </c>
      <c r="AX856" s="5">
        <f t="shared" si="182"/>
        <v>0</v>
      </c>
      <c r="AY856" s="5">
        <f t="shared" si="183"/>
        <v>0</v>
      </c>
      <c r="BA856">
        <v>8</v>
      </c>
      <c r="BB856">
        <v>5</v>
      </c>
      <c r="BC856">
        <v>4</v>
      </c>
      <c r="BD856">
        <f t="shared" si="176"/>
        <v>17</v>
      </c>
    </row>
    <row r="857" spans="37:56" x14ac:dyDescent="0.4">
      <c r="AK857">
        <v>856</v>
      </c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77"/>
        <v>0</v>
      </c>
      <c r="AT857" s="5">
        <f t="shared" si="178"/>
        <v>1</v>
      </c>
      <c r="AU857" s="5">
        <f t="shared" si="179"/>
        <v>1</v>
      </c>
      <c r="AV857" s="5">
        <f t="shared" si="180"/>
        <v>1</v>
      </c>
      <c r="AW857" s="5">
        <f t="shared" si="181"/>
        <v>1</v>
      </c>
      <c r="AX857" s="5">
        <f t="shared" si="182"/>
        <v>0</v>
      </c>
      <c r="AY857" s="5">
        <f t="shared" si="183"/>
        <v>0</v>
      </c>
      <c r="BA857">
        <v>8</v>
      </c>
      <c r="BB857">
        <v>5</v>
      </c>
      <c r="BC857">
        <v>5</v>
      </c>
      <c r="BD857">
        <f t="shared" si="176"/>
        <v>18</v>
      </c>
    </row>
    <row r="858" spans="37:56" x14ac:dyDescent="0.4">
      <c r="AK858">
        <v>857</v>
      </c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77"/>
        <v>0</v>
      </c>
      <c r="AT858" s="5">
        <f t="shared" si="178"/>
        <v>4</v>
      </c>
      <c r="AU858" s="5">
        <f t="shared" si="179"/>
        <v>4</v>
      </c>
      <c r="AV858" s="5">
        <f t="shared" si="180"/>
        <v>1</v>
      </c>
      <c r="AW858" s="5">
        <f t="shared" si="181"/>
        <v>1</v>
      </c>
      <c r="AX858" s="5">
        <f t="shared" si="182"/>
        <v>0</v>
      </c>
      <c r="AY858" s="5">
        <f t="shared" si="183"/>
        <v>0</v>
      </c>
      <c r="BA858">
        <v>8</v>
      </c>
      <c r="BB858">
        <v>5</v>
      </c>
      <c r="BC858">
        <v>6</v>
      </c>
      <c r="BD858">
        <f t="shared" si="176"/>
        <v>19</v>
      </c>
    </row>
    <row r="859" spans="37:56" x14ac:dyDescent="0.4">
      <c r="AK859">
        <v>858</v>
      </c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77"/>
        <v>0</v>
      </c>
      <c r="AT859" s="5">
        <f t="shared" si="178"/>
        <v>2</v>
      </c>
      <c r="AU859" s="5">
        <f t="shared" si="179"/>
        <v>2</v>
      </c>
      <c r="AV859" s="5">
        <f t="shared" si="180"/>
        <v>2</v>
      </c>
      <c r="AW859" s="5">
        <f t="shared" si="181"/>
        <v>2</v>
      </c>
      <c r="AX859" s="5">
        <f t="shared" si="182"/>
        <v>2</v>
      </c>
      <c r="AY859" s="5">
        <f t="shared" si="183"/>
        <v>1</v>
      </c>
      <c r="BA859">
        <v>8</v>
      </c>
      <c r="BB859">
        <v>5</v>
      </c>
      <c r="BC859">
        <v>7</v>
      </c>
      <c r="BD859">
        <f t="shared" si="176"/>
        <v>20</v>
      </c>
    </row>
    <row r="860" spans="37:56" x14ac:dyDescent="0.4">
      <c r="AK860">
        <v>859</v>
      </c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77"/>
        <v>0</v>
      </c>
      <c r="AT860" s="5">
        <f t="shared" si="178"/>
        <v>3</v>
      </c>
      <c r="AU860" s="5">
        <f t="shared" si="179"/>
        <v>2</v>
      </c>
      <c r="AV860" s="5">
        <f t="shared" si="180"/>
        <v>2</v>
      </c>
      <c r="AW860" s="5">
        <f t="shared" si="181"/>
        <v>1</v>
      </c>
      <c r="AX860" s="5">
        <f t="shared" si="182"/>
        <v>0</v>
      </c>
      <c r="AY860" s="5">
        <f t="shared" si="183"/>
        <v>0</v>
      </c>
      <c r="BA860">
        <v>8</v>
      </c>
      <c r="BB860">
        <v>5</v>
      </c>
      <c r="BC860">
        <v>8</v>
      </c>
      <c r="BD860">
        <f t="shared" si="176"/>
        <v>21</v>
      </c>
    </row>
    <row r="861" spans="37:56" x14ac:dyDescent="0.4">
      <c r="AK861">
        <v>860</v>
      </c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77"/>
        <v>0</v>
      </c>
      <c r="AT861" s="5">
        <f t="shared" si="178"/>
        <v>2</v>
      </c>
      <c r="AU861" s="5">
        <f t="shared" si="179"/>
        <v>2</v>
      </c>
      <c r="AV861" s="5">
        <f t="shared" si="180"/>
        <v>1</v>
      </c>
      <c r="AW861" s="5">
        <f t="shared" si="181"/>
        <v>1</v>
      </c>
      <c r="AX861" s="5">
        <f t="shared" si="182"/>
        <v>1</v>
      </c>
      <c r="AY861" s="5">
        <f t="shared" si="183"/>
        <v>0</v>
      </c>
      <c r="BA861">
        <v>8</v>
      </c>
      <c r="BB861">
        <v>5</v>
      </c>
      <c r="BC861">
        <v>9</v>
      </c>
      <c r="BD861">
        <f t="shared" si="176"/>
        <v>22</v>
      </c>
    </row>
    <row r="862" spans="37:56" x14ac:dyDescent="0.4">
      <c r="AK862">
        <v>861</v>
      </c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77"/>
        <v>0</v>
      </c>
      <c r="AT862" s="5">
        <f t="shared" si="178"/>
        <v>2</v>
      </c>
      <c r="AU862" s="5">
        <f t="shared" si="179"/>
        <v>2</v>
      </c>
      <c r="AV862" s="5">
        <f t="shared" si="180"/>
        <v>2</v>
      </c>
      <c r="AW862" s="5">
        <f t="shared" si="181"/>
        <v>1</v>
      </c>
      <c r="AX862" s="5">
        <f t="shared" si="182"/>
        <v>0</v>
      </c>
      <c r="AY862" s="5">
        <f t="shared" si="183"/>
        <v>0</v>
      </c>
      <c r="BA862">
        <v>8</v>
      </c>
      <c r="BB862">
        <v>6</v>
      </c>
      <c r="BC862">
        <v>0</v>
      </c>
      <c r="BD862">
        <f t="shared" si="176"/>
        <v>14</v>
      </c>
    </row>
    <row r="863" spans="37:56" x14ac:dyDescent="0.4">
      <c r="AK863">
        <v>862</v>
      </c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77"/>
        <v>0</v>
      </c>
      <c r="AT863" s="5">
        <f t="shared" si="178"/>
        <v>0</v>
      </c>
      <c r="AU863" s="5">
        <f t="shared" si="179"/>
        <v>0</v>
      </c>
      <c r="AV863" s="5">
        <f t="shared" si="180"/>
        <v>0</v>
      </c>
      <c r="AW863" s="5">
        <f t="shared" si="181"/>
        <v>0</v>
      </c>
      <c r="AX863" s="5">
        <f t="shared" si="182"/>
        <v>0</v>
      </c>
      <c r="AY863" s="5">
        <f t="shared" si="183"/>
        <v>0</v>
      </c>
      <c r="BA863">
        <v>8</v>
      </c>
      <c r="BB863">
        <v>6</v>
      </c>
      <c r="BC863">
        <v>1</v>
      </c>
      <c r="BD863">
        <f t="shared" si="176"/>
        <v>15</v>
      </c>
    </row>
    <row r="864" spans="37:56" x14ac:dyDescent="0.4">
      <c r="AK864">
        <v>863</v>
      </c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77"/>
        <v>1</v>
      </c>
      <c r="AT864" s="5">
        <f t="shared" si="178"/>
        <v>3</v>
      </c>
      <c r="AU864" s="5">
        <f t="shared" si="179"/>
        <v>3</v>
      </c>
      <c r="AV864" s="5">
        <f t="shared" si="180"/>
        <v>3</v>
      </c>
      <c r="AW864" s="5">
        <f t="shared" si="181"/>
        <v>2</v>
      </c>
      <c r="AX864" s="5">
        <f t="shared" si="182"/>
        <v>0</v>
      </c>
      <c r="AY864" s="5">
        <f t="shared" si="183"/>
        <v>0</v>
      </c>
      <c r="BA864">
        <v>8</v>
      </c>
      <c r="BB864">
        <v>6</v>
      </c>
      <c r="BC864">
        <v>2</v>
      </c>
      <c r="BD864">
        <f t="shared" si="176"/>
        <v>16</v>
      </c>
    </row>
    <row r="865" spans="37:58" x14ac:dyDescent="0.4">
      <c r="AK865">
        <v>864</v>
      </c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77"/>
        <v>0</v>
      </c>
      <c r="AT865" s="5">
        <f t="shared" si="178"/>
        <v>2</v>
      </c>
      <c r="AU865" s="5">
        <f t="shared" si="179"/>
        <v>2</v>
      </c>
      <c r="AV865" s="5">
        <f t="shared" si="180"/>
        <v>2</v>
      </c>
      <c r="AW865" s="5">
        <f t="shared" si="181"/>
        <v>1</v>
      </c>
      <c r="AX865" s="5">
        <f t="shared" si="182"/>
        <v>0</v>
      </c>
      <c r="AY865" s="5">
        <f t="shared" si="183"/>
        <v>0</v>
      </c>
      <c r="BA865">
        <v>8</v>
      </c>
      <c r="BB865">
        <v>6</v>
      </c>
      <c r="BC865">
        <v>3</v>
      </c>
      <c r="BD865">
        <f t="shared" si="176"/>
        <v>17</v>
      </c>
    </row>
    <row r="866" spans="37:58" x14ac:dyDescent="0.4">
      <c r="AK866">
        <v>865</v>
      </c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77"/>
        <v>2</v>
      </c>
      <c r="AT866" s="5">
        <f t="shared" si="178"/>
        <v>0</v>
      </c>
      <c r="AU866" s="5">
        <f t="shared" si="179"/>
        <v>0</v>
      </c>
      <c r="AV866" s="5">
        <f t="shared" si="180"/>
        <v>0</v>
      </c>
      <c r="AW866" s="5">
        <f t="shared" si="181"/>
        <v>0</v>
      </c>
      <c r="AX866" s="5">
        <f t="shared" si="182"/>
        <v>0</v>
      </c>
      <c r="AY866" s="5">
        <f t="shared" si="183"/>
        <v>0</v>
      </c>
      <c r="BA866">
        <v>8</v>
      </c>
      <c r="BB866">
        <v>6</v>
      </c>
      <c r="BC866">
        <v>4</v>
      </c>
      <c r="BD866">
        <f t="shared" si="176"/>
        <v>18</v>
      </c>
    </row>
    <row r="867" spans="37:58" x14ac:dyDescent="0.4">
      <c r="AK867">
        <v>866</v>
      </c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77"/>
        <v>0</v>
      </c>
      <c r="AT867" s="5">
        <f t="shared" si="178"/>
        <v>1</v>
      </c>
      <c r="AU867" s="5">
        <f t="shared" si="179"/>
        <v>1</v>
      </c>
      <c r="AV867" s="5">
        <f t="shared" si="180"/>
        <v>0</v>
      </c>
      <c r="AW867" s="5">
        <f t="shared" si="181"/>
        <v>0</v>
      </c>
      <c r="AX867" s="5">
        <f t="shared" si="182"/>
        <v>0</v>
      </c>
      <c r="AY867" s="5">
        <f t="shared" si="183"/>
        <v>0</v>
      </c>
      <c r="BA867">
        <v>8</v>
      </c>
      <c r="BB867">
        <v>6</v>
      </c>
      <c r="BC867">
        <v>5</v>
      </c>
      <c r="BD867">
        <f t="shared" si="176"/>
        <v>19</v>
      </c>
    </row>
    <row r="868" spans="37:58" x14ac:dyDescent="0.4">
      <c r="AK868">
        <v>867</v>
      </c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77"/>
        <v>0</v>
      </c>
      <c r="AT868" s="5">
        <f t="shared" si="178"/>
        <v>1</v>
      </c>
      <c r="AU868" s="5">
        <f t="shared" si="179"/>
        <v>1</v>
      </c>
      <c r="AV868" s="5">
        <f t="shared" si="180"/>
        <v>1</v>
      </c>
      <c r="AW868" s="5">
        <f t="shared" si="181"/>
        <v>1</v>
      </c>
      <c r="AX868" s="5">
        <f t="shared" si="182"/>
        <v>1</v>
      </c>
      <c r="AY868" s="5">
        <f t="shared" si="183"/>
        <v>1</v>
      </c>
      <c r="BA868">
        <v>8</v>
      </c>
      <c r="BB868">
        <v>6</v>
      </c>
      <c r="BC868">
        <v>6</v>
      </c>
      <c r="BD868">
        <f t="shared" si="176"/>
        <v>20</v>
      </c>
    </row>
    <row r="869" spans="37:58" x14ac:dyDescent="0.4">
      <c r="AK869">
        <v>868</v>
      </c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77"/>
        <v>0</v>
      </c>
      <c r="AT869" s="5">
        <f t="shared" si="178"/>
        <v>1</v>
      </c>
      <c r="AU869" s="5">
        <f t="shared" si="179"/>
        <v>1</v>
      </c>
      <c r="AV869" s="5">
        <f t="shared" si="180"/>
        <v>1</v>
      </c>
      <c r="AW869" s="5">
        <f t="shared" si="181"/>
        <v>0</v>
      </c>
      <c r="AX869" s="5">
        <f t="shared" si="182"/>
        <v>0</v>
      </c>
      <c r="AY869" s="5">
        <f t="shared" si="183"/>
        <v>0</v>
      </c>
      <c r="BA869">
        <v>8</v>
      </c>
      <c r="BB869">
        <v>6</v>
      </c>
      <c r="BC869">
        <v>7</v>
      </c>
      <c r="BD869">
        <f t="shared" si="176"/>
        <v>21</v>
      </c>
    </row>
    <row r="870" spans="37:58" x14ac:dyDescent="0.4">
      <c r="AK870">
        <v>869</v>
      </c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77"/>
        <v>0</v>
      </c>
      <c r="AT870" s="5">
        <f t="shared" si="178"/>
        <v>0</v>
      </c>
      <c r="AU870" s="5">
        <f t="shared" si="179"/>
        <v>0</v>
      </c>
      <c r="AV870" s="5">
        <f t="shared" si="180"/>
        <v>0</v>
      </c>
      <c r="AW870" s="5">
        <f t="shared" si="181"/>
        <v>0</v>
      </c>
      <c r="AX870" s="5">
        <f t="shared" si="182"/>
        <v>0</v>
      </c>
      <c r="AY870" s="5">
        <f t="shared" si="183"/>
        <v>0</v>
      </c>
      <c r="BA870">
        <v>8</v>
      </c>
      <c r="BB870">
        <v>6</v>
      </c>
      <c r="BC870">
        <v>8</v>
      </c>
      <c r="BD870">
        <f t="shared" si="176"/>
        <v>22</v>
      </c>
    </row>
    <row r="871" spans="37:58" x14ac:dyDescent="0.4">
      <c r="AK871">
        <v>870</v>
      </c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77"/>
        <v>0</v>
      </c>
      <c r="AT871" s="5">
        <f t="shared" si="178"/>
        <v>1</v>
      </c>
      <c r="AU871" s="5">
        <f t="shared" si="179"/>
        <v>1</v>
      </c>
      <c r="AV871" s="5">
        <f t="shared" si="180"/>
        <v>0</v>
      </c>
      <c r="AW871" s="5">
        <f t="shared" si="181"/>
        <v>0</v>
      </c>
      <c r="AX871" s="5">
        <f t="shared" si="182"/>
        <v>0</v>
      </c>
      <c r="AY871" s="5">
        <f t="shared" si="183"/>
        <v>0</v>
      </c>
      <c r="BA871">
        <v>8</v>
      </c>
      <c r="BB871">
        <v>6</v>
      </c>
      <c r="BC871">
        <v>9</v>
      </c>
      <c r="BD871">
        <f t="shared" si="176"/>
        <v>23</v>
      </c>
    </row>
    <row r="872" spans="37:58" x14ac:dyDescent="0.4">
      <c r="AK872">
        <v>871</v>
      </c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77"/>
        <v>0</v>
      </c>
      <c r="AT872" s="5">
        <f t="shared" si="178"/>
        <v>2</v>
      </c>
      <c r="AU872" s="5">
        <f t="shared" si="179"/>
        <v>0</v>
      </c>
      <c r="AV872" s="5">
        <f t="shared" si="180"/>
        <v>0</v>
      </c>
      <c r="AW872" s="5">
        <f t="shared" si="181"/>
        <v>0</v>
      </c>
      <c r="AX872" s="5">
        <f t="shared" si="182"/>
        <v>0</v>
      </c>
      <c r="AY872" s="5">
        <f t="shared" si="183"/>
        <v>0</v>
      </c>
      <c r="BA872">
        <v>8</v>
      </c>
      <c r="BB872">
        <v>7</v>
      </c>
      <c r="BC872">
        <v>0</v>
      </c>
      <c r="BD872">
        <f t="shared" si="176"/>
        <v>15</v>
      </c>
    </row>
    <row r="873" spans="37:58" x14ac:dyDescent="0.4">
      <c r="AK873">
        <v>872</v>
      </c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77"/>
        <v>0</v>
      </c>
      <c r="AT873" s="5">
        <f t="shared" si="178"/>
        <v>3</v>
      </c>
      <c r="AU873" s="5">
        <f t="shared" si="179"/>
        <v>2</v>
      </c>
      <c r="AV873" s="5">
        <f t="shared" si="180"/>
        <v>2</v>
      </c>
      <c r="AW873" s="5">
        <f t="shared" si="181"/>
        <v>1</v>
      </c>
      <c r="AX873" s="5">
        <f t="shared" si="182"/>
        <v>0</v>
      </c>
      <c r="AY873" s="5">
        <f t="shared" si="183"/>
        <v>0</v>
      </c>
      <c r="BA873">
        <v>8</v>
      </c>
      <c r="BB873">
        <v>7</v>
      </c>
      <c r="BC873">
        <v>1</v>
      </c>
      <c r="BD873">
        <f t="shared" si="176"/>
        <v>16</v>
      </c>
    </row>
    <row r="874" spans="37:58" x14ac:dyDescent="0.4">
      <c r="AK874">
        <v>873</v>
      </c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77"/>
        <v>1</v>
      </c>
      <c r="AT874" s="5">
        <f t="shared" si="178"/>
        <v>0</v>
      </c>
      <c r="AU874" s="5">
        <f t="shared" si="179"/>
        <v>0</v>
      </c>
      <c r="AV874" s="5">
        <f t="shared" si="180"/>
        <v>0</v>
      </c>
      <c r="AW874" s="5">
        <f t="shared" si="181"/>
        <v>0</v>
      </c>
      <c r="AX874" s="5">
        <f t="shared" si="182"/>
        <v>0</v>
      </c>
      <c r="AY874" s="5">
        <f t="shared" si="183"/>
        <v>0</v>
      </c>
      <c r="BA874" s="5">
        <v>8</v>
      </c>
      <c r="BB874" s="5">
        <v>7</v>
      </c>
      <c r="BC874" s="5">
        <v>2</v>
      </c>
      <c r="BD874" s="5">
        <f t="shared" si="176"/>
        <v>17</v>
      </c>
    </row>
    <row r="875" spans="37:58" x14ac:dyDescent="0.4">
      <c r="AK875">
        <v>874</v>
      </c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77"/>
        <v>1</v>
      </c>
      <c r="AT875" s="5">
        <f t="shared" si="178"/>
        <v>1</v>
      </c>
      <c r="AU875" s="5">
        <f t="shared" si="179"/>
        <v>0</v>
      </c>
      <c r="AV875" s="5">
        <f t="shared" si="180"/>
        <v>0</v>
      </c>
      <c r="AW875" s="5">
        <f t="shared" si="181"/>
        <v>0</v>
      </c>
      <c r="AX875" s="5">
        <f t="shared" si="182"/>
        <v>0</v>
      </c>
      <c r="AY875" s="5">
        <f t="shared" si="183"/>
        <v>0</v>
      </c>
      <c r="BA875">
        <v>8</v>
      </c>
      <c r="BB875">
        <v>7</v>
      </c>
      <c r="BC875">
        <v>3</v>
      </c>
      <c r="BD875">
        <f t="shared" si="176"/>
        <v>18</v>
      </c>
      <c r="BE875" s="5"/>
      <c r="BF875" s="5"/>
    </row>
    <row r="876" spans="37:58" x14ac:dyDescent="0.4">
      <c r="AK876">
        <v>875</v>
      </c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77"/>
        <v>0</v>
      </c>
      <c r="AT876" s="5">
        <f t="shared" si="178"/>
        <v>1</v>
      </c>
      <c r="AU876" s="5">
        <f t="shared" si="179"/>
        <v>1</v>
      </c>
      <c r="AV876" s="5">
        <f t="shared" si="180"/>
        <v>0</v>
      </c>
      <c r="AW876" s="5">
        <f t="shared" si="181"/>
        <v>0</v>
      </c>
      <c r="AX876" s="5">
        <f t="shared" si="182"/>
        <v>0</v>
      </c>
      <c r="AY876" s="5">
        <f t="shared" si="183"/>
        <v>0</v>
      </c>
      <c r="BA876">
        <v>8</v>
      </c>
      <c r="BB876">
        <v>7</v>
      </c>
      <c r="BC876">
        <v>4</v>
      </c>
      <c r="BD876">
        <f t="shared" si="176"/>
        <v>19</v>
      </c>
    </row>
    <row r="877" spans="37:58" x14ac:dyDescent="0.4">
      <c r="AK877">
        <v>876</v>
      </c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77"/>
        <v>0</v>
      </c>
      <c r="AT877" s="5">
        <f t="shared" si="178"/>
        <v>0</v>
      </c>
      <c r="AU877" s="5">
        <f t="shared" si="179"/>
        <v>0</v>
      </c>
      <c r="AV877" s="5">
        <f t="shared" si="180"/>
        <v>0</v>
      </c>
      <c r="AW877" s="5">
        <f t="shared" si="181"/>
        <v>0</v>
      </c>
      <c r="AX877" s="5">
        <f t="shared" si="182"/>
        <v>0</v>
      </c>
      <c r="AY877" s="5">
        <f t="shared" si="183"/>
        <v>0</v>
      </c>
      <c r="BA877">
        <v>8</v>
      </c>
      <c r="BB877">
        <v>7</v>
      </c>
      <c r="BC877">
        <v>5</v>
      </c>
      <c r="BD877">
        <f t="shared" si="176"/>
        <v>20</v>
      </c>
    </row>
    <row r="878" spans="37:58" x14ac:dyDescent="0.4">
      <c r="AK878">
        <v>877</v>
      </c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77"/>
        <v>0</v>
      </c>
      <c r="AT878" s="5">
        <f t="shared" si="178"/>
        <v>5</v>
      </c>
      <c r="AU878" s="5">
        <f t="shared" si="179"/>
        <v>4</v>
      </c>
      <c r="AV878" s="5">
        <f t="shared" si="180"/>
        <v>3</v>
      </c>
      <c r="AW878" s="5">
        <f t="shared" si="181"/>
        <v>3</v>
      </c>
      <c r="AX878" s="5">
        <f t="shared" si="182"/>
        <v>1</v>
      </c>
      <c r="AY878" s="5">
        <f t="shared" si="183"/>
        <v>1</v>
      </c>
      <c r="BA878">
        <v>8</v>
      </c>
      <c r="BB878">
        <v>7</v>
      </c>
      <c r="BC878">
        <v>6</v>
      </c>
      <c r="BD878">
        <f t="shared" si="176"/>
        <v>21</v>
      </c>
    </row>
    <row r="879" spans="37:58" x14ac:dyDescent="0.4">
      <c r="AK879">
        <v>878</v>
      </c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77"/>
        <v>0</v>
      </c>
      <c r="AT879" s="5">
        <f t="shared" si="178"/>
        <v>3</v>
      </c>
      <c r="AU879" s="5">
        <f t="shared" si="179"/>
        <v>1</v>
      </c>
      <c r="AV879" s="5">
        <f t="shared" si="180"/>
        <v>1</v>
      </c>
      <c r="AW879" s="5">
        <f t="shared" si="181"/>
        <v>1</v>
      </c>
      <c r="AX879" s="5">
        <f t="shared" si="182"/>
        <v>1</v>
      </c>
      <c r="AY879" s="5">
        <f t="shared" si="183"/>
        <v>0</v>
      </c>
      <c r="BA879">
        <v>8</v>
      </c>
      <c r="BB879">
        <v>7</v>
      </c>
      <c r="BC879">
        <v>7</v>
      </c>
      <c r="BD879">
        <f>SUM(BA879:BC879)</f>
        <v>22</v>
      </c>
    </row>
    <row r="880" spans="37:58" x14ac:dyDescent="0.4">
      <c r="AK880">
        <v>879</v>
      </c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77"/>
        <v>1</v>
      </c>
      <c r="AT880" s="5">
        <f t="shared" si="178"/>
        <v>2</v>
      </c>
      <c r="AU880" s="5">
        <f t="shared" si="179"/>
        <v>2</v>
      </c>
      <c r="AV880" s="5">
        <f t="shared" si="180"/>
        <v>1</v>
      </c>
      <c r="AW880" s="5">
        <f t="shared" si="181"/>
        <v>1</v>
      </c>
      <c r="AX880" s="5">
        <f t="shared" si="182"/>
        <v>1</v>
      </c>
      <c r="AY880" s="5">
        <f t="shared" si="183"/>
        <v>1</v>
      </c>
      <c r="BA880">
        <v>8</v>
      </c>
      <c r="BB880">
        <v>7</v>
      </c>
      <c r="BC880">
        <v>8</v>
      </c>
      <c r="BD880">
        <f>SUM(BA880:BC880)</f>
        <v>23</v>
      </c>
    </row>
    <row r="881" spans="37:56" x14ac:dyDescent="0.4">
      <c r="AK881">
        <v>880</v>
      </c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77"/>
        <v>0</v>
      </c>
      <c r="AT881" s="5">
        <f t="shared" si="178"/>
        <v>2</v>
      </c>
      <c r="AU881" s="5">
        <f t="shared" si="179"/>
        <v>1</v>
      </c>
      <c r="AV881" s="5">
        <f t="shared" si="180"/>
        <v>1</v>
      </c>
      <c r="AW881" s="5">
        <f t="shared" si="181"/>
        <v>1</v>
      </c>
      <c r="AX881" s="5">
        <f t="shared" si="182"/>
        <v>1</v>
      </c>
      <c r="AY881" s="5">
        <f t="shared" si="183"/>
        <v>0</v>
      </c>
      <c r="BA881">
        <v>8</v>
      </c>
      <c r="BB881">
        <v>7</v>
      </c>
      <c r="BC881">
        <v>9</v>
      </c>
      <c r="BD881">
        <f>SUM(BA881:BC881)</f>
        <v>24</v>
      </c>
    </row>
    <row r="882" spans="37:56" x14ac:dyDescent="0.4">
      <c r="AK882">
        <v>881</v>
      </c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77"/>
        <v>0</v>
      </c>
      <c r="AT882" s="5">
        <f t="shared" si="178"/>
        <v>1</v>
      </c>
      <c r="AU882" s="5">
        <f t="shared" si="179"/>
        <v>1</v>
      </c>
      <c r="AV882" s="5">
        <f t="shared" si="180"/>
        <v>1</v>
      </c>
      <c r="AW882" s="5">
        <f t="shared" si="181"/>
        <v>1</v>
      </c>
      <c r="AX882" s="5">
        <f t="shared" si="182"/>
        <v>1</v>
      </c>
      <c r="AY882" s="5">
        <f t="shared" si="183"/>
        <v>1</v>
      </c>
      <c r="BA882">
        <v>8</v>
      </c>
      <c r="BB882">
        <v>8</v>
      </c>
      <c r="BC882">
        <v>0</v>
      </c>
      <c r="BD882">
        <f>SUM(BA882:BC882)</f>
        <v>16</v>
      </c>
    </row>
    <row r="883" spans="37:56" x14ac:dyDescent="0.4">
      <c r="AK883">
        <v>882</v>
      </c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77"/>
        <v>1</v>
      </c>
      <c r="AT883" s="5">
        <f t="shared" si="178"/>
        <v>2</v>
      </c>
      <c r="AU883" s="5">
        <f t="shared" si="179"/>
        <v>1</v>
      </c>
      <c r="AV883" s="5">
        <f t="shared" si="180"/>
        <v>1</v>
      </c>
      <c r="AW883" s="5">
        <f t="shared" si="181"/>
        <v>1</v>
      </c>
      <c r="AX883" s="5">
        <f t="shared" si="182"/>
        <v>0</v>
      </c>
      <c r="AY883" s="5">
        <f t="shared" si="183"/>
        <v>0</v>
      </c>
      <c r="BA883">
        <v>8</v>
      </c>
      <c r="BB883">
        <v>8</v>
      </c>
      <c r="BC883">
        <v>1</v>
      </c>
      <c r="BD883">
        <f>SUM(BA883:BC883)</f>
        <v>17</v>
      </c>
    </row>
    <row r="884" spans="37:56" x14ac:dyDescent="0.4">
      <c r="AK884">
        <v>883</v>
      </c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77"/>
        <v>0</v>
      </c>
      <c r="AT884" s="5">
        <f t="shared" si="178"/>
        <v>3</v>
      </c>
      <c r="AU884" s="5">
        <f t="shared" si="179"/>
        <v>3</v>
      </c>
      <c r="AV884" s="5">
        <f t="shared" si="180"/>
        <v>1</v>
      </c>
      <c r="AW884" s="5">
        <f t="shared" si="181"/>
        <v>1</v>
      </c>
      <c r="AX884" s="5">
        <f t="shared" si="182"/>
        <v>1</v>
      </c>
      <c r="AY884" s="5">
        <f t="shared" si="183"/>
        <v>0</v>
      </c>
      <c r="BA884">
        <v>8</v>
      </c>
      <c r="BB884">
        <v>8</v>
      </c>
      <c r="BC884">
        <v>2</v>
      </c>
      <c r="BD884">
        <f>SUM(BA884:BC884)</f>
        <v>18</v>
      </c>
    </row>
    <row r="885" spans="37:56" x14ac:dyDescent="0.4">
      <c r="AK885">
        <v>884</v>
      </c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77"/>
        <v>0</v>
      </c>
      <c r="AT885" s="5">
        <f t="shared" si="178"/>
        <v>0</v>
      </c>
      <c r="AU885" s="5">
        <f t="shared" si="179"/>
        <v>0</v>
      </c>
      <c r="AV885" s="5">
        <f t="shared" si="180"/>
        <v>0</v>
      </c>
      <c r="AW885" s="5">
        <f t="shared" si="181"/>
        <v>0</v>
      </c>
      <c r="AX885" s="5">
        <f t="shared" si="182"/>
        <v>0</v>
      </c>
      <c r="AY885" s="5">
        <f t="shared" si="183"/>
        <v>0</v>
      </c>
      <c r="BA885">
        <v>8</v>
      </c>
      <c r="BB885">
        <v>8</v>
      </c>
      <c r="BC885">
        <v>3</v>
      </c>
      <c r="BD885">
        <f>SUM(BA885:BC885)</f>
        <v>19</v>
      </c>
    </row>
    <row r="886" spans="37:56" x14ac:dyDescent="0.4">
      <c r="AK886">
        <v>885</v>
      </c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77"/>
        <v>1</v>
      </c>
      <c r="AT886" s="5">
        <f t="shared" si="178"/>
        <v>1</v>
      </c>
      <c r="AU886" s="5">
        <f t="shared" si="179"/>
        <v>1</v>
      </c>
      <c r="AV886" s="5">
        <f t="shared" si="180"/>
        <v>1</v>
      </c>
      <c r="AW886" s="5">
        <f t="shared" si="181"/>
        <v>0</v>
      </c>
      <c r="AX886" s="5">
        <f t="shared" si="182"/>
        <v>0</v>
      </c>
      <c r="AY886" s="5">
        <f t="shared" si="183"/>
        <v>0</v>
      </c>
      <c r="BA886">
        <v>8</v>
      </c>
      <c r="BB886">
        <v>8</v>
      </c>
      <c r="BC886">
        <v>4</v>
      </c>
      <c r="BD886">
        <f>SUM(BA886:BC886)</f>
        <v>20</v>
      </c>
    </row>
    <row r="887" spans="37:56" x14ac:dyDescent="0.4">
      <c r="AK887">
        <v>886</v>
      </c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77"/>
        <v>0</v>
      </c>
      <c r="AT887" s="5">
        <f t="shared" si="178"/>
        <v>1</v>
      </c>
      <c r="AU887" s="5">
        <f t="shared" si="179"/>
        <v>0</v>
      </c>
      <c r="AV887" s="5">
        <f t="shared" si="180"/>
        <v>0</v>
      </c>
      <c r="AW887" s="5">
        <f t="shared" si="181"/>
        <v>0</v>
      </c>
      <c r="AX887" s="5">
        <f t="shared" si="182"/>
        <v>0</v>
      </c>
      <c r="AY887" s="5">
        <f t="shared" si="183"/>
        <v>0</v>
      </c>
      <c r="BA887">
        <v>8</v>
      </c>
      <c r="BB887">
        <v>8</v>
      </c>
      <c r="BC887">
        <v>5</v>
      </c>
      <c r="BD887">
        <f>SUM(BA887:BC887)</f>
        <v>21</v>
      </c>
    </row>
    <row r="888" spans="37:56" x14ac:dyDescent="0.4">
      <c r="AK888">
        <v>887</v>
      </c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77"/>
        <v>0</v>
      </c>
      <c r="AT888" s="5">
        <f t="shared" si="178"/>
        <v>0</v>
      </c>
      <c r="AU888" s="5">
        <f t="shared" si="179"/>
        <v>0</v>
      </c>
      <c r="AV888" s="5">
        <f t="shared" si="180"/>
        <v>0</v>
      </c>
      <c r="AW888" s="5">
        <f t="shared" si="181"/>
        <v>0</v>
      </c>
      <c r="AX888" s="5">
        <f t="shared" si="182"/>
        <v>0</v>
      </c>
      <c r="AY888" s="5">
        <f t="shared" si="183"/>
        <v>0</v>
      </c>
      <c r="BA888">
        <v>8</v>
      </c>
      <c r="BB888">
        <v>8</v>
      </c>
      <c r="BC888">
        <v>6</v>
      </c>
      <c r="BD888">
        <f>SUM(BA888:BC888)</f>
        <v>22</v>
      </c>
    </row>
    <row r="889" spans="37:56" x14ac:dyDescent="0.4">
      <c r="AK889">
        <v>888</v>
      </c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77"/>
        <v>0</v>
      </c>
      <c r="AT889" s="5">
        <f t="shared" si="178"/>
        <v>2</v>
      </c>
      <c r="AU889" s="5">
        <f t="shared" si="179"/>
        <v>2</v>
      </c>
      <c r="AV889" s="5">
        <f t="shared" si="180"/>
        <v>1</v>
      </c>
      <c r="AW889" s="5">
        <f t="shared" si="181"/>
        <v>0</v>
      </c>
      <c r="AX889" s="5">
        <f t="shared" si="182"/>
        <v>0</v>
      </c>
      <c r="AY889" s="5">
        <f t="shared" si="183"/>
        <v>0</v>
      </c>
      <c r="BA889">
        <v>8</v>
      </c>
      <c r="BB889">
        <v>8</v>
      </c>
      <c r="BC889">
        <v>7</v>
      </c>
      <c r="BD889">
        <f>SUM(BA889:BC889)</f>
        <v>23</v>
      </c>
    </row>
    <row r="890" spans="37:56" x14ac:dyDescent="0.4">
      <c r="AK890">
        <v>889</v>
      </c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77"/>
        <v>0</v>
      </c>
      <c r="AT890" s="5">
        <f t="shared" si="178"/>
        <v>3</v>
      </c>
      <c r="AU890" s="5">
        <f t="shared" si="179"/>
        <v>3</v>
      </c>
      <c r="AV890" s="5">
        <f t="shared" si="180"/>
        <v>3</v>
      </c>
      <c r="AW890" s="5">
        <f t="shared" si="181"/>
        <v>3</v>
      </c>
      <c r="AX890" s="5">
        <f t="shared" si="182"/>
        <v>2</v>
      </c>
      <c r="AY890" s="5">
        <f t="shared" si="183"/>
        <v>1</v>
      </c>
      <c r="BA890">
        <v>8</v>
      </c>
      <c r="BB890">
        <v>8</v>
      </c>
      <c r="BC890">
        <v>8</v>
      </c>
      <c r="BD890">
        <f>SUM(BA890:BC890)</f>
        <v>24</v>
      </c>
    </row>
    <row r="891" spans="37:56" x14ac:dyDescent="0.4">
      <c r="AK891">
        <v>890</v>
      </c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77"/>
        <v>0</v>
      </c>
      <c r="AT891" s="5">
        <f t="shared" si="178"/>
        <v>1</v>
      </c>
      <c r="AU891" s="5">
        <f t="shared" si="179"/>
        <v>1</v>
      </c>
      <c r="AV891" s="5">
        <f t="shared" si="180"/>
        <v>1</v>
      </c>
      <c r="AW891" s="5">
        <f t="shared" si="181"/>
        <v>0</v>
      </c>
      <c r="AX891" s="5">
        <f t="shared" si="182"/>
        <v>0</v>
      </c>
      <c r="AY891" s="5">
        <f t="shared" si="183"/>
        <v>0</v>
      </c>
      <c r="BA891">
        <v>8</v>
      </c>
      <c r="BB891">
        <v>8</v>
      </c>
      <c r="BC891">
        <v>9</v>
      </c>
      <c r="BD891">
        <f>SUM(BA891:BC891)</f>
        <v>25</v>
      </c>
    </row>
    <row r="892" spans="37:56" x14ac:dyDescent="0.4">
      <c r="AK892">
        <v>891</v>
      </c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77"/>
        <v>0</v>
      </c>
      <c r="AT892" s="5">
        <f t="shared" si="178"/>
        <v>3</v>
      </c>
      <c r="AU892" s="5">
        <f t="shared" si="179"/>
        <v>2</v>
      </c>
      <c r="AV892" s="5">
        <f t="shared" si="180"/>
        <v>2</v>
      </c>
      <c r="AW892" s="5">
        <f t="shared" si="181"/>
        <v>2</v>
      </c>
      <c r="AX892" s="5">
        <f t="shared" si="182"/>
        <v>2</v>
      </c>
      <c r="AY892" s="5">
        <f t="shared" si="183"/>
        <v>1</v>
      </c>
      <c r="BA892">
        <v>8</v>
      </c>
      <c r="BB892">
        <v>9</v>
      </c>
      <c r="BC892">
        <v>0</v>
      </c>
      <c r="BD892">
        <f>SUM(BA892:BC892)</f>
        <v>17</v>
      </c>
    </row>
    <row r="893" spans="37:56" x14ac:dyDescent="0.4">
      <c r="AK893">
        <v>892</v>
      </c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77"/>
        <v>0</v>
      </c>
      <c r="AT893" s="5">
        <f t="shared" si="178"/>
        <v>0</v>
      </c>
      <c r="AU893" s="5">
        <f t="shared" si="179"/>
        <v>0</v>
      </c>
      <c r="AV893" s="5">
        <f t="shared" si="180"/>
        <v>0</v>
      </c>
      <c r="AW893" s="5">
        <f t="shared" si="181"/>
        <v>0</v>
      </c>
      <c r="AX893" s="5">
        <f t="shared" si="182"/>
        <v>0</v>
      </c>
      <c r="AY893" s="5">
        <f t="shared" si="183"/>
        <v>0</v>
      </c>
      <c r="BA893">
        <v>8</v>
      </c>
      <c r="BB893">
        <v>9</v>
      </c>
      <c r="BC893">
        <v>1</v>
      </c>
      <c r="BD893">
        <f>SUM(BA893:BC893)</f>
        <v>18</v>
      </c>
    </row>
    <row r="894" spans="37:56" x14ac:dyDescent="0.4">
      <c r="AK894">
        <v>893</v>
      </c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77"/>
        <v>0</v>
      </c>
      <c r="AT894" s="5">
        <f t="shared" si="178"/>
        <v>3</v>
      </c>
      <c r="AU894" s="5">
        <f t="shared" si="179"/>
        <v>3</v>
      </c>
      <c r="AV894" s="5">
        <f t="shared" si="180"/>
        <v>2</v>
      </c>
      <c r="AW894" s="5">
        <f t="shared" si="181"/>
        <v>1</v>
      </c>
      <c r="AX894" s="5">
        <f t="shared" si="182"/>
        <v>1</v>
      </c>
      <c r="AY894" s="5">
        <f t="shared" si="183"/>
        <v>0</v>
      </c>
      <c r="BA894">
        <v>8</v>
      </c>
      <c r="BB894">
        <v>9</v>
      </c>
      <c r="BC894">
        <v>2</v>
      </c>
      <c r="BD894">
        <f>SUM(BA894:BC894)</f>
        <v>19</v>
      </c>
    </row>
    <row r="895" spans="37:56" x14ac:dyDescent="0.4">
      <c r="AK895">
        <v>894</v>
      </c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77"/>
        <v>0</v>
      </c>
      <c r="AT895" s="5">
        <f t="shared" si="178"/>
        <v>2</v>
      </c>
      <c r="AU895" s="5">
        <f t="shared" si="179"/>
        <v>2</v>
      </c>
      <c r="AV895" s="5">
        <f t="shared" si="180"/>
        <v>2</v>
      </c>
      <c r="AW895" s="5">
        <f t="shared" si="181"/>
        <v>2</v>
      </c>
      <c r="AX895" s="5">
        <f t="shared" si="182"/>
        <v>2</v>
      </c>
      <c r="AY895" s="5">
        <f t="shared" si="183"/>
        <v>2</v>
      </c>
      <c r="BA895">
        <v>8</v>
      </c>
      <c r="BB895">
        <v>9</v>
      </c>
      <c r="BC895">
        <v>3</v>
      </c>
      <c r="BD895">
        <f>SUM(BA895:BC895)</f>
        <v>20</v>
      </c>
    </row>
    <row r="896" spans="37:56" x14ac:dyDescent="0.4">
      <c r="AK896">
        <v>895</v>
      </c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77"/>
        <v>0</v>
      </c>
      <c r="AT896" s="5">
        <f t="shared" si="178"/>
        <v>0</v>
      </c>
      <c r="AU896" s="5">
        <f t="shared" si="179"/>
        <v>0</v>
      </c>
      <c r="AV896" s="5">
        <f t="shared" si="180"/>
        <v>0</v>
      </c>
      <c r="AW896" s="5">
        <f t="shared" si="181"/>
        <v>0</v>
      </c>
      <c r="AX896" s="5">
        <f t="shared" si="182"/>
        <v>0</v>
      </c>
      <c r="AY896" s="5">
        <f t="shared" si="183"/>
        <v>0</v>
      </c>
      <c r="BA896">
        <v>8</v>
      </c>
      <c r="BB896">
        <v>9</v>
      </c>
      <c r="BC896">
        <v>4</v>
      </c>
      <c r="BD896">
        <f>SUM(BA896:BC896)</f>
        <v>21</v>
      </c>
    </row>
    <row r="897" spans="37:56" x14ac:dyDescent="0.4">
      <c r="AK897">
        <v>896</v>
      </c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77"/>
        <v>0</v>
      </c>
      <c r="AT897" s="5">
        <f t="shared" si="178"/>
        <v>1</v>
      </c>
      <c r="AU897" s="5">
        <f t="shared" si="179"/>
        <v>1</v>
      </c>
      <c r="AV897" s="5">
        <f t="shared" si="180"/>
        <v>0</v>
      </c>
      <c r="AW897" s="5">
        <f t="shared" si="181"/>
        <v>0</v>
      </c>
      <c r="AX897" s="5">
        <f t="shared" si="182"/>
        <v>0</v>
      </c>
      <c r="AY897" s="5">
        <f t="shared" si="183"/>
        <v>0</v>
      </c>
      <c r="BA897">
        <v>8</v>
      </c>
      <c r="BB897">
        <v>9</v>
      </c>
      <c r="BC897">
        <v>5</v>
      </c>
      <c r="BD897">
        <f>SUM(BA897:BC897)</f>
        <v>22</v>
      </c>
    </row>
    <row r="898" spans="37:56" x14ac:dyDescent="0.4">
      <c r="AK898">
        <v>897</v>
      </c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ref="AS898:AS961" si="184">COUNTIFS($D$2:$D$259,AL898)</f>
        <v>0</v>
      </c>
      <c r="AT898" s="5">
        <f t="shared" ref="AT898:AT961" si="185">SUM(AM898:AR898)</f>
        <v>0</v>
      </c>
      <c r="AU898" s="5">
        <f t="shared" ref="AU898:AU961" si="186">SUM(AN898:AR898)</f>
        <v>0</v>
      </c>
      <c r="AV898" s="5">
        <f t="shared" ref="AV898:AV961" si="187">SUM(AO898:AR898)</f>
        <v>0</v>
      </c>
      <c r="AW898" s="5">
        <f t="shared" ref="AW898:AW961" si="188">SUM(AP898:AR898)</f>
        <v>0</v>
      </c>
      <c r="AX898" s="5">
        <f t="shared" ref="AX898:AX961" si="189">SUM(AQ898:AR898)</f>
        <v>0</v>
      </c>
      <c r="AY898" s="5">
        <f t="shared" ref="AY898:AY961" si="190">SUM(AR898)</f>
        <v>0</v>
      </c>
      <c r="BA898">
        <v>8</v>
      </c>
      <c r="BB898">
        <v>9</v>
      </c>
      <c r="BC898">
        <v>6</v>
      </c>
      <c r="BD898">
        <f>SUM(BA898:BC898)</f>
        <v>23</v>
      </c>
    </row>
    <row r="899" spans="37:56" x14ac:dyDescent="0.4">
      <c r="AK899">
        <v>898</v>
      </c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si="184"/>
        <v>0</v>
      </c>
      <c r="AT899" s="5">
        <f t="shared" si="185"/>
        <v>0</v>
      </c>
      <c r="AU899" s="5">
        <f t="shared" si="186"/>
        <v>0</v>
      </c>
      <c r="AV899" s="5">
        <f t="shared" si="187"/>
        <v>0</v>
      </c>
      <c r="AW899" s="5">
        <f t="shared" si="188"/>
        <v>0</v>
      </c>
      <c r="AX899" s="5">
        <f t="shared" si="189"/>
        <v>0</v>
      </c>
      <c r="AY899" s="5">
        <f t="shared" si="190"/>
        <v>0</v>
      </c>
      <c r="BA899">
        <v>8</v>
      </c>
      <c r="BB899">
        <v>9</v>
      </c>
      <c r="BC899">
        <v>7</v>
      </c>
      <c r="BD899">
        <f>SUM(BA899:BC899)</f>
        <v>24</v>
      </c>
    </row>
    <row r="900" spans="37:56" x14ac:dyDescent="0.4">
      <c r="AK900">
        <v>899</v>
      </c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84"/>
        <v>1</v>
      </c>
      <c r="AT900" s="5">
        <f t="shared" si="185"/>
        <v>1</v>
      </c>
      <c r="AU900" s="5">
        <f t="shared" si="186"/>
        <v>1</v>
      </c>
      <c r="AV900" s="5">
        <f t="shared" si="187"/>
        <v>1</v>
      </c>
      <c r="AW900" s="5">
        <f t="shared" si="188"/>
        <v>0</v>
      </c>
      <c r="AX900" s="5">
        <f t="shared" si="189"/>
        <v>0</v>
      </c>
      <c r="AY900" s="5">
        <f t="shared" si="190"/>
        <v>0</v>
      </c>
      <c r="BA900">
        <v>8</v>
      </c>
      <c r="BB900">
        <v>9</v>
      </c>
      <c r="BC900">
        <v>8</v>
      </c>
      <c r="BD900">
        <f>SUM(BA900:BC900)</f>
        <v>25</v>
      </c>
    </row>
    <row r="901" spans="37:56" x14ac:dyDescent="0.4">
      <c r="AK901">
        <v>900</v>
      </c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84"/>
        <v>0</v>
      </c>
      <c r="AT901" s="5">
        <f t="shared" si="185"/>
        <v>1</v>
      </c>
      <c r="AU901" s="5">
        <f t="shared" si="186"/>
        <v>1</v>
      </c>
      <c r="AV901" s="5">
        <f t="shared" si="187"/>
        <v>1</v>
      </c>
      <c r="AW901" s="5">
        <f t="shared" si="188"/>
        <v>0</v>
      </c>
      <c r="AX901" s="5">
        <f t="shared" si="189"/>
        <v>0</v>
      </c>
      <c r="AY901" s="5">
        <f t="shared" si="190"/>
        <v>0</v>
      </c>
      <c r="BA901">
        <v>8</v>
      </c>
      <c r="BB901">
        <v>9</v>
      </c>
      <c r="BC901">
        <v>9</v>
      </c>
      <c r="BD901">
        <f>SUM(BA901:BC901)</f>
        <v>26</v>
      </c>
    </row>
    <row r="902" spans="37:56" x14ac:dyDescent="0.4">
      <c r="AK902">
        <v>901</v>
      </c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84"/>
        <v>1</v>
      </c>
      <c r="AT902" s="5">
        <f t="shared" si="185"/>
        <v>2</v>
      </c>
      <c r="AU902" s="5">
        <f t="shared" si="186"/>
        <v>1</v>
      </c>
      <c r="AV902" s="5">
        <f t="shared" si="187"/>
        <v>1</v>
      </c>
      <c r="AW902" s="5">
        <f t="shared" si="188"/>
        <v>1</v>
      </c>
      <c r="AX902" s="5">
        <f t="shared" si="189"/>
        <v>0</v>
      </c>
      <c r="AY902" s="5">
        <f t="shared" si="190"/>
        <v>0</v>
      </c>
      <c r="BA902">
        <v>9</v>
      </c>
      <c r="BB902">
        <v>0</v>
      </c>
      <c r="BC902">
        <v>0</v>
      </c>
      <c r="BD902">
        <f>SUM(BA902:BC902)</f>
        <v>9</v>
      </c>
    </row>
    <row r="903" spans="37:56" x14ac:dyDescent="0.4">
      <c r="AK903">
        <v>902</v>
      </c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84"/>
        <v>0</v>
      </c>
      <c r="AT903" s="5">
        <f t="shared" si="185"/>
        <v>2</v>
      </c>
      <c r="AU903" s="5">
        <f t="shared" si="186"/>
        <v>1</v>
      </c>
      <c r="AV903" s="5">
        <f t="shared" si="187"/>
        <v>1</v>
      </c>
      <c r="AW903" s="5">
        <f t="shared" si="188"/>
        <v>1</v>
      </c>
      <c r="AX903" s="5">
        <f t="shared" si="189"/>
        <v>0</v>
      </c>
      <c r="AY903" s="5">
        <f t="shared" si="190"/>
        <v>0</v>
      </c>
      <c r="BA903">
        <v>9</v>
      </c>
      <c r="BB903">
        <v>0</v>
      </c>
      <c r="BC903">
        <v>1</v>
      </c>
      <c r="BD903">
        <f>SUM(BA903:BC903)</f>
        <v>10</v>
      </c>
    </row>
    <row r="904" spans="37:56" x14ac:dyDescent="0.4">
      <c r="AK904">
        <v>903</v>
      </c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84"/>
        <v>0</v>
      </c>
      <c r="AT904" s="5">
        <f t="shared" si="185"/>
        <v>2</v>
      </c>
      <c r="AU904" s="5">
        <f t="shared" si="186"/>
        <v>2</v>
      </c>
      <c r="AV904" s="5">
        <f t="shared" si="187"/>
        <v>1</v>
      </c>
      <c r="AW904" s="5">
        <f t="shared" si="188"/>
        <v>0</v>
      </c>
      <c r="AX904" s="5">
        <f t="shared" si="189"/>
        <v>0</v>
      </c>
      <c r="AY904" s="5">
        <f t="shared" si="190"/>
        <v>0</v>
      </c>
      <c r="BA904">
        <v>9</v>
      </c>
      <c r="BB904">
        <v>0</v>
      </c>
      <c r="BC904">
        <v>2</v>
      </c>
      <c r="BD904">
        <f>SUM(BA904:BC904)</f>
        <v>11</v>
      </c>
    </row>
    <row r="905" spans="37:56" x14ac:dyDescent="0.4">
      <c r="AK905">
        <v>904</v>
      </c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84"/>
        <v>0</v>
      </c>
      <c r="AT905" s="5">
        <f t="shared" si="185"/>
        <v>0</v>
      </c>
      <c r="AU905" s="5">
        <f t="shared" si="186"/>
        <v>0</v>
      </c>
      <c r="AV905" s="5">
        <f t="shared" si="187"/>
        <v>0</v>
      </c>
      <c r="AW905" s="5">
        <f t="shared" si="188"/>
        <v>0</v>
      </c>
      <c r="AX905" s="5">
        <f t="shared" si="189"/>
        <v>0</v>
      </c>
      <c r="AY905" s="5">
        <f t="shared" si="190"/>
        <v>0</v>
      </c>
      <c r="BA905">
        <v>9</v>
      </c>
      <c r="BB905">
        <v>0</v>
      </c>
      <c r="BC905">
        <v>3</v>
      </c>
      <c r="BD905">
        <f>SUM(BA905:BC905)</f>
        <v>12</v>
      </c>
    </row>
    <row r="906" spans="37:56" x14ac:dyDescent="0.4">
      <c r="AK906">
        <v>905</v>
      </c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84"/>
        <v>1</v>
      </c>
      <c r="AT906" s="5">
        <f t="shared" si="185"/>
        <v>0</v>
      </c>
      <c r="AU906" s="5">
        <f t="shared" si="186"/>
        <v>0</v>
      </c>
      <c r="AV906" s="5">
        <f t="shared" si="187"/>
        <v>0</v>
      </c>
      <c r="AW906" s="5">
        <f t="shared" si="188"/>
        <v>0</v>
      </c>
      <c r="AX906" s="5">
        <f t="shared" si="189"/>
        <v>0</v>
      </c>
      <c r="AY906" s="5">
        <f t="shared" si="190"/>
        <v>0</v>
      </c>
      <c r="BA906">
        <v>9</v>
      </c>
      <c r="BB906">
        <v>0</v>
      </c>
      <c r="BC906">
        <v>4</v>
      </c>
      <c r="BD906">
        <f>SUM(BA906:BC906)</f>
        <v>13</v>
      </c>
    </row>
    <row r="907" spans="37:56" x14ac:dyDescent="0.4">
      <c r="AK907">
        <v>906</v>
      </c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84"/>
        <v>0</v>
      </c>
      <c r="AT907" s="5">
        <f t="shared" si="185"/>
        <v>2</v>
      </c>
      <c r="AU907" s="5">
        <f t="shared" si="186"/>
        <v>1</v>
      </c>
      <c r="AV907" s="5">
        <f t="shared" si="187"/>
        <v>1</v>
      </c>
      <c r="AW907" s="5">
        <f t="shared" si="188"/>
        <v>1</v>
      </c>
      <c r="AX907" s="5">
        <f t="shared" si="189"/>
        <v>0</v>
      </c>
      <c r="AY907" s="5">
        <f t="shared" si="190"/>
        <v>0</v>
      </c>
      <c r="BA907">
        <v>9</v>
      </c>
      <c r="BB907">
        <v>0</v>
      </c>
      <c r="BC907">
        <v>5</v>
      </c>
      <c r="BD907">
        <f>SUM(BA907:BC907)</f>
        <v>14</v>
      </c>
    </row>
    <row r="908" spans="37:56" x14ac:dyDescent="0.4">
      <c r="AK908">
        <v>907</v>
      </c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84"/>
        <v>0</v>
      </c>
      <c r="AT908" s="5">
        <f t="shared" si="185"/>
        <v>3</v>
      </c>
      <c r="AU908" s="5">
        <f t="shared" si="186"/>
        <v>3</v>
      </c>
      <c r="AV908" s="5">
        <f t="shared" si="187"/>
        <v>2</v>
      </c>
      <c r="AW908" s="5">
        <f t="shared" si="188"/>
        <v>2</v>
      </c>
      <c r="AX908" s="5">
        <f t="shared" si="189"/>
        <v>2</v>
      </c>
      <c r="AY908" s="5">
        <f t="shared" si="190"/>
        <v>1</v>
      </c>
      <c r="BA908">
        <v>9</v>
      </c>
      <c r="BB908">
        <v>0</v>
      </c>
      <c r="BC908">
        <v>6</v>
      </c>
      <c r="BD908">
        <f>SUM(BA908:BC908)</f>
        <v>15</v>
      </c>
    </row>
    <row r="909" spans="37:56" x14ac:dyDescent="0.4">
      <c r="AK909">
        <v>908</v>
      </c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84"/>
        <v>1</v>
      </c>
      <c r="AT909" s="5">
        <f t="shared" si="185"/>
        <v>2</v>
      </c>
      <c r="AU909" s="5">
        <f t="shared" si="186"/>
        <v>2</v>
      </c>
      <c r="AV909" s="5">
        <f t="shared" si="187"/>
        <v>2</v>
      </c>
      <c r="AW909" s="5">
        <f t="shared" si="188"/>
        <v>1</v>
      </c>
      <c r="AX909" s="5">
        <f t="shared" si="189"/>
        <v>1</v>
      </c>
      <c r="AY909" s="5">
        <f t="shared" si="190"/>
        <v>0</v>
      </c>
      <c r="BA909">
        <v>9</v>
      </c>
      <c r="BB909">
        <v>0</v>
      </c>
      <c r="BC909">
        <v>7</v>
      </c>
      <c r="BD909">
        <f>SUM(BA909:BC909)</f>
        <v>16</v>
      </c>
    </row>
    <row r="910" spans="37:56" x14ac:dyDescent="0.4">
      <c r="AK910">
        <v>909</v>
      </c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84"/>
        <v>0</v>
      </c>
      <c r="AT910" s="5">
        <f t="shared" si="185"/>
        <v>1</v>
      </c>
      <c r="AU910" s="5">
        <f t="shared" si="186"/>
        <v>1</v>
      </c>
      <c r="AV910" s="5">
        <f t="shared" si="187"/>
        <v>1</v>
      </c>
      <c r="AW910" s="5">
        <f t="shared" si="188"/>
        <v>1</v>
      </c>
      <c r="AX910" s="5">
        <f t="shared" si="189"/>
        <v>1</v>
      </c>
      <c r="AY910" s="5">
        <f t="shared" si="190"/>
        <v>1</v>
      </c>
      <c r="BA910">
        <v>9</v>
      </c>
      <c r="BB910">
        <v>0</v>
      </c>
      <c r="BC910">
        <v>8</v>
      </c>
      <c r="BD910">
        <f>SUM(BA910:BC910)</f>
        <v>17</v>
      </c>
    </row>
    <row r="911" spans="37:56" x14ac:dyDescent="0.4">
      <c r="AK911">
        <v>910</v>
      </c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84"/>
        <v>0</v>
      </c>
      <c r="AT911" s="5">
        <f t="shared" si="185"/>
        <v>4</v>
      </c>
      <c r="AU911" s="5">
        <f t="shared" si="186"/>
        <v>2</v>
      </c>
      <c r="AV911" s="5">
        <f t="shared" si="187"/>
        <v>2</v>
      </c>
      <c r="AW911" s="5">
        <f t="shared" si="188"/>
        <v>1</v>
      </c>
      <c r="AX911" s="5">
        <f t="shared" si="189"/>
        <v>1</v>
      </c>
      <c r="AY911" s="5">
        <f t="shared" si="190"/>
        <v>1</v>
      </c>
      <c r="BA911">
        <v>9</v>
      </c>
      <c r="BB911">
        <v>0</v>
      </c>
      <c r="BC911">
        <v>9</v>
      </c>
      <c r="BD911">
        <f>SUM(BA911:BC911)</f>
        <v>18</v>
      </c>
    </row>
    <row r="912" spans="37:56" x14ac:dyDescent="0.4">
      <c r="AK912">
        <v>911</v>
      </c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84"/>
        <v>1</v>
      </c>
      <c r="AT912" s="5">
        <f t="shared" si="185"/>
        <v>2</v>
      </c>
      <c r="AU912" s="5">
        <f t="shared" si="186"/>
        <v>2</v>
      </c>
      <c r="AV912" s="5">
        <f t="shared" si="187"/>
        <v>1</v>
      </c>
      <c r="AW912" s="5">
        <f t="shared" si="188"/>
        <v>1</v>
      </c>
      <c r="AX912" s="5">
        <f t="shared" si="189"/>
        <v>0</v>
      </c>
      <c r="AY912" s="5">
        <f t="shared" si="190"/>
        <v>0</v>
      </c>
      <c r="BA912">
        <v>9</v>
      </c>
      <c r="BB912">
        <v>1</v>
      </c>
      <c r="BC912">
        <v>0</v>
      </c>
      <c r="BD912">
        <f>SUM(BA912:BC912)</f>
        <v>10</v>
      </c>
    </row>
    <row r="913" spans="37:56" x14ac:dyDescent="0.4">
      <c r="AK913">
        <v>912</v>
      </c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84"/>
        <v>0</v>
      </c>
      <c r="AT913" s="5">
        <f t="shared" si="185"/>
        <v>1</v>
      </c>
      <c r="AU913" s="5">
        <f t="shared" si="186"/>
        <v>1</v>
      </c>
      <c r="AV913" s="5">
        <f t="shared" si="187"/>
        <v>1</v>
      </c>
      <c r="AW913" s="5">
        <f t="shared" si="188"/>
        <v>1</v>
      </c>
      <c r="AX913" s="5">
        <f t="shared" si="189"/>
        <v>1</v>
      </c>
      <c r="AY913" s="5">
        <f t="shared" si="190"/>
        <v>1</v>
      </c>
      <c r="BA913">
        <v>9</v>
      </c>
      <c r="BB913">
        <v>1</v>
      </c>
      <c r="BC913">
        <v>1</v>
      </c>
      <c r="BD913">
        <f>SUM(BA913:BC913)</f>
        <v>11</v>
      </c>
    </row>
    <row r="914" spans="37:56" x14ac:dyDescent="0.4">
      <c r="AK914">
        <v>913</v>
      </c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84"/>
        <v>0</v>
      </c>
      <c r="AT914" s="5">
        <f t="shared" si="185"/>
        <v>3</v>
      </c>
      <c r="AU914" s="5">
        <f t="shared" si="186"/>
        <v>2</v>
      </c>
      <c r="AV914" s="5">
        <f t="shared" si="187"/>
        <v>1</v>
      </c>
      <c r="AW914" s="5">
        <f t="shared" si="188"/>
        <v>1</v>
      </c>
      <c r="AX914" s="5">
        <f t="shared" si="189"/>
        <v>0</v>
      </c>
      <c r="AY914" s="5">
        <f t="shared" si="190"/>
        <v>0</v>
      </c>
      <c r="BA914">
        <v>9</v>
      </c>
      <c r="BB914">
        <v>1</v>
      </c>
      <c r="BC914">
        <v>2</v>
      </c>
      <c r="BD914">
        <f>SUM(BA914:BC914)</f>
        <v>12</v>
      </c>
    </row>
    <row r="915" spans="37:56" x14ac:dyDescent="0.4">
      <c r="AK915">
        <v>914</v>
      </c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84"/>
        <v>0</v>
      </c>
      <c r="AT915" s="5">
        <f t="shared" si="185"/>
        <v>0</v>
      </c>
      <c r="AU915" s="5">
        <f t="shared" si="186"/>
        <v>0</v>
      </c>
      <c r="AV915" s="5">
        <f t="shared" si="187"/>
        <v>0</v>
      </c>
      <c r="AW915" s="5">
        <f t="shared" si="188"/>
        <v>0</v>
      </c>
      <c r="AX915" s="5">
        <f t="shared" si="189"/>
        <v>0</v>
      </c>
      <c r="AY915" s="5">
        <f t="shared" si="190"/>
        <v>0</v>
      </c>
      <c r="BA915">
        <v>9</v>
      </c>
      <c r="BB915">
        <v>1</v>
      </c>
      <c r="BC915">
        <v>3</v>
      </c>
      <c r="BD915">
        <f>SUM(BA915:BC915)</f>
        <v>13</v>
      </c>
    </row>
    <row r="916" spans="37:56" x14ac:dyDescent="0.4">
      <c r="AK916">
        <v>915</v>
      </c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84"/>
        <v>0</v>
      </c>
      <c r="AT916" s="5">
        <f t="shared" si="185"/>
        <v>1</v>
      </c>
      <c r="AU916" s="5">
        <f t="shared" si="186"/>
        <v>1</v>
      </c>
      <c r="AV916" s="5">
        <f t="shared" si="187"/>
        <v>0</v>
      </c>
      <c r="AW916" s="5">
        <f t="shared" si="188"/>
        <v>0</v>
      </c>
      <c r="AX916" s="5">
        <f t="shared" si="189"/>
        <v>0</v>
      </c>
      <c r="AY916" s="5">
        <f t="shared" si="190"/>
        <v>0</v>
      </c>
      <c r="BA916">
        <v>9</v>
      </c>
      <c r="BB916">
        <v>1</v>
      </c>
      <c r="BC916">
        <v>4</v>
      </c>
      <c r="BD916">
        <f>SUM(BA916:BC916)</f>
        <v>14</v>
      </c>
    </row>
    <row r="917" spans="37:56" x14ac:dyDescent="0.4">
      <c r="AK917">
        <v>916</v>
      </c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84"/>
        <v>0</v>
      </c>
      <c r="AT917" s="5">
        <f t="shared" si="185"/>
        <v>0</v>
      </c>
      <c r="AU917" s="5">
        <f t="shared" si="186"/>
        <v>0</v>
      </c>
      <c r="AV917" s="5">
        <f t="shared" si="187"/>
        <v>0</v>
      </c>
      <c r="AW917" s="5">
        <f t="shared" si="188"/>
        <v>0</v>
      </c>
      <c r="AX917" s="5">
        <f t="shared" si="189"/>
        <v>0</v>
      </c>
      <c r="AY917" s="5">
        <f t="shared" si="190"/>
        <v>0</v>
      </c>
      <c r="BA917">
        <v>9</v>
      </c>
      <c r="BB917">
        <v>1</v>
      </c>
      <c r="BC917">
        <v>5</v>
      </c>
      <c r="BD917">
        <f>SUM(BA917:BC917)</f>
        <v>15</v>
      </c>
    </row>
    <row r="918" spans="37:56" x14ac:dyDescent="0.4">
      <c r="AK918">
        <v>917</v>
      </c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84"/>
        <v>1</v>
      </c>
      <c r="AT918" s="5">
        <f t="shared" si="185"/>
        <v>2</v>
      </c>
      <c r="AU918" s="5">
        <f t="shared" si="186"/>
        <v>1</v>
      </c>
      <c r="AV918" s="5">
        <f t="shared" si="187"/>
        <v>1</v>
      </c>
      <c r="AW918" s="5">
        <f t="shared" si="188"/>
        <v>1</v>
      </c>
      <c r="AX918" s="5">
        <f t="shared" si="189"/>
        <v>0</v>
      </c>
      <c r="AY918" s="5">
        <f t="shared" si="190"/>
        <v>0</v>
      </c>
      <c r="BA918">
        <v>9</v>
      </c>
      <c r="BB918">
        <v>1</v>
      </c>
      <c r="BC918">
        <v>6</v>
      </c>
      <c r="BD918">
        <f>SUM(BA918:BC918)</f>
        <v>16</v>
      </c>
    </row>
    <row r="919" spans="37:56" x14ac:dyDescent="0.4">
      <c r="AK919">
        <v>918</v>
      </c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84"/>
        <v>0</v>
      </c>
      <c r="AT919" s="5">
        <f t="shared" si="185"/>
        <v>2</v>
      </c>
      <c r="AU919" s="5">
        <f t="shared" si="186"/>
        <v>2</v>
      </c>
      <c r="AV919" s="5">
        <f t="shared" si="187"/>
        <v>2</v>
      </c>
      <c r="AW919" s="5">
        <f t="shared" si="188"/>
        <v>2</v>
      </c>
      <c r="AX919" s="5">
        <f t="shared" si="189"/>
        <v>2</v>
      </c>
      <c r="AY919" s="5">
        <f t="shared" si="190"/>
        <v>1</v>
      </c>
      <c r="BA919">
        <v>9</v>
      </c>
      <c r="BB919">
        <v>1</v>
      </c>
      <c r="BC919">
        <v>7</v>
      </c>
      <c r="BD919">
        <f>SUM(BA919:BC919)</f>
        <v>17</v>
      </c>
    </row>
    <row r="920" spans="37:56" x14ac:dyDescent="0.4">
      <c r="AK920">
        <v>919</v>
      </c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84"/>
        <v>0</v>
      </c>
      <c r="AT920" s="5">
        <f t="shared" si="185"/>
        <v>1</v>
      </c>
      <c r="AU920" s="5">
        <f t="shared" si="186"/>
        <v>0</v>
      </c>
      <c r="AV920" s="5">
        <f t="shared" si="187"/>
        <v>0</v>
      </c>
      <c r="AW920" s="5">
        <f t="shared" si="188"/>
        <v>0</v>
      </c>
      <c r="AX920" s="5">
        <f t="shared" si="189"/>
        <v>0</v>
      </c>
      <c r="AY920" s="5">
        <f t="shared" si="190"/>
        <v>0</v>
      </c>
      <c r="BA920">
        <v>9</v>
      </c>
      <c r="BB920">
        <v>1</v>
      </c>
      <c r="BC920">
        <v>8</v>
      </c>
      <c r="BD920">
        <f>SUM(BA920:BC920)</f>
        <v>18</v>
      </c>
    </row>
    <row r="921" spans="37:56" x14ac:dyDescent="0.4">
      <c r="AK921">
        <v>920</v>
      </c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84"/>
        <v>1</v>
      </c>
      <c r="AT921" s="5">
        <f t="shared" si="185"/>
        <v>0</v>
      </c>
      <c r="AU921" s="5">
        <f t="shared" si="186"/>
        <v>0</v>
      </c>
      <c r="AV921" s="5">
        <f t="shared" si="187"/>
        <v>0</v>
      </c>
      <c r="AW921" s="5">
        <f t="shared" si="188"/>
        <v>0</v>
      </c>
      <c r="AX921" s="5">
        <f t="shared" si="189"/>
        <v>0</v>
      </c>
      <c r="AY921" s="5">
        <f t="shared" si="190"/>
        <v>0</v>
      </c>
      <c r="BA921">
        <v>9</v>
      </c>
      <c r="BB921">
        <v>1</v>
      </c>
      <c r="BC921">
        <v>9</v>
      </c>
      <c r="BD921">
        <f>SUM(BA921:BC921)</f>
        <v>19</v>
      </c>
    </row>
    <row r="922" spans="37:56" x14ac:dyDescent="0.4">
      <c r="AK922">
        <v>921</v>
      </c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84"/>
        <v>1</v>
      </c>
      <c r="AT922" s="5">
        <f t="shared" si="185"/>
        <v>3</v>
      </c>
      <c r="AU922" s="5">
        <f t="shared" si="186"/>
        <v>3</v>
      </c>
      <c r="AV922" s="5">
        <f t="shared" si="187"/>
        <v>2</v>
      </c>
      <c r="AW922" s="5">
        <f t="shared" si="188"/>
        <v>2</v>
      </c>
      <c r="AX922" s="5">
        <f t="shared" si="189"/>
        <v>1</v>
      </c>
      <c r="AY922" s="5">
        <f t="shared" si="190"/>
        <v>0</v>
      </c>
      <c r="BA922">
        <v>9</v>
      </c>
      <c r="BB922">
        <v>2</v>
      </c>
      <c r="BC922">
        <v>0</v>
      </c>
      <c r="BD922">
        <f>SUM(BA922:BC922)</f>
        <v>11</v>
      </c>
    </row>
    <row r="923" spans="37:56" x14ac:dyDescent="0.4">
      <c r="AK923">
        <v>922</v>
      </c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84"/>
        <v>0</v>
      </c>
      <c r="AT923" s="5">
        <f t="shared" si="185"/>
        <v>3</v>
      </c>
      <c r="AU923" s="5">
        <f t="shared" si="186"/>
        <v>2</v>
      </c>
      <c r="AV923" s="5">
        <f t="shared" si="187"/>
        <v>2</v>
      </c>
      <c r="AW923" s="5">
        <f t="shared" si="188"/>
        <v>1</v>
      </c>
      <c r="AX923" s="5">
        <f t="shared" si="189"/>
        <v>1</v>
      </c>
      <c r="AY923" s="5">
        <f t="shared" si="190"/>
        <v>1</v>
      </c>
      <c r="BA923">
        <v>9</v>
      </c>
      <c r="BB923">
        <v>2</v>
      </c>
      <c r="BC923">
        <v>1</v>
      </c>
      <c r="BD923">
        <f>SUM(BA923:BC923)</f>
        <v>12</v>
      </c>
    </row>
    <row r="924" spans="37:56" x14ac:dyDescent="0.4">
      <c r="AK924">
        <v>923</v>
      </c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84"/>
        <v>0</v>
      </c>
      <c r="AT924" s="5">
        <f t="shared" si="185"/>
        <v>3</v>
      </c>
      <c r="AU924" s="5">
        <f t="shared" si="186"/>
        <v>2</v>
      </c>
      <c r="AV924" s="5">
        <f t="shared" si="187"/>
        <v>2</v>
      </c>
      <c r="AW924" s="5">
        <f t="shared" si="188"/>
        <v>1</v>
      </c>
      <c r="AX924" s="5">
        <f t="shared" si="189"/>
        <v>1</v>
      </c>
      <c r="AY924" s="5">
        <f t="shared" si="190"/>
        <v>0</v>
      </c>
      <c r="BA924">
        <v>9</v>
      </c>
      <c r="BB924">
        <v>2</v>
      </c>
      <c r="BC924">
        <v>2</v>
      </c>
      <c r="BD924">
        <f>SUM(BA924:BC924)</f>
        <v>13</v>
      </c>
    </row>
    <row r="925" spans="37:56" x14ac:dyDescent="0.4">
      <c r="AK925">
        <v>924</v>
      </c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84"/>
        <v>0</v>
      </c>
      <c r="AT925" s="5">
        <f t="shared" si="185"/>
        <v>1</v>
      </c>
      <c r="AU925" s="5">
        <f t="shared" si="186"/>
        <v>1</v>
      </c>
      <c r="AV925" s="5">
        <f t="shared" si="187"/>
        <v>1</v>
      </c>
      <c r="AW925" s="5">
        <f t="shared" si="188"/>
        <v>1</v>
      </c>
      <c r="AX925" s="5">
        <f t="shared" si="189"/>
        <v>0</v>
      </c>
      <c r="AY925" s="5">
        <f t="shared" si="190"/>
        <v>0</v>
      </c>
      <c r="BA925">
        <v>9</v>
      </c>
      <c r="BB925">
        <v>2</v>
      </c>
      <c r="BC925">
        <v>3</v>
      </c>
      <c r="BD925">
        <f>SUM(BA925:BC925)</f>
        <v>14</v>
      </c>
    </row>
    <row r="926" spans="37:56" x14ac:dyDescent="0.4">
      <c r="AK926">
        <v>925</v>
      </c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84"/>
        <v>0</v>
      </c>
      <c r="AT926" s="5">
        <f t="shared" si="185"/>
        <v>0</v>
      </c>
      <c r="AU926" s="5">
        <f t="shared" si="186"/>
        <v>0</v>
      </c>
      <c r="AV926" s="5">
        <f t="shared" si="187"/>
        <v>0</v>
      </c>
      <c r="AW926" s="5">
        <f t="shared" si="188"/>
        <v>0</v>
      </c>
      <c r="AX926" s="5">
        <f t="shared" si="189"/>
        <v>0</v>
      </c>
      <c r="AY926" s="5">
        <f t="shared" si="190"/>
        <v>0</v>
      </c>
      <c r="BA926">
        <v>9</v>
      </c>
      <c r="BB926">
        <v>2</v>
      </c>
      <c r="BC926">
        <v>4</v>
      </c>
      <c r="BD926">
        <f>SUM(BA926:BC926)</f>
        <v>15</v>
      </c>
    </row>
    <row r="927" spans="37:56" x14ac:dyDescent="0.4">
      <c r="AK927">
        <v>926</v>
      </c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84"/>
        <v>0</v>
      </c>
      <c r="AT927" s="5">
        <f t="shared" si="185"/>
        <v>2</v>
      </c>
      <c r="AU927" s="5">
        <f t="shared" si="186"/>
        <v>2</v>
      </c>
      <c r="AV927" s="5">
        <f t="shared" si="187"/>
        <v>2</v>
      </c>
      <c r="AW927" s="5">
        <f t="shared" si="188"/>
        <v>0</v>
      </c>
      <c r="AX927" s="5">
        <f t="shared" si="189"/>
        <v>0</v>
      </c>
      <c r="AY927" s="5">
        <f t="shared" si="190"/>
        <v>0</v>
      </c>
      <c r="BA927">
        <v>9</v>
      </c>
      <c r="BB927">
        <v>2</v>
      </c>
      <c r="BC927">
        <v>5</v>
      </c>
      <c r="BD927">
        <f>SUM(BA927:BC927)</f>
        <v>16</v>
      </c>
    </row>
    <row r="928" spans="37:56" x14ac:dyDescent="0.4">
      <c r="AK928">
        <v>927</v>
      </c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84"/>
        <v>0</v>
      </c>
      <c r="AT928" s="5">
        <f t="shared" si="185"/>
        <v>0</v>
      </c>
      <c r="AU928" s="5">
        <f t="shared" si="186"/>
        <v>0</v>
      </c>
      <c r="AV928" s="5">
        <f t="shared" si="187"/>
        <v>0</v>
      </c>
      <c r="AW928" s="5">
        <f t="shared" si="188"/>
        <v>0</v>
      </c>
      <c r="AX928" s="5">
        <f t="shared" si="189"/>
        <v>0</v>
      </c>
      <c r="AY928" s="5">
        <f t="shared" si="190"/>
        <v>0</v>
      </c>
      <c r="BA928">
        <v>9</v>
      </c>
      <c r="BB928">
        <v>2</v>
      </c>
      <c r="BC928">
        <v>6</v>
      </c>
      <c r="BD928">
        <f>SUM(BA928:BC928)</f>
        <v>17</v>
      </c>
    </row>
    <row r="929" spans="37:56" x14ac:dyDescent="0.4">
      <c r="AK929">
        <v>928</v>
      </c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84"/>
        <v>0</v>
      </c>
      <c r="AT929" s="5">
        <f t="shared" si="185"/>
        <v>1</v>
      </c>
      <c r="AU929" s="5">
        <f t="shared" si="186"/>
        <v>1</v>
      </c>
      <c r="AV929" s="5">
        <f t="shared" si="187"/>
        <v>1</v>
      </c>
      <c r="AW929" s="5">
        <f t="shared" si="188"/>
        <v>0</v>
      </c>
      <c r="AX929" s="5">
        <f t="shared" si="189"/>
        <v>0</v>
      </c>
      <c r="AY929" s="5">
        <f t="shared" si="190"/>
        <v>0</v>
      </c>
      <c r="BA929">
        <v>9</v>
      </c>
      <c r="BB929">
        <v>2</v>
      </c>
      <c r="BC929">
        <v>7</v>
      </c>
      <c r="BD929">
        <f>SUM(BA929:BC929)</f>
        <v>18</v>
      </c>
    </row>
    <row r="930" spans="37:56" x14ac:dyDescent="0.4">
      <c r="AK930">
        <v>929</v>
      </c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84"/>
        <v>0</v>
      </c>
      <c r="AT930" s="5">
        <f t="shared" si="185"/>
        <v>4</v>
      </c>
      <c r="AU930" s="5">
        <f t="shared" si="186"/>
        <v>4</v>
      </c>
      <c r="AV930" s="5">
        <f t="shared" si="187"/>
        <v>3</v>
      </c>
      <c r="AW930" s="5">
        <f t="shared" si="188"/>
        <v>3</v>
      </c>
      <c r="AX930" s="5">
        <f t="shared" si="189"/>
        <v>3</v>
      </c>
      <c r="AY930" s="5">
        <f t="shared" si="190"/>
        <v>2</v>
      </c>
      <c r="BA930">
        <v>9</v>
      </c>
      <c r="BB930">
        <v>2</v>
      </c>
      <c r="BC930">
        <v>8</v>
      </c>
      <c r="BD930">
        <f>SUM(BA930:BC930)</f>
        <v>19</v>
      </c>
    </row>
    <row r="931" spans="37:56" x14ac:dyDescent="0.4">
      <c r="AK931">
        <v>930</v>
      </c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84"/>
        <v>0</v>
      </c>
      <c r="AT931" s="5">
        <f t="shared" si="185"/>
        <v>1</v>
      </c>
      <c r="AU931" s="5">
        <f t="shared" si="186"/>
        <v>1</v>
      </c>
      <c r="AV931" s="5">
        <f t="shared" si="187"/>
        <v>1</v>
      </c>
      <c r="AW931" s="5">
        <f t="shared" si="188"/>
        <v>1</v>
      </c>
      <c r="AX931" s="5">
        <f t="shared" si="189"/>
        <v>1</v>
      </c>
      <c r="AY931" s="5">
        <f t="shared" si="190"/>
        <v>0</v>
      </c>
      <c r="BA931">
        <v>9</v>
      </c>
      <c r="BB931">
        <v>2</v>
      </c>
      <c r="BC931">
        <v>9</v>
      </c>
      <c r="BD931">
        <f>SUM(BA931:BC931)</f>
        <v>20</v>
      </c>
    </row>
    <row r="932" spans="37:56" x14ac:dyDescent="0.4">
      <c r="AK932">
        <v>931</v>
      </c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84"/>
        <v>0</v>
      </c>
      <c r="AT932" s="5">
        <f t="shared" si="185"/>
        <v>5</v>
      </c>
      <c r="AU932" s="5">
        <f t="shared" si="186"/>
        <v>3</v>
      </c>
      <c r="AV932" s="5">
        <f t="shared" si="187"/>
        <v>3</v>
      </c>
      <c r="AW932" s="5">
        <f t="shared" si="188"/>
        <v>1</v>
      </c>
      <c r="AX932" s="5">
        <f t="shared" si="189"/>
        <v>1</v>
      </c>
      <c r="AY932" s="5">
        <f t="shared" si="190"/>
        <v>0</v>
      </c>
      <c r="BA932">
        <v>9</v>
      </c>
      <c r="BB932">
        <v>3</v>
      </c>
      <c r="BC932">
        <v>0</v>
      </c>
      <c r="BD932">
        <f>SUM(BA932:BC932)</f>
        <v>12</v>
      </c>
    </row>
    <row r="933" spans="37:56" x14ac:dyDescent="0.4">
      <c r="AK933">
        <v>932</v>
      </c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84"/>
        <v>0</v>
      </c>
      <c r="AT933" s="5">
        <f t="shared" si="185"/>
        <v>4</v>
      </c>
      <c r="AU933" s="5">
        <f t="shared" si="186"/>
        <v>4</v>
      </c>
      <c r="AV933" s="5">
        <f t="shared" si="187"/>
        <v>4</v>
      </c>
      <c r="AW933" s="5">
        <f t="shared" si="188"/>
        <v>4</v>
      </c>
      <c r="AX933" s="5">
        <f t="shared" si="189"/>
        <v>1</v>
      </c>
      <c r="AY933" s="5">
        <f t="shared" si="190"/>
        <v>1</v>
      </c>
      <c r="BA933">
        <v>9</v>
      </c>
      <c r="BB933">
        <v>3</v>
      </c>
      <c r="BC933">
        <v>1</v>
      </c>
      <c r="BD933">
        <f>SUM(BA933:BC933)</f>
        <v>13</v>
      </c>
    </row>
    <row r="934" spans="37:56" x14ac:dyDescent="0.4">
      <c r="AK934">
        <v>933</v>
      </c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84"/>
        <v>0</v>
      </c>
      <c r="AT934" s="5">
        <f t="shared" si="185"/>
        <v>1</v>
      </c>
      <c r="AU934" s="5">
        <f t="shared" si="186"/>
        <v>1</v>
      </c>
      <c r="AV934" s="5">
        <f t="shared" si="187"/>
        <v>1</v>
      </c>
      <c r="AW934" s="5">
        <f t="shared" si="188"/>
        <v>0</v>
      </c>
      <c r="AX934" s="5">
        <f t="shared" si="189"/>
        <v>0</v>
      </c>
      <c r="AY934" s="5">
        <f t="shared" si="190"/>
        <v>0</v>
      </c>
      <c r="BA934">
        <v>9</v>
      </c>
      <c r="BB934">
        <v>3</v>
      </c>
      <c r="BC934">
        <v>2</v>
      </c>
      <c r="BD934">
        <f>SUM(BA934:BC934)</f>
        <v>14</v>
      </c>
    </row>
    <row r="935" spans="37:56" x14ac:dyDescent="0.4">
      <c r="AK935">
        <v>934</v>
      </c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84"/>
        <v>1</v>
      </c>
      <c r="AT935" s="5">
        <f t="shared" si="185"/>
        <v>2</v>
      </c>
      <c r="AU935" s="5">
        <f t="shared" si="186"/>
        <v>2</v>
      </c>
      <c r="AV935" s="5">
        <f t="shared" si="187"/>
        <v>2</v>
      </c>
      <c r="AW935" s="5">
        <f t="shared" si="188"/>
        <v>2</v>
      </c>
      <c r="AX935" s="5">
        <f t="shared" si="189"/>
        <v>0</v>
      </c>
      <c r="AY935" s="5">
        <f t="shared" si="190"/>
        <v>0</v>
      </c>
      <c r="BA935">
        <v>9</v>
      </c>
      <c r="BB935">
        <v>3</v>
      </c>
      <c r="BC935">
        <v>3</v>
      </c>
      <c r="BD935">
        <f>SUM(BA935:BC935)</f>
        <v>15</v>
      </c>
    </row>
    <row r="936" spans="37:56" x14ac:dyDescent="0.4">
      <c r="AK936">
        <v>935</v>
      </c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84"/>
        <v>1</v>
      </c>
      <c r="AT936" s="5">
        <f t="shared" si="185"/>
        <v>2</v>
      </c>
      <c r="AU936" s="5">
        <f t="shared" si="186"/>
        <v>1</v>
      </c>
      <c r="AV936" s="5">
        <f t="shared" si="187"/>
        <v>1</v>
      </c>
      <c r="AW936" s="5">
        <f t="shared" si="188"/>
        <v>1</v>
      </c>
      <c r="AX936" s="5">
        <f t="shared" si="189"/>
        <v>0</v>
      </c>
      <c r="AY936" s="5">
        <f t="shared" si="190"/>
        <v>0</v>
      </c>
      <c r="BA936">
        <v>9</v>
      </c>
      <c r="BB936">
        <v>3</v>
      </c>
      <c r="BC936">
        <v>4</v>
      </c>
      <c r="BD936">
        <f>SUM(BA936:BC936)</f>
        <v>16</v>
      </c>
    </row>
    <row r="937" spans="37:56" x14ac:dyDescent="0.4">
      <c r="AK937">
        <v>936</v>
      </c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84"/>
        <v>0</v>
      </c>
      <c r="AT937" s="5">
        <f t="shared" si="185"/>
        <v>2</v>
      </c>
      <c r="AU937" s="5">
        <f t="shared" si="186"/>
        <v>2</v>
      </c>
      <c r="AV937" s="5">
        <f t="shared" si="187"/>
        <v>2</v>
      </c>
      <c r="AW937" s="5">
        <f t="shared" si="188"/>
        <v>2</v>
      </c>
      <c r="AX937" s="5">
        <f t="shared" si="189"/>
        <v>1</v>
      </c>
      <c r="AY937" s="5">
        <f t="shared" si="190"/>
        <v>1</v>
      </c>
      <c r="BA937">
        <v>9</v>
      </c>
      <c r="BB937">
        <v>3</v>
      </c>
      <c r="BC937">
        <v>5</v>
      </c>
      <c r="BD937">
        <f>SUM(BA937:BC937)</f>
        <v>17</v>
      </c>
    </row>
    <row r="938" spans="37:56" x14ac:dyDescent="0.4">
      <c r="AK938">
        <v>937</v>
      </c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84"/>
        <v>0</v>
      </c>
      <c r="AT938" s="5">
        <f t="shared" si="185"/>
        <v>3</v>
      </c>
      <c r="AU938" s="5">
        <f t="shared" si="186"/>
        <v>1</v>
      </c>
      <c r="AV938" s="5">
        <f t="shared" si="187"/>
        <v>1</v>
      </c>
      <c r="AW938" s="5">
        <f t="shared" si="188"/>
        <v>1</v>
      </c>
      <c r="AX938" s="5">
        <f t="shared" si="189"/>
        <v>1</v>
      </c>
      <c r="AY938" s="5">
        <f t="shared" si="190"/>
        <v>0</v>
      </c>
      <c r="BA938">
        <v>9</v>
      </c>
      <c r="BB938">
        <v>3</v>
      </c>
      <c r="BC938">
        <v>6</v>
      </c>
      <c r="BD938">
        <f>SUM(BA938:BC938)</f>
        <v>18</v>
      </c>
    </row>
    <row r="939" spans="37:56" x14ac:dyDescent="0.4">
      <c r="AK939">
        <v>938</v>
      </c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84"/>
        <v>1</v>
      </c>
      <c r="AT939" s="5">
        <f t="shared" si="185"/>
        <v>3</v>
      </c>
      <c r="AU939" s="5">
        <f t="shared" si="186"/>
        <v>3</v>
      </c>
      <c r="AV939" s="5">
        <f t="shared" si="187"/>
        <v>2</v>
      </c>
      <c r="AW939" s="5">
        <f t="shared" si="188"/>
        <v>0</v>
      </c>
      <c r="AX939" s="5">
        <f t="shared" si="189"/>
        <v>0</v>
      </c>
      <c r="AY939" s="5">
        <f t="shared" si="190"/>
        <v>0</v>
      </c>
      <c r="BA939">
        <v>9</v>
      </c>
      <c r="BB939">
        <v>3</v>
      </c>
      <c r="BC939">
        <v>7</v>
      </c>
      <c r="BD939">
        <f>SUM(BA939:BC939)</f>
        <v>19</v>
      </c>
    </row>
    <row r="940" spans="37:56" x14ac:dyDescent="0.4">
      <c r="AK940">
        <v>939</v>
      </c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84"/>
        <v>0</v>
      </c>
      <c r="AT940" s="5">
        <f t="shared" si="185"/>
        <v>1</v>
      </c>
      <c r="AU940" s="5">
        <f t="shared" si="186"/>
        <v>1</v>
      </c>
      <c r="AV940" s="5">
        <f t="shared" si="187"/>
        <v>1</v>
      </c>
      <c r="AW940" s="5">
        <f t="shared" si="188"/>
        <v>0</v>
      </c>
      <c r="AX940" s="5">
        <f t="shared" si="189"/>
        <v>0</v>
      </c>
      <c r="AY940" s="5">
        <f t="shared" si="190"/>
        <v>0</v>
      </c>
      <c r="BA940">
        <v>9</v>
      </c>
      <c r="BB940">
        <v>3</v>
      </c>
      <c r="BC940">
        <v>8</v>
      </c>
      <c r="BD940">
        <f>SUM(BA940:BC940)</f>
        <v>20</v>
      </c>
    </row>
    <row r="941" spans="37:56" x14ac:dyDescent="0.4">
      <c r="AK941">
        <v>940</v>
      </c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84"/>
        <v>0</v>
      </c>
      <c r="AT941" s="5">
        <f t="shared" si="185"/>
        <v>1</v>
      </c>
      <c r="AU941" s="5">
        <f t="shared" si="186"/>
        <v>1</v>
      </c>
      <c r="AV941" s="5">
        <f t="shared" si="187"/>
        <v>1</v>
      </c>
      <c r="AW941" s="5">
        <f t="shared" si="188"/>
        <v>1</v>
      </c>
      <c r="AX941" s="5">
        <f t="shared" si="189"/>
        <v>1</v>
      </c>
      <c r="AY941" s="5">
        <f t="shared" si="190"/>
        <v>0</v>
      </c>
      <c r="BA941">
        <v>9</v>
      </c>
      <c r="BB941">
        <v>3</v>
      </c>
      <c r="BC941">
        <v>9</v>
      </c>
      <c r="BD941">
        <f>SUM(BA941:BC941)</f>
        <v>21</v>
      </c>
    </row>
    <row r="942" spans="37:56" x14ac:dyDescent="0.4">
      <c r="AK942">
        <v>941</v>
      </c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84"/>
        <v>0</v>
      </c>
      <c r="AT942" s="5">
        <f t="shared" si="185"/>
        <v>2</v>
      </c>
      <c r="AU942" s="5">
        <f t="shared" si="186"/>
        <v>2</v>
      </c>
      <c r="AV942" s="5">
        <f t="shared" si="187"/>
        <v>2</v>
      </c>
      <c r="AW942" s="5">
        <f t="shared" si="188"/>
        <v>2</v>
      </c>
      <c r="AX942" s="5">
        <f t="shared" si="189"/>
        <v>2</v>
      </c>
      <c r="AY942" s="5">
        <f t="shared" si="190"/>
        <v>1</v>
      </c>
      <c r="BA942">
        <v>9</v>
      </c>
      <c r="BB942">
        <v>4</v>
      </c>
      <c r="BC942">
        <v>0</v>
      </c>
      <c r="BD942">
        <f>SUM(BA942:BC942)</f>
        <v>13</v>
      </c>
    </row>
    <row r="943" spans="37:56" x14ac:dyDescent="0.4">
      <c r="AK943">
        <v>942</v>
      </c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84"/>
        <v>1</v>
      </c>
      <c r="AT943" s="5">
        <f t="shared" si="185"/>
        <v>3</v>
      </c>
      <c r="AU943" s="5">
        <f t="shared" si="186"/>
        <v>3</v>
      </c>
      <c r="AV943" s="5">
        <f t="shared" si="187"/>
        <v>3</v>
      </c>
      <c r="AW943" s="5">
        <f t="shared" si="188"/>
        <v>3</v>
      </c>
      <c r="AX943" s="5">
        <f t="shared" si="189"/>
        <v>3</v>
      </c>
      <c r="AY943" s="5">
        <f t="shared" si="190"/>
        <v>1</v>
      </c>
      <c r="BA943">
        <v>9</v>
      </c>
      <c r="BB943">
        <v>4</v>
      </c>
      <c r="BC943">
        <v>1</v>
      </c>
      <c r="BD943">
        <f t="shared" ref="BD943:BD1001" si="191">SUM(BA943:BC943)</f>
        <v>14</v>
      </c>
    </row>
    <row r="944" spans="37:56" x14ac:dyDescent="0.4">
      <c r="AK944">
        <v>943</v>
      </c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84"/>
        <v>0</v>
      </c>
      <c r="AT944" s="5">
        <f t="shared" si="185"/>
        <v>3</v>
      </c>
      <c r="AU944" s="5">
        <f t="shared" si="186"/>
        <v>2</v>
      </c>
      <c r="AV944" s="5">
        <f t="shared" si="187"/>
        <v>0</v>
      </c>
      <c r="AW944" s="5">
        <f t="shared" si="188"/>
        <v>0</v>
      </c>
      <c r="AX944" s="5">
        <f t="shared" si="189"/>
        <v>0</v>
      </c>
      <c r="AY944" s="5">
        <f t="shared" si="190"/>
        <v>0</v>
      </c>
      <c r="BA944">
        <v>9</v>
      </c>
      <c r="BB944">
        <v>4</v>
      </c>
      <c r="BC944">
        <v>2</v>
      </c>
      <c r="BD944">
        <f t="shared" si="191"/>
        <v>15</v>
      </c>
    </row>
    <row r="945" spans="37:56" x14ac:dyDescent="0.4">
      <c r="AK945">
        <v>944</v>
      </c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84"/>
        <v>1</v>
      </c>
      <c r="AT945" s="5">
        <f t="shared" si="185"/>
        <v>3</v>
      </c>
      <c r="AU945" s="5">
        <f t="shared" si="186"/>
        <v>2</v>
      </c>
      <c r="AV945" s="5">
        <f t="shared" si="187"/>
        <v>1</v>
      </c>
      <c r="AW945" s="5">
        <f t="shared" si="188"/>
        <v>1</v>
      </c>
      <c r="AX945" s="5">
        <f t="shared" si="189"/>
        <v>1</v>
      </c>
      <c r="AY945" s="5">
        <f t="shared" si="190"/>
        <v>0</v>
      </c>
      <c r="BA945">
        <v>9</v>
      </c>
      <c r="BB945">
        <v>4</v>
      </c>
      <c r="BC945">
        <v>3</v>
      </c>
      <c r="BD945">
        <f t="shared" si="191"/>
        <v>16</v>
      </c>
    </row>
    <row r="946" spans="37:56" x14ac:dyDescent="0.4">
      <c r="AK946">
        <v>945</v>
      </c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84"/>
        <v>0</v>
      </c>
      <c r="AT946" s="5">
        <f t="shared" si="185"/>
        <v>1</v>
      </c>
      <c r="AU946" s="5">
        <f t="shared" si="186"/>
        <v>1</v>
      </c>
      <c r="AV946" s="5">
        <f t="shared" si="187"/>
        <v>1</v>
      </c>
      <c r="AW946" s="5">
        <f t="shared" si="188"/>
        <v>0</v>
      </c>
      <c r="AX946" s="5">
        <f t="shared" si="189"/>
        <v>0</v>
      </c>
      <c r="AY946" s="5">
        <f t="shared" si="190"/>
        <v>0</v>
      </c>
      <c r="BA946">
        <v>9</v>
      </c>
      <c r="BB946">
        <v>4</v>
      </c>
      <c r="BC946">
        <v>4</v>
      </c>
      <c r="BD946">
        <f t="shared" si="191"/>
        <v>17</v>
      </c>
    </row>
    <row r="947" spans="37:56" x14ac:dyDescent="0.4">
      <c r="AK947">
        <v>946</v>
      </c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84"/>
        <v>1</v>
      </c>
      <c r="AT947" s="5">
        <f t="shared" si="185"/>
        <v>1</v>
      </c>
      <c r="AU947" s="5">
        <f t="shared" si="186"/>
        <v>1</v>
      </c>
      <c r="AV947" s="5">
        <f t="shared" si="187"/>
        <v>1</v>
      </c>
      <c r="AW947" s="5">
        <f t="shared" si="188"/>
        <v>0</v>
      </c>
      <c r="AX947" s="5">
        <f t="shared" si="189"/>
        <v>0</v>
      </c>
      <c r="AY947" s="5">
        <f t="shared" si="190"/>
        <v>0</v>
      </c>
      <c r="BA947">
        <v>9</v>
      </c>
      <c r="BB947">
        <v>4</v>
      </c>
      <c r="BC947">
        <v>5</v>
      </c>
      <c r="BD947">
        <f t="shared" si="191"/>
        <v>18</v>
      </c>
    </row>
    <row r="948" spans="37:56" x14ac:dyDescent="0.4">
      <c r="AK948">
        <v>947</v>
      </c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84"/>
        <v>0</v>
      </c>
      <c r="AT948" s="5">
        <f t="shared" si="185"/>
        <v>2</v>
      </c>
      <c r="AU948" s="5">
        <f t="shared" si="186"/>
        <v>2</v>
      </c>
      <c r="AV948" s="5">
        <f t="shared" si="187"/>
        <v>2</v>
      </c>
      <c r="AW948" s="5">
        <f t="shared" si="188"/>
        <v>1</v>
      </c>
      <c r="AX948" s="5">
        <f t="shared" si="189"/>
        <v>1</v>
      </c>
      <c r="AY948" s="5">
        <f t="shared" si="190"/>
        <v>0</v>
      </c>
      <c r="BA948">
        <v>9</v>
      </c>
      <c r="BB948">
        <v>4</v>
      </c>
      <c r="BC948">
        <v>6</v>
      </c>
      <c r="BD948">
        <f t="shared" si="191"/>
        <v>19</v>
      </c>
    </row>
    <row r="949" spans="37:56" x14ac:dyDescent="0.4">
      <c r="AK949">
        <v>948</v>
      </c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84"/>
        <v>0</v>
      </c>
      <c r="AT949" s="5">
        <f t="shared" si="185"/>
        <v>2</v>
      </c>
      <c r="AU949" s="5">
        <f t="shared" si="186"/>
        <v>2</v>
      </c>
      <c r="AV949" s="5">
        <f t="shared" si="187"/>
        <v>2</v>
      </c>
      <c r="AW949" s="5">
        <f t="shared" si="188"/>
        <v>2</v>
      </c>
      <c r="AX949" s="5">
        <f t="shared" si="189"/>
        <v>2</v>
      </c>
      <c r="AY949" s="5">
        <f t="shared" si="190"/>
        <v>0</v>
      </c>
      <c r="BA949">
        <v>9</v>
      </c>
      <c r="BB949">
        <v>4</v>
      </c>
      <c r="BC949">
        <v>7</v>
      </c>
      <c r="BD949">
        <f t="shared" si="191"/>
        <v>20</v>
      </c>
    </row>
    <row r="950" spans="37:56" x14ac:dyDescent="0.4">
      <c r="AK950">
        <v>949</v>
      </c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84"/>
        <v>1</v>
      </c>
      <c r="AT950" s="5">
        <f t="shared" si="185"/>
        <v>3</v>
      </c>
      <c r="AU950" s="5">
        <f t="shared" si="186"/>
        <v>2</v>
      </c>
      <c r="AV950" s="5">
        <f t="shared" si="187"/>
        <v>2</v>
      </c>
      <c r="AW950" s="5">
        <f t="shared" si="188"/>
        <v>1</v>
      </c>
      <c r="AX950" s="5">
        <f t="shared" si="189"/>
        <v>0</v>
      </c>
      <c r="AY950" s="5">
        <f t="shared" si="190"/>
        <v>0</v>
      </c>
      <c r="BA950">
        <v>9</v>
      </c>
      <c r="BB950">
        <v>4</v>
      </c>
      <c r="BC950">
        <v>8</v>
      </c>
      <c r="BD950">
        <f t="shared" si="191"/>
        <v>21</v>
      </c>
    </row>
    <row r="951" spans="37:56" x14ac:dyDescent="0.4">
      <c r="AK951">
        <v>950</v>
      </c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84"/>
        <v>0</v>
      </c>
      <c r="AT951" s="5">
        <f t="shared" si="185"/>
        <v>3</v>
      </c>
      <c r="AU951" s="5">
        <f t="shared" si="186"/>
        <v>2</v>
      </c>
      <c r="AV951" s="5">
        <f t="shared" si="187"/>
        <v>2</v>
      </c>
      <c r="AW951" s="5">
        <f t="shared" si="188"/>
        <v>2</v>
      </c>
      <c r="AX951" s="5">
        <f t="shared" si="189"/>
        <v>2</v>
      </c>
      <c r="AY951" s="5">
        <f t="shared" si="190"/>
        <v>1</v>
      </c>
      <c r="BA951">
        <v>9</v>
      </c>
      <c r="BB951">
        <v>4</v>
      </c>
      <c r="BC951">
        <v>9</v>
      </c>
      <c r="BD951">
        <f t="shared" si="191"/>
        <v>22</v>
      </c>
    </row>
    <row r="952" spans="37:56" x14ac:dyDescent="0.4">
      <c r="AK952">
        <v>951</v>
      </c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84"/>
        <v>0</v>
      </c>
      <c r="AT952" s="5">
        <f t="shared" si="185"/>
        <v>3</v>
      </c>
      <c r="AU952" s="5">
        <f t="shared" si="186"/>
        <v>2</v>
      </c>
      <c r="AV952" s="5">
        <f t="shared" si="187"/>
        <v>2</v>
      </c>
      <c r="AW952" s="5">
        <f t="shared" si="188"/>
        <v>1</v>
      </c>
      <c r="AX952" s="5">
        <f t="shared" si="189"/>
        <v>1</v>
      </c>
      <c r="AY952" s="5">
        <f t="shared" si="190"/>
        <v>0</v>
      </c>
      <c r="BA952">
        <v>9</v>
      </c>
      <c r="BB952">
        <v>5</v>
      </c>
      <c r="BC952">
        <v>0</v>
      </c>
      <c r="BD952">
        <f t="shared" si="191"/>
        <v>14</v>
      </c>
    </row>
    <row r="953" spans="37:56" x14ac:dyDescent="0.4">
      <c r="AK953">
        <v>952</v>
      </c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84"/>
        <v>0</v>
      </c>
      <c r="AT953" s="5">
        <f t="shared" si="185"/>
        <v>5</v>
      </c>
      <c r="AU953" s="5">
        <f t="shared" si="186"/>
        <v>5</v>
      </c>
      <c r="AV953" s="5">
        <f t="shared" si="187"/>
        <v>4</v>
      </c>
      <c r="AW953" s="5">
        <f t="shared" si="188"/>
        <v>4</v>
      </c>
      <c r="AX953" s="5">
        <f t="shared" si="189"/>
        <v>3</v>
      </c>
      <c r="AY953" s="5">
        <f t="shared" si="190"/>
        <v>2</v>
      </c>
      <c r="BA953">
        <v>9</v>
      </c>
      <c r="BB953">
        <v>5</v>
      </c>
      <c r="BC953">
        <v>1</v>
      </c>
      <c r="BD953">
        <f t="shared" si="191"/>
        <v>15</v>
      </c>
    </row>
    <row r="954" spans="37:56" x14ac:dyDescent="0.4">
      <c r="AK954">
        <v>953</v>
      </c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84"/>
        <v>0</v>
      </c>
      <c r="AT954" s="5">
        <f t="shared" si="185"/>
        <v>0</v>
      </c>
      <c r="AU954" s="5">
        <f t="shared" si="186"/>
        <v>0</v>
      </c>
      <c r="AV954" s="5">
        <f t="shared" si="187"/>
        <v>0</v>
      </c>
      <c r="AW954" s="5">
        <f t="shared" si="188"/>
        <v>0</v>
      </c>
      <c r="AX954" s="5">
        <f t="shared" si="189"/>
        <v>0</v>
      </c>
      <c r="AY954" s="5">
        <f t="shared" si="190"/>
        <v>0</v>
      </c>
      <c r="BA954">
        <v>9</v>
      </c>
      <c r="BB954">
        <v>5</v>
      </c>
      <c r="BC954">
        <v>2</v>
      </c>
      <c r="BD954">
        <f t="shared" si="191"/>
        <v>16</v>
      </c>
    </row>
    <row r="955" spans="37:56" x14ac:dyDescent="0.4">
      <c r="AK955">
        <v>954</v>
      </c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84"/>
        <v>1</v>
      </c>
      <c r="AT955" s="5">
        <f t="shared" si="185"/>
        <v>4</v>
      </c>
      <c r="AU955" s="5">
        <f t="shared" si="186"/>
        <v>4</v>
      </c>
      <c r="AV955" s="5">
        <f t="shared" si="187"/>
        <v>3</v>
      </c>
      <c r="AW955" s="5">
        <f t="shared" si="188"/>
        <v>3</v>
      </c>
      <c r="AX955" s="5">
        <f t="shared" si="189"/>
        <v>3</v>
      </c>
      <c r="AY955" s="5">
        <f t="shared" si="190"/>
        <v>1</v>
      </c>
      <c r="BA955">
        <v>9</v>
      </c>
      <c r="BB955">
        <v>5</v>
      </c>
      <c r="BC955">
        <v>3</v>
      </c>
      <c r="BD955">
        <f t="shared" si="191"/>
        <v>17</v>
      </c>
    </row>
    <row r="956" spans="37:56" x14ac:dyDescent="0.4">
      <c r="AK956">
        <v>955</v>
      </c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84"/>
        <v>0</v>
      </c>
      <c r="AT956" s="5">
        <f t="shared" si="185"/>
        <v>0</v>
      </c>
      <c r="AU956" s="5">
        <f t="shared" si="186"/>
        <v>0</v>
      </c>
      <c r="AV956" s="5">
        <f t="shared" si="187"/>
        <v>0</v>
      </c>
      <c r="AW956" s="5">
        <f t="shared" si="188"/>
        <v>0</v>
      </c>
      <c r="AX956" s="5">
        <f t="shared" si="189"/>
        <v>0</v>
      </c>
      <c r="AY956" s="5">
        <f t="shared" si="190"/>
        <v>0</v>
      </c>
      <c r="BA956">
        <v>9</v>
      </c>
      <c r="BB956">
        <v>5</v>
      </c>
      <c r="BC956">
        <v>4</v>
      </c>
      <c r="BD956">
        <f t="shared" si="191"/>
        <v>18</v>
      </c>
    </row>
    <row r="957" spans="37:56" x14ac:dyDescent="0.4">
      <c r="AK957">
        <v>956</v>
      </c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84"/>
        <v>0</v>
      </c>
      <c r="AT957" s="5">
        <f t="shared" si="185"/>
        <v>2</v>
      </c>
      <c r="AU957" s="5">
        <f t="shared" si="186"/>
        <v>0</v>
      </c>
      <c r="AV957" s="5">
        <f t="shared" si="187"/>
        <v>0</v>
      </c>
      <c r="AW957" s="5">
        <f t="shared" si="188"/>
        <v>0</v>
      </c>
      <c r="AX957" s="5">
        <f t="shared" si="189"/>
        <v>0</v>
      </c>
      <c r="AY957" s="5">
        <f t="shared" si="190"/>
        <v>0</v>
      </c>
      <c r="BA957">
        <v>9</v>
      </c>
      <c r="BB957">
        <v>5</v>
      </c>
      <c r="BC957">
        <v>5</v>
      </c>
      <c r="BD957">
        <f t="shared" si="191"/>
        <v>19</v>
      </c>
    </row>
    <row r="958" spans="37:56" x14ac:dyDescent="0.4">
      <c r="AK958">
        <v>957</v>
      </c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84"/>
        <v>2</v>
      </c>
      <c r="AT958" s="5">
        <f t="shared" si="185"/>
        <v>2</v>
      </c>
      <c r="AU958" s="5">
        <f t="shared" si="186"/>
        <v>1</v>
      </c>
      <c r="AV958" s="5">
        <f t="shared" si="187"/>
        <v>0</v>
      </c>
      <c r="AW958" s="5">
        <f t="shared" si="188"/>
        <v>0</v>
      </c>
      <c r="AX958" s="5">
        <f t="shared" si="189"/>
        <v>0</v>
      </c>
      <c r="AY958" s="5">
        <f t="shared" si="190"/>
        <v>0</v>
      </c>
      <c r="BA958">
        <v>9</v>
      </c>
      <c r="BB958">
        <v>5</v>
      </c>
      <c r="BC958">
        <v>6</v>
      </c>
      <c r="BD958">
        <f t="shared" si="191"/>
        <v>20</v>
      </c>
    </row>
    <row r="959" spans="37:56" x14ac:dyDescent="0.4">
      <c r="AK959">
        <v>958</v>
      </c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84"/>
        <v>1</v>
      </c>
      <c r="AT959" s="5">
        <f t="shared" si="185"/>
        <v>1</v>
      </c>
      <c r="AU959" s="5">
        <f t="shared" si="186"/>
        <v>1</v>
      </c>
      <c r="AV959" s="5">
        <f t="shared" si="187"/>
        <v>0</v>
      </c>
      <c r="AW959" s="5">
        <f t="shared" si="188"/>
        <v>0</v>
      </c>
      <c r="AX959" s="5">
        <f t="shared" si="189"/>
        <v>0</v>
      </c>
      <c r="AY959" s="5">
        <f t="shared" si="190"/>
        <v>0</v>
      </c>
      <c r="BA959">
        <v>9</v>
      </c>
      <c r="BB959">
        <v>5</v>
      </c>
      <c r="BC959">
        <v>7</v>
      </c>
      <c r="BD959">
        <f t="shared" si="191"/>
        <v>21</v>
      </c>
    </row>
    <row r="960" spans="37:56" x14ac:dyDescent="0.4">
      <c r="AK960">
        <v>959</v>
      </c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84"/>
        <v>0</v>
      </c>
      <c r="AT960" s="5">
        <f t="shared" si="185"/>
        <v>4</v>
      </c>
      <c r="AU960" s="5">
        <f t="shared" si="186"/>
        <v>4</v>
      </c>
      <c r="AV960" s="5">
        <f t="shared" si="187"/>
        <v>3</v>
      </c>
      <c r="AW960" s="5">
        <f t="shared" si="188"/>
        <v>3</v>
      </c>
      <c r="AX960" s="5">
        <f t="shared" si="189"/>
        <v>2</v>
      </c>
      <c r="AY960" s="5">
        <f t="shared" si="190"/>
        <v>1</v>
      </c>
      <c r="BA960">
        <v>9</v>
      </c>
      <c r="BB960">
        <v>5</v>
      </c>
      <c r="BC960">
        <v>8</v>
      </c>
      <c r="BD960">
        <f t="shared" si="191"/>
        <v>22</v>
      </c>
    </row>
    <row r="961" spans="37:56" x14ac:dyDescent="0.4">
      <c r="AK961">
        <v>960</v>
      </c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84"/>
        <v>0</v>
      </c>
      <c r="AT961" s="5">
        <f t="shared" si="185"/>
        <v>2</v>
      </c>
      <c r="AU961" s="5">
        <f t="shared" si="186"/>
        <v>2</v>
      </c>
      <c r="AV961" s="5">
        <f t="shared" si="187"/>
        <v>2</v>
      </c>
      <c r="AW961" s="5">
        <f t="shared" si="188"/>
        <v>2</v>
      </c>
      <c r="AX961" s="5">
        <f t="shared" si="189"/>
        <v>2</v>
      </c>
      <c r="AY961" s="5">
        <f t="shared" si="190"/>
        <v>0</v>
      </c>
      <c r="BA961">
        <v>9</v>
      </c>
      <c r="BB961">
        <v>5</v>
      </c>
      <c r="BC961">
        <v>9</v>
      </c>
      <c r="BD961">
        <f t="shared" si="191"/>
        <v>23</v>
      </c>
    </row>
    <row r="962" spans="37:56" x14ac:dyDescent="0.4">
      <c r="AK962">
        <v>961</v>
      </c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ref="AS962:AS1001" si="192">COUNTIFS($D$2:$D$259,AL962)</f>
        <v>0</v>
      </c>
      <c r="AT962" s="5">
        <f t="shared" ref="AT962:AT1000" si="193">SUM(AM962:AR962)</f>
        <v>2</v>
      </c>
      <c r="AU962" s="5">
        <f t="shared" ref="AU962:AU1000" si="194">SUM(AN962:AR962)</f>
        <v>1</v>
      </c>
      <c r="AV962" s="5">
        <f t="shared" ref="AV962:AV1000" si="195">SUM(AO962:AR962)</f>
        <v>0</v>
      </c>
      <c r="AW962" s="5">
        <f t="shared" ref="AW962:AW1000" si="196">SUM(AP962:AR962)</f>
        <v>0</v>
      </c>
      <c r="AX962" s="5">
        <f t="shared" ref="AX962:AX1000" si="197">SUM(AQ962:AR962)</f>
        <v>0</v>
      </c>
      <c r="AY962" s="5">
        <f t="shared" ref="AY962:AY1000" si="198">SUM(AR962)</f>
        <v>0</v>
      </c>
      <c r="BA962">
        <v>9</v>
      </c>
      <c r="BB962">
        <v>6</v>
      </c>
      <c r="BC962">
        <v>0</v>
      </c>
      <c r="BD962">
        <f t="shared" si="191"/>
        <v>15</v>
      </c>
    </row>
    <row r="963" spans="37:56" x14ac:dyDescent="0.4">
      <c r="AK963">
        <v>962</v>
      </c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si="192"/>
        <v>0</v>
      </c>
      <c r="AT963" s="5">
        <f t="shared" si="193"/>
        <v>1</v>
      </c>
      <c r="AU963" s="5">
        <f t="shared" si="194"/>
        <v>1</v>
      </c>
      <c r="AV963" s="5">
        <f t="shared" si="195"/>
        <v>0</v>
      </c>
      <c r="AW963" s="5">
        <f t="shared" si="196"/>
        <v>0</v>
      </c>
      <c r="AX963" s="5">
        <f t="shared" si="197"/>
        <v>0</v>
      </c>
      <c r="AY963" s="5">
        <f t="shared" si="198"/>
        <v>0</v>
      </c>
      <c r="BA963">
        <v>9</v>
      </c>
      <c r="BB963">
        <v>6</v>
      </c>
      <c r="BC963">
        <v>1</v>
      </c>
      <c r="BD963">
        <f t="shared" si="191"/>
        <v>16</v>
      </c>
    </row>
    <row r="964" spans="37:56" x14ac:dyDescent="0.4">
      <c r="AK964">
        <v>963</v>
      </c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92"/>
        <v>0</v>
      </c>
      <c r="AT964" s="5">
        <f t="shared" si="193"/>
        <v>3</v>
      </c>
      <c r="AU964" s="5">
        <f t="shared" si="194"/>
        <v>3</v>
      </c>
      <c r="AV964" s="5">
        <f t="shared" si="195"/>
        <v>2</v>
      </c>
      <c r="AW964" s="5">
        <f t="shared" si="196"/>
        <v>1</v>
      </c>
      <c r="AX964" s="5">
        <f t="shared" si="197"/>
        <v>1</v>
      </c>
      <c r="AY964" s="5">
        <f t="shared" si="198"/>
        <v>1</v>
      </c>
      <c r="BA964">
        <v>9</v>
      </c>
      <c r="BB964">
        <v>6</v>
      </c>
      <c r="BC964">
        <v>2</v>
      </c>
      <c r="BD964">
        <f t="shared" si="191"/>
        <v>17</v>
      </c>
    </row>
    <row r="965" spans="37:56" x14ac:dyDescent="0.4">
      <c r="AK965">
        <v>964</v>
      </c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92"/>
        <v>1</v>
      </c>
      <c r="AT965" s="5">
        <f t="shared" si="193"/>
        <v>2</v>
      </c>
      <c r="AU965" s="5">
        <f t="shared" si="194"/>
        <v>2</v>
      </c>
      <c r="AV965" s="5">
        <f t="shared" si="195"/>
        <v>2</v>
      </c>
      <c r="AW965" s="5">
        <f t="shared" si="196"/>
        <v>1</v>
      </c>
      <c r="AX965" s="5">
        <f t="shared" si="197"/>
        <v>1</v>
      </c>
      <c r="AY965" s="5">
        <f t="shared" si="198"/>
        <v>1</v>
      </c>
      <c r="BA965">
        <v>9</v>
      </c>
      <c r="BB965">
        <v>6</v>
      </c>
      <c r="BC965">
        <v>3</v>
      </c>
      <c r="BD965">
        <f t="shared" si="191"/>
        <v>18</v>
      </c>
    </row>
    <row r="966" spans="37:56" x14ac:dyDescent="0.4">
      <c r="AK966">
        <v>965</v>
      </c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92"/>
        <v>0</v>
      </c>
      <c r="AT966" s="5">
        <f t="shared" si="193"/>
        <v>0</v>
      </c>
      <c r="AU966" s="5">
        <f t="shared" si="194"/>
        <v>0</v>
      </c>
      <c r="AV966" s="5">
        <f t="shared" si="195"/>
        <v>0</v>
      </c>
      <c r="AW966" s="5">
        <f t="shared" si="196"/>
        <v>0</v>
      </c>
      <c r="AX966" s="5">
        <f t="shared" si="197"/>
        <v>0</v>
      </c>
      <c r="AY966" s="5">
        <f t="shared" si="198"/>
        <v>0</v>
      </c>
      <c r="BA966">
        <v>9</v>
      </c>
      <c r="BB966">
        <v>6</v>
      </c>
      <c r="BC966">
        <v>4</v>
      </c>
      <c r="BD966">
        <f t="shared" si="191"/>
        <v>19</v>
      </c>
    </row>
    <row r="967" spans="37:56" x14ac:dyDescent="0.4">
      <c r="AK967">
        <v>966</v>
      </c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92"/>
        <v>1</v>
      </c>
      <c r="AT967" s="5">
        <f t="shared" si="193"/>
        <v>0</v>
      </c>
      <c r="AU967" s="5">
        <f t="shared" si="194"/>
        <v>0</v>
      </c>
      <c r="AV967" s="5">
        <f t="shared" si="195"/>
        <v>0</v>
      </c>
      <c r="AW967" s="5">
        <f t="shared" si="196"/>
        <v>0</v>
      </c>
      <c r="AX967" s="5">
        <f t="shared" si="197"/>
        <v>0</v>
      </c>
      <c r="AY967" s="5">
        <f t="shared" si="198"/>
        <v>0</v>
      </c>
      <c r="BA967">
        <v>9</v>
      </c>
      <c r="BB967">
        <v>6</v>
      </c>
      <c r="BC967">
        <v>5</v>
      </c>
      <c r="BD967">
        <f t="shared" si="191"/>
        <v>20</v>
      </c>
    </row>
    <row r="968" spans="37:56" x14ac:dyDescent="0.4">
      <c r="AK968">
        <v>967</v>
      </c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92"/>
        <v>0</v>
      </c>
      <c r="AT968" s="5">
        <f t="shared" si="193"/>
        <v>0</v>
      </c>
      <c r="AU968" s="5">
        <f t="shared" si="194"/>
        <v>0</v>
      </c>
      <c r="AV968" s="5">
        <f t="shared" si="195"/>
        <v>0</v>
      </c>
      <c r="AW968" s="5">
        <f t="shared" si="196"/>
        <v>0</v>
      </c>
      <c r="AX968" s="5">
        <f t="shared" si="197"/>
        <v>0</v>
      </c>
      <c r="AY968" s="5">
        <f t="shared" si="198"/>
        <v>0</v>
      </c>
      <c r="BA968">
        <v>9</v>
      </c>
      <c r="BB968">
        <v>6</v>
      </c>
      <c r="BC968">
        <v>6</v>
      </c>
      <c r="BD968">
        <f t="shared" si="191"/>
        <v>21</v>
      </c>
    </row>
    <row r="969" spans="37:56" x14ac:dyDescent="0.4">
      <c r="AK969">
        <v>968</v>
      </c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92"/>
        <v>0</v>
      </c>
      <c r="AT969" s="5">
        <f t="shared" si="193"/>
        <v>2</v>
      </c>
      <c r="AU969" s="5">
        <f t="shared" si="194"/>
        <v>2</v>
      </c>
      <c r="AV969" s="5">
        <f t="shared" si="195"/>
        <v>1</v>
      </c>
      <c r="AW969" s="5">
        <f t="shared" si="196"/>
        <v>1</v>
      </c>
      <c r="AX969" s="5">
        <f t="shared" si="197"/>
        <v>0</v>
      </c>
      <c r="AY969" s="5">
        <f t="shared" si="198"/>
        <v>0</v>
      </c>
      <c r="BA969">
        <v>9</v>
      </c>
      <c r="BB969">
        <v>6</v>
      </c>
      <c r="BC969">
        <v>7</v>
      </c>
      <c r="BD969">
        <f t="shared" si="191"/>
        <v>22</v>
      </c>
    </row>
    <row r="970" spans="37:56" x14ac:dyDescent="0.4">
      <c r="AK970">
        <v>969</v>
      </c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92"/>
        <v>0</v>
      </c>
      <c r="AT970" s="5">
        <f t="shared" si="193"/>
        <v>1</v>
      </c>
      <c r="AU970" s="5">
        <f t="shared" si="194"/>
        <v>1</v>
      </c>
      <c r="AV970" s="5">
        <f t="shared" si="195"/>
        <v>1</v>
      </c>
      <c r="AW970" s="5">
        <f t="shared" si="196"/>
        <v>1</v>
      </c>
      <c r="AX970" s="5">
        <f t="shared" si="197"/>
        <v>0</v>
      </c>
      <c r="AY970" s="5">
        <f t="shared" si="198"/>
        <v>0</v>
      </c>
      <c r="BA970">
        <v>9</v>
      </c>
      <c r="BB970">
        <v>6</v>
      </c>
      <c r="BC970">
        <v>8</v>
      </c>
      <c r="BD970">
        <f t="shared" si="191"/>
        <v>23</v>
      </c>
    </row>
    <row r="971" spans="37:56" x14ac:dyDescent="0.4">
      <c r="AK971">
        <v>970</v>
      </c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92"/>
        <v>0</v>
      </c>
      <c r="AT971" s="5">
        <f t="shared" si="193"/>
        <v>1</v>
      </c>
      <c r="AU971" s="5">
        <f t="shared" si="194"/>
        <v>1</v>
      </c>
      <c r="AV971" s="5">
        <f t="shared" si="195"/>
        <v>1</v>
      </c>
      <c r="AW971" s="5">
        <f t="shared" si="196"/>
        <v>0</v>
      </c>
      <c r="AX971" s="5">
        <f t="shared" si="197"/>
        <v>0</v>
      </c>
      <c r="AY971" s="5">
        <f t="shared" si="198"/>
        <v>0</v>
      </c>
      <c r="BA971">
        <v>9</v>
      </c>
      <c r="BB971">
        <v>6</v>
      </c>
      <c r="BC971">
        <v>9</v>
      </c>
      <c r="BD971">
        <f t="shared" si="191"/>
        <v>24</v>
      </c>
    </row>
    <row r="972" spans="37:56" x14ac:dyDescent="0.4">
      <c r="AK972">
        <v>971</v>
      </c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92"/>
        <v>0</v>
      </c>
      <c r="AT972" s="5">
        <f t="shared" si="193"/>
        <v>1</v>
      </c>
      <c r="AU972" s="5">
        <f t="shared" si="194"/>
        <v>1</v>
      </c>
      <c r="AV972" s="5">
        <f t="shared" si="195"/>
        <v>1</v>
      </c>
      <c r="AW972" s="5">
        <f t="shared" si="196"/>
        <v>1</v>
      </c>
      <c r="AX972" s="5">
        <f t="shared" si="197"/>
        <v>0</v>
      </c>
      <c r="AY972" s="5">
        <f t="shared" si="198"/>
        <v>0</v>
      </c>
      <c r="BA972">
        <v>9</v>
      </c>
      <c r="BB972">
        <v>7</v>
      </c>
      <c r="BC972">
        <v>0</v>
      </c>
      <c r="BD972">
        <f t="shared" si="191"/>
        <v>16</v>
      </c>
    </row>
    <row r="973" spans="37:56" x14ac:dyDescent="0.4">
      <c r="AK973">
        <v>972</v>
      </c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92"/>
        <v>0</v>
      </c>
      <c r="AT973" s="5">
        <f t="shared" si="193"/>
        <v>2</v>
      </c>
      <c r="AU973" s="5">
        <f t="shared" si="194"/>
        <v>2</v>
      </c>
      <c r="AV973" s="5">
        <f t="shared" si="195"/>
        <v>1</v>
      </c>
      <c r="AW973" s="5">
        <f t="shared" si="196"/>
        <v>1</v>
      </c>
      <c r="AX973" s="5">
        <f t="shared" si="197"/>
        <v>0</v>
      </c>
      <c r="AY973" s="5">
        <f t="shared" si="198"/>
        <v>0</v>
      </c>
      <c r="BA973">
        <v>9</v>
      </c>
      <c r="BB973">
        <v>7</v>
      </c>
      <c r="BC973">
        <v>1</v>
      </c>
      <c r="BD973">
        <f t="shared" si="191"/>
        <v>17</v>
      </c>
    </row>
    <row r="974" spans="37:56" x14ac:dyDescent="0.4">
      <c r="AK974">
        <v>973</v>
      </c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92"/>
        <v>0</v>
      </c>
      <c r="AT974" s="5">
        <f t="shared" si="193"/>
        <v>0</v>
      </c>
      <c r="AU974" s="5">
        <f t="shared" si="194"/>
        <v>0</v>
      </c>
      <c r="AV974" s="5">
        <f t="shared" si="195"/>
        <v>0</v>
      </c>
      <c r="AW974" s="5">
        <f t="shared" si="196"/>
        <v>0</v>
      </c>
      <c r="AX974" s="5">
        <f t="shared" si="197"/>
        <v>0</v>
      </c>
      <c r="AY974" s="5">
        <f t="shared" si="198"/>
        <v>0</v>
      </c>
      <c r="BA974">
        <v>9</v>
      </c>
      <c r="BB974">
        <v>7</v>
      </c>
      <c r="BC974">
        <v>2</v>
      </c>
      <c r="BD974">
        <f t="shared" si="191"/>
        <v>18</v>
      </c>
    </row>
    <row r="975" spans="37:56" x14ac:dyDescent="0.4">
      <c r="AK975">
        <v>974</v>
      </c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92"/>
        <v>0</v>
      </c>
      <c r="AT975" s="5">
        <f t="shared" si="193"/>
        <v>1</v>
      </c>
      <c r="AU975" s="5">
        <f t="shared" si="194"/>
        <v>1</v>
      </c>
      <c r="AV975" s="5">
        <f t="shared" si="195"/>
        <v>1</v>
      </c>
      <c r="AW975" s="5">
        <f t="shared" si="196"/>
        <v>1</v>
      </c>
      <c r="AX975" s="5">
        <f t="shared" si="197"/>
        <v>1</v>
      </c>
      <c r="AY975" s="5">
        <f t="shared" si="198"/>
        <v>0</v>
      </c>
      <c r="BA975">
        <v>9</v>
      </c>
      <c r="BB975">
        <v>7</v>
      </c>
      <c r="BC975">
        <v>3</v>
      </c>
      <c r="BD975">
        <f t="shared" si="191"/>
        <v>19</v>
      </c>
    </row>
    <row r="976" spans="37:56" x14ac:dyDescent="0.4">
      <c r="AK976">
        <v>975</v>
      </c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92"/>
        <v>0</v>
      </c>
      <c r="AT976" s="5">
        <f t="shared" si="193"/>
        <v>1</v>
      </c>
      <c r="AU976" s="5">
        <f t="shared" si="194"/>
        <v>1</v>
      </c>
      <c r="AV976" s="5">
        <f t="shared" si="195"/>
        <v>1</v>
      </c>
      <c r="AW976" s="5">
        <f t="shared" si="196"/>
        <v>1</v>
      </c>
      <c r="AX976" s="5">
        <f t="shared" si="197"/>
        <v>1</v>
      </c>
      <c r="AY976" s="5">
        <f t="shared" si="198"/>
        <v>1</v>
      </c>
      <c r="BA976">
        <v>9</v>
      </c>
      <c r="BB976">
        <v>7</v>
      </c>
      <c r="BC976">
        <v>4</v>
      </c>
      <c r="BD976">
        <f t="shared" si="191"/>
        <v>20</v>
      </c>
    </row>
    <row r="977" spans="37:56" x14ac:dyDescent="0.4">
      <c r="AK977">
        <v>976</v>
      </c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92"/>
        <v>1</v>
      </c>
      <c r="AT977" s="5">
        <f t="shared" si="193"/>
        <v>2</v>
      </c>
      <c r="AU977" s="5">
        <f t="shared" si="194"/>
        <v>2</v>
      </c>
      <c r="AV977" s="5">
        <f t="shared" si="195"/>
        <v>1</v>
      </c>
      <c r="AW977" s="5">
        <f t="shared" si="196"/>
        <v>1</v>
      </c>
      <c r="AX977" s="5">
        <f t="shared" si="197"/>
        <v>0</v>
      </c>
      <c r="AY977" s="5">
        <f t="shared" si="198"/>
        <v>0</v>
      </c>
      <c r="BA977">
        <v>9</v>
      </c>
      <c r="BB977">
        <v>7</v>
      </c>
      <c r="BC977">
        <v>5</v>
      </c>
      <c r="BD977">
        <f t="shared" si="191"/>
        <v>21</v>
      </c>
    </row>
    <row r="978" spans="37:56" x14ac:dyDescent="0.4">
      <c r="AK978">
        <v>977</v>
      </c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92"/>
        <v>0</v>
      </c>
      <c r="AT978" s="5">
        <f t="shared" si="193"/>
        <v>1</v>
      </c>
      <c r="AU978" s="5">
        <f t="shared" si="194"/>
        <v>0</v>
      </c>
      <c r="AV978" s="5">
        <f t="shared" si="195"/>
        <v>0</v>
      </c>
      <c r="AW978" s="5">
        <f t="shared" si="196"/>
        <v>0</v>
      </c>
      <c r="AX978" s="5">
        <f t="shared" si="197"/>
        <v>0</v>
      </c>
      <c r="AY978" s="5">
        <f t="shared" si="198"/>
        <v>0</v>
      </c>
      <c r="BA978">
        <v>9</v>
      </c>
      <c r="BB978">
        <v>7</v>
      </c>
      <c r="BC978">
        <v>6</v>
      </c>
      <c r="BD978">
        <f t="shared" si="191"/>
        <v>22</v>
      </c>
    </row>
    <row r="979" spans="37:56" x14ac:dyDescent="0.4">
      <c r="AK979">
        <v>978</v>
      </c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92"/>
        <v>0</v>
      </c>
      <c r="AT979" s="5">
        <f t="shared" si="193"/>
        <v>1</v>
      </c>
      <c r="AU979" s="5">
        <f t="shared" si="194"/>
        <v>0</v>
      </c>
      <c r="AV979" s="5">
        <f t="shared" si="195"/>
        <v>0</v>
      </c>
      <c r="AW979" s="5">
        <f t="shared" si="196"/>
        <v>0</v>
      </c>
      <c r="AX979" s="5">
        <f t="shared" si="197"/>
        <v>0</v>
      </c>
      <c r="AY979" s="5">
        <f t="shared" si="198"/>
        <v>0</v>
      </c>
      <c r="BA979">
        <v>9</v>
      </c>
      <c r="BB979">
        <v>7</v>
      </c>
      <c r="BC979">
        <v>7</v>
      </c>
      <c r="BD979">
        <f t="shared" si="191"/>
        <v>23</v>
      </c>
    </row>
    <row r="980" spans="37:56" x14ac:dyDescent="0.4">
      <c r="AK980">
        <v>979</v>
      </c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92"/>
        <v>1</v>
      </c>
      <c r="AT980" s="5">
        <f t="shared" si="193"/>
        <v>1</v>
      </c>
      <c r="AU980" s="5">
        <f t="shared" si="194"/>
        <v>1</v>
      </c>
      <c r="AV980" s="5">
        <f t="shared" si="195"/>
        <v>1</v>
      </c>
      <c r="AW980" s="5">
        <f t="shared" si="196"/>
        <v>1</v>
      </c>
      <c r="AX980" s="5">
        <f t="shared" si="197"/>
        <v>1</v>
      </c>
      <c r="AY980" s="5">
        <f t="shared" si="198"/>
        <v>0</v>
      </c>
      <c r="BA980">
        <v>9</v>
      </c>
      <c r="BB980">
        <v>7</v>
      </c>
      <c r="BC980">
        <v>8</v>
      </c>
      <c r="BD980">
        <f t="shared" si="191"/>
        <v>24</v>
      </c>
    </row>
    <row r="981" spans="37:56" x14ac:dyDescent="0.4">
      <c r="AK981">
        <v>980</v>
      </c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92"/>
        <v>0</v>
      </c>
      <c r="AT981" s="5">
        <f t="shared" si="193"/>
        <v>2</v>
      </c>
      <c r="AU981" s="5">
        <f t="shared" si="194"/>
        <v>2</v>
      </c>
      <c r="AV981" s="5">
        <f t="shared" si="195"/>
        <v>2</v>
      </c>
      <c r="AW981" s="5">
        <f t="shared" si="196"/>
        <v>1</v>
      </c>
      <c r="AX981" s="5">
        <f t="shared" si="197"/>
        <v>1</v>
      </c>
      <c r="AY981" s="5">
        <f t="shared" si="198"/>
        <v>0</v>
      </c>
      <c r="BA981">
        <v>9</v>
      </c>
      <c r="BB981">
        <v>7</v>
      </c>
      <c r="BC981">
        <v>9</v>
      </c>
      <c r="BD981">
        <f t="shared" si="191"/>
        <v>25</v>
      </c>
    </row>
    <row r="982" spans="37:56" x14ac:dyDescent="0.4">
      <c r="AK982">
        <v>981</v>
      </c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92"/>
        <v>0</v>
      </c>
      <c r="AT982" s="5">
        <f t="shared" si="193"/>
        <v>1</v>
      </c>
      <c r="AU982" s="5">
        <f t="shared" si="194"/>
        <v>1</v>
      </c>
      <c r="AV982" s="5">
        <f t="shared" si="195"/>
        <v>0</v>
      </c>
      <c r="AW982" s="5">
        <f t="shared" si="196"/>
        <v>0</v>
      </c>
      <c r="AX982" s="5">
        <f t="shared" si="197"/>
        <v>0</v>
      </c>
      <c r="AY982" s="5">
        <f t="shared" si="198"/>
        <v>0</v>
      </c>
      <c r="BA982">
        <v>9</v>
      </c>
      <c r="BB982">
        <v>8</v>
      </c>
      <c r="BC982">
        <v>0</v>
      </c>
      <c r="BD982">
        <f t="shared" si="191"/>
        <v>17</v>
      </c>
    </row>
    <row r="983" spans="37:56" x14ac:dyDescent="0.4">
      <c r="AK983">
        <v>982</v>
      </c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92"/>
        <v>1</v>
      </c>
      <c r="AT983" s="5">
        <f t="shared" si="193"/>
        <v>2</v>
      </c>
      <c r="AU983" s="5">
        <f t="shared" si="194"/>
        <v>2</v>
      </c>
      <c r="AV983" s="5">
        <f t="shared" si="195"/>
        <v>2</v>
      </c>
      <c r="AW983" s="5">
        <f t="shared" si="196"/>
        <v>1</v>
      </c>
      <c r="AX983" s="5">
        <f t="shared" si="197"/>
        <v>1</v>
      </c>
      <c r="AY983" s="5">
        <f t="shared" si="198"/>
        <v>0</v>
      </c>
      <c r="BA983">
        <v>9</v>
      </c>
      <c r="BB983">
        <v>8</v>
      </c>
      <c r="BC983">
        <v>1</v>
      </c>
      <c r="BD983">
        <f t="shared" si="191"/>
        <v>18</v>
      </c>
    </row>
    <row r="984" spans="37:56" x14ac:dyDescent="0.4">
      <c r="AK984">
        <v>983</v>
      </c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92"/>
        <v>0</v>
      </c>
      <c r="AT984" s="5">
        <f t="shared" si="193"/>
        <v>0</v>
      </c>
      <c r="AU984" s="5">
        <f t="shared" si="194"/>
        <v>0</v>
      </c>
      <c r="AV984" s="5">
        <f t="shared" si="195"/>
        <v>0</v>
      </c>
      <c r="AW984" s="5">
        <f t="shared" si="196"/>
        <v>0</v>
      </c>
      <c r="AX984" s="5">
        <f t="shared" si="197"/>
        <v>0</v>
      </c>
      <c r="AY984" s="5">
        <f t="shared" si="198"/>
        <v>0</v>
      </c>
      <c r="BA984">
        <v>9</v>
      </c>
      <c r="BB984">
        <v>8</v>
      </c>
      <c r="BC984">
        <v>2</v>
      </c>
      <c r="BD984">
        <f t="shared" si="191"/>
        <v>19</v>
      </c>
    </row>
    <row r="985" spans="37:56" x14ac:dyDescent="0.4">
      <c r="AK985">
        <v>984</v>
      </c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92"/>
        <v>2</v>
      </c>
      <c r="AT985" s="5">
        <f t="shared" si="193"/>
        <v>2</v>
      </c>
      <c r="AU985" s="5">
        <f t="shared" si="194"/>
        <v>2</v>
      </c>
      <c r="AV985" s="5">
        <f t="shared" si="195"/>
        <v>1</v>
      </c>
      <c r="AW985" s="5">
        <f t="shared" si="196"/>
        <v>0</v>
      </c>
      <c r="AX985" s="5">
        <f t="shared" si="197"/>
        <v>0</v>
      </c>
      <c r="AY985" s="5">
        <f t="shared" si="198"/>
        <v>0</v>
      </c>
      <c r="BA985">
        <v>9</v>
      </c>
      <c r="BB985">
        <v>8</v>
      </c>
      <c r="BC985">
        <v>3</v>
      </c>
      <c r="BD985">
        <f t="shared" si="191"/>
        <v>20</v>
      </c>
    </row>
    <row r="986" spans="37:56" x14ac:dyDescent="0.4">
      <c r="AK986">
        <v>985</v>
      </c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92"/>
        <v>1</v>
      </c>
      <c r="AT986" s="5">
        <f t="shared" si="193"/>
        <v>3</v>
      </c>
      <c r="AU986" s="5">
        <f t="shared" si="194"/>
        <v>2</v>
      </c>
      <c r="AV986" s="5">
        <f t="shared" si="195"/>
        <v>0</v>
      </c>
      <c r="AW986" s="5">
        <f t="shared" si="196"/>
        <v>0</v>
      </c>
      <c r="AX986" s="5">
        <f t="shared" si="197"/>
        <v>0</v>
      </c>
      <c r="AY986" s="5">
        <f t="shared" si="198"/>
        <v>0</v>
      </c>
      <c r="BA986">
        <v>9</v>
      </c>
      <c r="BB986">
        <v>8</v>
      </c>
      <c r="BC986">
        <v>4</v>
      </c>
      <c r="BD986">
        <f t="shared" si="191"/>
        <v>21</v>
      </c>
    </row>
    <row r="987" spans="37:56" x14ac:dyDescent="0.4">
      <c r="AK987">
        <v>986</v>
      </c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92"/>
        <v>0</v>
      </c>
      <c r="AT987" s="5">
        <f t="shared" si="193"/>
        <v>3</v>
      </c>
      <c r="AU987" s="5">
        <f t="shared" si="194"/>
        <v>3</v>
      </c>
      <c r="AV987" s="5">
        <f t="shared" si="195"/>
        <v>3</v>
      </c>
      <c r="AW987" s="5">
        <f t="shared" si="196"/>
        <v>3</v>
      </c>
      <c r="AX987" s="5">
        <f t="shared" si="197"/>
        <v>2</v>
      </c>
      <c r="AY987" s="5">
        <f t="shared" si="198"/>
        <v>1</v>
      </c>
      <c r="BA987">
        <v>9</v>
      </c>
      <c r="BB987">
        <v>8</v>
      </c>
      <c r="BC987">
        <v>5</v>
      </c>
      <c r="BD987">
        <f t="shared" si="191"/>
        <v>22</v>
      </c>
    </row>
    <row r="988" spans="37:56" x14ac:dyDescent="0.4">
      <c r="AK988">
        <v>987</v>
      </c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92"/>
        <v>0</v>
      </c>
      <c r="AT988" s="5">
        <f t="shared" si="193"/>
        <v>2</v>
      </c>
      <c r="AU988" s="5">
        <f t="shared" si="194"/>
        <v>2</v>
      </c>
      <c r="AV988" s="5">
        <f t="shared" si="195"/>
        <v>2</v>
      </c>
      <c r="AW988" s="5">
        <f t="shared" si="196"/>
        <v>2</v>
      </c>
      <c r="AX988" s="5">
        <f t="shared" si="197"/>
        <v>2</v>
      </c>
      <c r="AY988" s="5">
        <f t="shared" si="198"/>
        <v>1</v>
      </c>
      <c r="BA988">
        <v>9</v>
      </c>
      <c r="BB988">
        <v>8</v>
      </c>
      <c r="BC988">
        <v>6</v>
      </c>
      <c r="BD988">
        <f t="shared" si="191"/>
        <v>23</v>
      </c>
    </row>
    <row r="989" spans="37:56" x14ac:dyDescent="0.4">
      <c r="AK989">
        <v>988</v>
      </c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92"/>
        <v>0</v>
      </c>
      <c r="AT989" s="5">
        <f t="shared" si="193"/>
        <v>2</v>
      </c>
      <c r="AU989" s="5">
        <f t="shared" si="194"/>
        <v>1</v>
      </c>
      <c r="AV989" s="5">
        <f t="shared" si="195"/>
        <v>1</v>
      </c>
      <c r="AW989" s="5">
        <f t="shared" si="196"/>
        <v>1</v>
      </c>
      <c r="AX989" s="5">
        <f t="shared" si="197"/>
        <v>0</v>
      </c>
      <c r="AY989" s="5">
        <f t="shared" si="198"/>
        <v>0</v>
      </c>
      <c r="BA989">
        <v>9</v>
      </c>
      <c r="BB989">
        <v>8</v>
      </c>
      <c r="BC989">
        <v>7</v>
      </c>
      <c r="BD989">
        <f t="shared" si="191"/>
        <v>24</v>
      </c>
    </row>
    <row r="990" spans="37:56" x14ac:dyDescent="0.4">
      <c r="AK990">
        <v>989</v>
      </c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92"/>
        <v>0</v>
      </c>
      <c r="AT990" s="5">
        <f t="shared" si="193"/>
        <v>4</v>
      </c>
      <c r="AU990" s="5">
        <f t="shared" si="194"/>
        <v>4</v>
      </c>
      <c r="AV990" s="5">
        <f t="shared" si="195"/>
        <v>4</v>
      </c>
      <c r="AW990" s="5">
        <f t="shared" si="196"/>
        <v>3</v>
      </c>
      <c r="AX990" s="5">
        <f t="shared" si="197"/>
        <v>3</v>
      </c>
      <c r="AY990" s="5">
        <f t="shared" si="198"/>
        <v>0</v>
      </c>
      <c r="BA990">
        <v>9</v>
      </c>
      <c r="BB990">
        <v>8</v>
      </c>
      <c r="BC990">
        <v>8</v>
      </c>
      <c r="BD990">
        <f t="shared" si="191"/>
        <v>25</v>
      </c>
    </row>
    <row r="991" spans="37:56" x14ac:dyDescent="0.4">
      <c r="AK991">
        <v>990</v>
      </c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92"/>
        <v>1</v>
      </c>
      <c r="AT991" s="5">
        <f t="shared" si="193"/>
        <v>3</v>
      </c>
      <c r="AU991" s="5">
        <f t="shared" si="194"/>
        <v>2</v>
      </c>
      <c r="AV991" s="5">
        <f t="shared" si="195"/>
        <v>2</v>
      </c>
      <c r="AW991" s="5">
        <f t="shared" si="196"/>
        <v>2</v>
      </c>
      <c r="AX991" s="5">
        <f t="shared" si="197"/>
        <v>1</v>
      </c>
      <c r="AY991" s="5">
        <f t="shared" si="198"/>
        <v>1</v>
      </c>
      <c r="BA991">
        <v>9</v>
      </c>
      <c r="BB991">
        <v>8</v>
      </c>
      <c r="BC991">
        <v>9</v>
      </c>
      <c r="BD991">
        <f t="shared" si="191"/>
        <v>26</v>
      </c>
    </row>
    <row r="992" spans="37:56" x14ac:dyDescent="0.4">
      <c r="AK992">
        <v>991</v>
      </c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92"/>
        <v>0</v>
      </c>
      <c r="AT992" s="5">
        <f t="shared" si="193"/>
        <v>0</v>
      </c>
      <c r="AU992" s="5">
        <f t="shared" si="194"/>
        <v>0</v>
      </c>
      <c r="AV992" s="5">
        <f t="shared" si="195"/>
        <v>0</v>
      </c>
      <c r="AW992" s="5">
        <f t="shared" si="196"/>
        <v>0</v>
      </c>
      <c r="AX992" s="5">
        <f t="shared" si="197"/>
        <v>0</v>
      </c>
      <c r="AY992" s="5">
        <f t="shared" si="198"/>
        <v>0</v>
      </c>
      <c r="BA992">
        <v>9</v>
      </c>
      <c r="BB992">
        <v>9</v>
      </c>
      <c r="BC992">
        <v>0</v>
      </c>
      <c r="BD992">
        <f t="shared" si="191"/>
        <v>18</v>
      </c>
    </row>
    <row r="993" spans="37:56" x14ac:dyDescent="0.4">
      <c r="AK993">
        <v>992</v>
      </c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92"/>
        <v>1</v>
      </c>
      <c r="AT993" s="5">
        <f t="shared" si="193"/>
        <v>3</v>
      </c>
      <c r="AU993" s="5">
        <f t="shared" si="194"/>
        <v>2</v>
      </c>
      <c r="AV993" s="5">
        <f t="shared" si="195"/>
        <v>1</v>
      </c>
      <c r="AW993" s="5">
        <f t="shared" si="196"/>
        <v>1</v>
      </c>
      <c r="AX993" s="5">
        <f t="shared" si="197"/>
        <v>1</v>
      </c>
      <c r="AY993" s="5">
        <f t="shared" si="198"/>
        <v>0</v>
      </c>
      <c r="BA993">
        <v>9</v>
      </c>
      <c r="BB993">
        <v>9</v>
      </c>
      <c r="BC993">
        <v>1</v>
      </c>
      <c r="BD993">
        <f t="shared" si="191"/>
        <v>19</v>
      </c>
    </row>
    <row r="994" spans="37:56" x14ac:dyDescent="0.4">
      <c r="AK994">
        <v>993</v>
      </c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92"/>
        <v>1</v>
      </c>
      <c r="AT994" s="5">
        <f t="shared" si="193"/>
        <v>1</v>
      </c>
      <c r="AU994" s="5">
        <f t="shared" si="194"/>
        <v>1</v>
      </c>
      <c r="AV994" s="5">
        <f t="shared" si="195"/>
        <v>0</v>
      </c>
      <c r="AW994" s="5">
        <f t="shared" si="196"/>
        <v>0</v>
      </c>
      <c r="AX994" s="5">
        <f t="shared" si="197"/>
        <v>0</v>
      </c>
      <c r="AY994" s="5">
        <f t="shared" si="198"/>
        <v>0</v>
      </c>
      <c r="BA994">
        <v>9</v>
      </c>
      <c r="BB994">
        <v>9</v>
      </c>
      <c r="BC994">
        <v>2</v>
      </c>
      <c r="BD994">
        <f t="shared" si="191"/>
        <v>20</v>
      </c>
    </row>
    <row r="995" spans="37:56" x14ac:dyDescent="0.4">
      <c r="AK995">
        <v>994</v>
      </c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92"/>
        <v>1</v>
      </c>
      <c r="AT995" s="5">
        <f t="shared" si="193"/>
        <v>2</v>
      </c>
      <c r="AU995" s="5">
        <f t="shared" si="194"/>
        <v>1</v>
      </c>
      <c r="AV995" s="5">
        <f t="shared" si="195"/>
        <v>1</v>
      </c>
      <c r="AW995" s="5">
        <f t="shared" si="196"/>
        <v>0</v>
      </c>
      <c r="AX995" s="5">
        <f t="shared" si="197"/>
        <v>0</v>
      </c>
      <c r="AY995" s="5">
        <f t="shared" si="198"/>
        <v>0</v>
      </c>
      <c r="BA995">
        <v>9</v>
      </c>
      <c r="BB995">
        <v>9</v>
      </c>
      <c r="BC995">
        <v>3</v>
      </c>
      <c r="BD995">
        <f t="shared" si="191"/>
        <v>21</v>
      </c>
    </row>
    <row r="996" spans="37:56" x14ac:dyDescent="0.4">
      <c r="AK996">
        <v>995</v>
      </c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92"/>
        <v>0</v>
      </c>
      <c r="AT996" s="5">
        <f t="shared" si="193"/>
        <v>1</v>
      </c>
      <c r="AU996" s="5">
        <f t="shared" si="194"/>
        <v>1</v>
      </c>
      <c r="AV996" s="5">
        <f t="shared" si="195"/>
        <v>1</v>
      </c>
      <c r="AW996" s="5">
        <f t="shared" si="196"/>
        <v>1</v>
      </c>
      <c r="AX996" s="5">
        <f t="shared" si="197"/>
        <v>1</v>
      </c>
      <c r="AY996" s="5">
        <f t="shared" si="198"/>
        <v>0</v>
      </c>
      <c r="BA996">
        <v>9</v>
      </c>
      <c r="BB996">
        <v>9</v>
      </c>
      <c r="BC996">
        <v>4</v>
      </c>
      <c r="BD996">
        <f t="shared" si="191"/>
        <v>22</v>
      </c>
    </row>
    <row r="997" spans="37:56" x14ac:dyDescent="0.4">
      <c r="AK997">
        <v>996</v>
      </c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92"/>
        <v>0</v>
      </c>
      <c r="AT997" s="5">
        <f t="shared" si="193"/>
        <v>3</v>
      </c>
      <c r="AU997" s="5">
        <f t="shared" si="194"/>
        <v>3</v>
      </c>
      <c r="AV997" s="5">
        <f t="shared" si="195"/>
        <v>3</v>
      </c>
      <c r="AW997" s="5">
        <f t="shared" si="196"/>
        <v>2</v>
      </c>
      <c r="AX997" s="5">
        <f t="shared" si="197"/>
        <v>2</v>
      </c>
      <c r="AY997" s="5">
        <f t="shared" si="198"/>
        <v>1</v>
      </c>
      <c r="BA997">
        <v>9</v>
      </c>
      <c r="BB997">
        <v>9</v>
      </c>
      <c r="BC997">
        <v>5</v>
      </c>
      <c r="BD997">
        <f t="shared" si="191"/>
        <v>23</v>
      </c>
    </row>
    <row r="998" spans="37:56" x14ac:dyDescent="0.4">
      <c r="AK998">
        <v>997</v>
      </c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92"/>
        <v>0</v>
      </c>
      <c r="AT998" s="5">
        <f t="shared" si="193"/>
        <v>2</v>
      </c>
      <c r="AU998" s="5">
        <f t="shared" si="194"/>
        <v>2</v>
      </c>
      <c r="AV998" s="5">
        <f t="shared" si="195"/>
        <v>2</v>
      </c>
      <c r="AW998" s="5">
        <f t="shared" si="196"/>
        <v>0</v>
      </c>
      <c r="AX998" s="5">
        <f t="shared" si="197"/>
        <v>0</v>
      </c>
      <c r="AY998" s="5">
        <f t="shared" si="198"/>
        <v>0</v>
      </c>
      <c r="BA998">
        <v>9</v>
      </c>
      <c r="BB998">
        <v>9</v>
      </c>
      <c r="BC998">
        <v>6</v>
      </c>
      <c r="BD998">
        <f t="shared" si="191"/>
        <v>24</v>
      </c>
    </row>
    <row r="999" spans="37:56" x14ac:dyDescent="0.4">
      <c r="AK999">
        <v>998</v>
      </c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92"/>
        <v>0</v>
      </c>
      <c r="AT999" s="5">
        <f t="shared" si="193"/>
        <v>1</v>
      </c>
      <c r="AU999" s="5">
        <f t="shared" si="194"/>
        <v>1</v>
      </c>
      <c r="AV999" s="5">
        <f t="shared" si="195"/>
        <v>1</v>
      </c>
      <c r="AW999" s="5">
        <f t="shared" si="196"/>
        <v>1</v>
      </c>
      <c r="AX999" s="5">
        <f t="shared" si="197"/>
        <v>0</v>
      </c>
      <c r="AY999" s="5">
        <f t="shared" si="198"/>
        <v>0</v>
      </c>
      <c r="BA999">
        <v>9</v>
      </c>
      <c r="BB999">
        <v>9</v>
      </c>
      <c r="BC999">
        <v>7</v>
      </c>
      <c r="BD999">
        <f t="shared" si="191"/>
        <v>25</v>
      </c>
    </row>
    <row r="1000" spans="37:56" x14ac:dyDescent="0.4">
      <c r="AK1000">
        <v>999</v>
      </c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92"/>
        <v>0</v>
      </c>
      <c r="AT1000" s="5">
        <f t="shared" si="193"/>
        <v>3</v>
      </c>
      <c r="AU1000" s="5">
        <f t="shared" si="194"/>
        <v>3</v>
      </c>
      <c r="AV1000" s="5">
        <f t="shared" si="195"/>
        <v>2</v>
      </c>
      <c r="AW1000" s="5">
        <f t="shared" si="196"/>
        <v>0</v>
      </c>
      <c r="AX1000" s="5">
        <f t="shared" si="197"/>
        <v>0</v>
      </c>
      <c r="AY1000" s="5">
        <f t="shared" si="198"/>
        <v>0</v>
      </c>
      <c r="BA1000">
        <v>9</v>
      </c>
      <c r="BB1000">
        <v>9</v>
      </c>
      <c r="BC1000">
        <v>8</v>
      </c>
      <c r="BD1000">
        <f t="shared" si="191"/>
        <v>26</v>
      </c>
    </row>
    <row r="1001" spans="37:56" x14ac:dyDescent="0.4">
      <c r="AK1001">
        <v>1000</v>
      </c>
      <c r="AL1001" s="27" t="s">
        <v>1022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5">
        <f t="shared" si="192"/>
        <v>0</v>
      </c>
      <c r="AT1001" s="5">
        <f t="shared" ref="AT1001" si="199">SUM(AM1001:AR1001)</f>
        <v>0</v>
      </c>
      <c r="AU1001" s="5">
        <f t="shared" ref="AU1001" si="200">SUM(AN1001:AR1001)</f>
        <v>0</v>
      </c>
      <c r="AV1001" s="5">
        <f t="shared" ref="AV1001" si="201">SUM(AO1001:AR1001)</f>
        <v>0</v>
      </c>
      <c r="AW1001" s="5">
        <f t="shared" ref="AW1001" si="202">SUM(AP1001:AR1001)</f>
        <v>0</v>
      </c>
      <c r="AX1001" s="5">
        <f t="shared" ref="AX1001" si="203">SUM(AQ1001:AR1001)</f>
        <v>0</v>
      </c>
      <c r="AY1001" s="5">
        <f t="shared" ref="AY1001" si="204">SUM(AR1001)</f>
        <v>0</v>
      </c>
      <c r="BA1001">
        <v>9</v>
      </c>
      <c r="BB1001">
        <v>9</v>
      </c>
      <c r="BC1001">
        <v>9</v>
      </c>
      <c r="BD1001">
        <f t="shared" si="191"/>
        <v>27</v>
      </c>
    </row>
    <row r="1003" spans="37:56" x14ac:dyDescent="0.4">
      <c r="AL1003" s="27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37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7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7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7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7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</sheetData>
  <autoFilter ref="A1:CW1002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opLeftCell="T1" zoomScale="70" zoomScaleNormal="70" workbookViewId="0">
      <pane ySplit="1" topLeftCell="A964" activePane="bottomLeft" state="frozen"/>
      <selection pane="bottomLeft" activeCell="AJ2" sqref="AJ2:AO1001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H89">
        <v>88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H90">
        <v>89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H91">
        <v>90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H92">
        <v>91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H93">
        <v>92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H94">
        <v>93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H95">
        <v>94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H96">
        <v>95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H97">
        <v>96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H98">
        <v>97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H99">
        <v>98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H100">
        <v>99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H101">
        <v>100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H102">
        <v>101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H103">
        <v>102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H104">
        <v>103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H105">
        <v>104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H106">
        <v>105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H107">
        <v>106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H108">
        <v>107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H109">
        <v>108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H110">
        <v>109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H111">
        <v>110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H112">
        <v>111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H113">
        <v>112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H114">
        <v>113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H115">
        <v>114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H116">
        <v>115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H117">
        <v>116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H118">
        <v>117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H119">
        <v>118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H120">
        <v>119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H121">
        <v>120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H122">
        <v>121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H123">
        <v>122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H124">
        <v>123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H125">
        <v>124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H126">
        <v>125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H127">
        <v>126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H128">
        <v>127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H129">
        <v>128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H130">
        <v>129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H131">
        <v>130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H132">
        <v>131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H133">
        <v>132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H134">
        <v>133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H135">
        <v>134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H136">
        <v>135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H137">
        <v>136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H138">
        <v>137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H139">
        <v>138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H140">
        <v>139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H141">
        <v>140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H142">
        <v>141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H143">
        <v>142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H144">
        <v>143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H145">
        <v>144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H146">
        <v>145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H147">
        <v>146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H148">
        <v>147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H149">
        <v>148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H150">
        <v>149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H151">
        <v>150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H152">
        <v>151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H153">
        <v>152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H154">
        <v>153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H155">
        <v>154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H156">
        <v>155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H157">
        <v>156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H158">
        <v>157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H159">
        <v>158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H160">
        <v>159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H161">
        <v>160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H162">
        <v>161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H163">
        <v>162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>
        <v>163</v>
      </c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H165">
        <v>164</v>
      </c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H166">
        <v>165</v>
      </c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H167">
        <v>166</v>
      </c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H168">
        <v>167</v>
      </c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H169">
        <v>168</v>
      </c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H170">
        <v>169</v>
      </c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H171">
        <v>170</v>
      </c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H172">
        <v>171</v>
      </c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H173">
        <v>172</v>
      </c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H174">
        <v>173</v>
      </c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H175">
        <v>174</v>
      </c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H176">
        <v>175</v>
      </c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H177">
        <v>176</v>
      </c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H178">
        <v>177</v>
      </c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H179">
        <v>178</v>
      </c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H180">
        <v>179</v>
      </c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H181">
        <v>180</v>
      </c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H182">
        <v>181</v>
      </c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H183">
        <v>182</v>
      </c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H184">
        <v>183</v>
      </c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H185">
        <v>184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H186">
        <v>185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H187">
        <v>186</v>
      </c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H188">
        <v>187</v>
      </c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H189">
        <v>188</v>
      </c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H190">
        <v>189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H191">
        <v>190</v>
      </c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H192">
        <v>191</v>
      </c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H193">
        <v>192</v>
      </c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H194">
        <v>193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H195">
        <v>194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H196">
        <v>195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H197">
        <v>196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H198">
        <v>197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H199">
        <v>198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H200">
        <v>199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H201">
        <v>200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H202">
        <v>201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H203">
        <v>202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H204">
        <v>203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H205">
        <v>204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H206">
        <v>205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H207">
        <v>206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H208">
        <v>207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H209">
        <v>208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H210">
        <v>209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H211">
        <v>210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H212">
        <v>211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H213">
        <v>212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H214">
        <v>213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H215">
        <v>214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H216">
        <v>215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H217">
        <v>216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H218">
        <v>217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H219">
        <v>218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H220">
        <v>219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H221">
        <v>220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H222">
        <v>221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H223">
        <v>222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H224">
        <v>223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H225">
        <v>224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H226">
        <v>225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H227">
        <v>226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H228">
        <v>227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H229">
        <v>228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H230">
        <v>229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H231">
        <v>230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H232">
        <v>231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H233">
        <v>232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H234">
        <v>233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H235">
        <v>234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H236">
        <v>235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H237">
        <v>236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H238">
        <v>237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H239">
        <v>238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H240">
        <v>239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H241">
        <v>240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H242">
        <v>241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H243">
        <v>242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H244">
        <v>243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H245">
        <v>244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H246">
        <v>245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H247">
        <v>246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H248">
        <v>247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H249">
        <v>248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H250">
        <v>249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H251">
        <v>250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H252">
        <v>251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H253">
        <v>252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H254">
        <v>253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H255">
        <v>254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H256">
        <v>255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H257">
        <v>256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H258">
        <v>257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H259">
        <v>258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H260">
        <v>259</v>
      </c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H261">
        <v>260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H262">
        <v>261</v>
      </c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>
        <v>262</v>
      </c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>
        <v>263</v>
      </c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H265">
        <v>264</v>
      </c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H266">
        <v>265</v>
      </c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H267">
        <v>266</v>
      </c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H268">
        <v>267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H269">
        <v>268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H270">
        <v>269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H271">
        <v>270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H272">
        <v>271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H273">
        <v>272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H274">
        <v>273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H275">
        <v>274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H276">
        <v>275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H277">
        <v>276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H278">
        <v>277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H279">
        <v>278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>
        <v>279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H281">
        <v>280</v>
      </c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H282">
        <v>281</v>
      </c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H283">
        <v>282</v>
      </c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H284">
        <v>283</v>
      </c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H285">
        <v>284</v>
      </c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H286">
        <v>285</v>
      </c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H287">
        <v>286</v>
      </c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H288">
        <v>287</v>
      </c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4:51" x14ac:dyDescent="0.4">
      <c r="AH289">
        <v>288</v>
      </c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4:51" x14ac:dyDescent="0.4">
      <c r="AH290">
        <v>289</v>
      </c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4:51" x14ac:dyDescent="0.4">
      <c r="AH291">
        <v>290</v>
      </c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4:51" x14ac:dyDescent="0.4">
      <c r="AH292">
        <v>291</v>
      </c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4:51" x14ac:dyDescent="0.4">
      <c r="AH293">
        <v>292</v>
      </c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4:51" x14ac:dyDescent="0.4">
      <c r="AH294">
        <v>293</v>
      </c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4:51" x14ac:dyDescent="0.4">
      <c r="AH295">
        <v>294</v>
      </c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4:51" x14ac:dyDescent="0.4">
      <c r="AH296">
        <v>295</v>
      </c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4:51" x14ac:dyDescent="0.4">
      <c r="AH297">
        <v>296</v>
      </c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4:51" x14ac:dyDescent="0.4">
      <c r="AH298">
        <v>297</v>
      </c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4:51" x14ac:dyDescent="0.4">
      <c r="AH299">
        <v>298</v>
      </c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4:51" x14ac:dyDescent="0.4">
      <c r="AH300">
        <v>299</v>
      </c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4:51" x14ac:dyDescent="0.4">
      <c r="AH301">
        <v>300</v>
      </c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4:51" x14ac:dyDescent="0.4">
      <c r="AH302">
        <v>301</v>
      </c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4:51" x14ac:dyDescent="0.4">
      <c r="AH303">
        <v>302</v>
      </c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4:51" x14ac:dyDescent="0.4">
      <c r="AH304">
        <v>303</v>
      </c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4:51" x14ac:dyDescent="0.4">
      <c r="AH305">
        <v>304</v>
      </c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4:51" x14ac:dyDescent="0.4">
      <c r="AH306">
        <v>305</v>
      </c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4:51" x14ac:dyDescent="0.4">
      <c r="AH307">
        <v>306</v>
      </c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4:51" x14ac:dyDescent="0.4">
      <c r="AH308">
        <v>307</v>
      </c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4:51" x14ac:dyDescent="0.4">
      <c r="AH309">
        <v>308</v>
      </c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4:51" x14ac:dyDescent="0.4">
      <c r="AH310">
        <v>309</v>
      </c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4:51" x14ac:dyDescent="0.4">
      <c r="AH311">
        <v>310</v>
      </c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4:51" x14ac:dyDescent="0.4">
      <c r="AH312">
        <v>311</v>
      </c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4:51" x14ac:dyDescent="0.4">
      <c r="AH313">
        <v>312</v>
      </c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4:51" x14ac:dyDescent="0.4">
      <c r="AH314">
        <v>313</v>
      </c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4:51" x14ac:dyDescent="0.4">
      <c r="AH315">
        <v>314</v>
      </c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4:51" x14ac:dyDescent="0.4">
      <c r="AH316">
        <v>315</v>
      </c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4:51" x14ac:dyDescent="0.4">
      <c r="AH317">
        <v>316</v>
      </c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4:51" x14ac:dyDescent="0.4">
      <c r="AH318">
        <v>317</v>
      </c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4:51" x14ac:dyDescent="0.4">
      <c r="AH319">
        <v>318</v>
      </c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4:51" x14ac:dyDescent="0.4">
      <c r="AH320">
        <v>319</v>
      </c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4:51" x14ac:dyDescent="0.4">
      <c r="AH321">
        <v>320</v>
      </c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4:51" x14ac:dyDescent="0.4">
      <c r="AH322">
        <v>321</v>
      </c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4:51" x14ac:dyDescent="0.4">
      <c r="AH323">
        <v>322</v>
      </c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4:51" x14ac:dyDescent="0.4">
      <c r="AH324">
        <v>323</v>
      </c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4:51" x14ac:dyDescent="0.4">
      <c r="AH325">
        <v>324</v>
      </c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4:51" x14ac:dyDescent="0.4">
      <c r="AH326">
        <v>325</v>
      </c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4:51" x14ac:dyDescent="0.4">
      <c r="AH327">
        <v>326</v>
      </c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4:51" x14ac:dyDescent="0.4">
      <c r="AH328">
        <v>327</v>
      </c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4:51" x14ac:dyDescent="0.4">
      <c r="AH329">
        <v>328</v>
      </c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4:51" x14ac:dyDescent="0.4">
      <c r="AH330">
        <v>329</v>
      </c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4:51" x14ac:dyDescent="0.4">
      <c r="AH331">
        <v>330</v>
      </c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4:51" x14ac:dyDescent="0.4">
      <c r="AH332">
        <v>331</v>
      </c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4:51" x14ac:dyDescent="0.4">
      <c r="AH333">
        <v>332</v>
      </c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4:51" x14ac:dyDescent="0.4">
      <c r="AH334">
        <v>333</v>
      </c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4:51" x14ac:dyDescent="0.4">
      <c r="AH335">
        <v>334</v>
      </c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4:51" x14ac:dyDescent="0.4">
      <c r="AH336">
        <v>335</v>
      </c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4:51" x14ac:dyDescent="0.4">
      <c r="AH337">
        <v>336</v>
      </c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4:51" x14ac:dyDescent="0.4">
      <c r="AH338">
        <v>337</v>
      </c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4:51" x14ac:dyDescent="0.4">
      <c r="AH339">
        <v>338</v>
      </c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4:51" x14ac:dyDescent="0.4">
      <c r="AH340">
        <v>339</v>
      </c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4:51" x14ac:dyDescent="0.4">
      <c r="AH341">
        <v>340</v>
      </c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4:51" x14ac:dyDescent="0.4">
      <c r="AH342">
        <v>341</v>
      </c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4:51" x14ac:dyDescent="0.4">
      <c r="AH343">
        <v>342</v>
      </c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4:51" x14ac:dyDescent="0.4">
      <c r="AH344">
        <v>343</v>
      </c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4:51" x14ac:dyDescent="0.4">
      <c r="AH345">
        <v>344</v>
      </c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4:51" x14ac:dyDescent="0.4">
      <c r="AH346">
        <v>345</v>
      </c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4:51" x14ac:dyDescent="0.4">
      <c r="AH347">
        <v>346</v>
      </c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4:51" x14ac:dyDescent="0.4">
      <c r="AH348">
        <v>347</v>
      </c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4:51" x14ac:dyDescent="0.4">
      <c r="AH349">
        <v>348</v>
      </c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4:51" x14ac:dyDescent="0.4">
      <c r="AH350">
        <v>349</v>
      </c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4:51" x14ac:dyDescent="0.4">
      <c r="AH351">
        <v>350</v>
      </c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4:51" x14ac:dyDescent="0.4">
      <c r="AH352">
        <v>351</v>
      </c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4:51" x14ac:dyDescent="0.4">
      <c r="AH353">
        <v>352</v>
      </c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4:51" x14ac:dyDescent="0.4">
      <c r="AH354">
        <v>353</v>
      </c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4:51" x14ac:dyDescent="0.4">
      <c r="AH355">
        <v>354</v>
      </c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4:51" x14ac:dyDescent="0.4">
      <c r="AH356">
        <v>355</v>
      </c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4:51" x14ac:dyDescent="0.4">
      <c r="AH357">
        <v>356</v>
      </c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4:51" x14ac:dyDescent="0.4">
      <c r="AH358">
        <v>357</v>
      </c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4:51" x14ac:dyDescent="0.4">
      <c r="AH359">
        <v>358</v>
      </c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4:51" x14ac:dyDescent="0.4">
      <c r="AH360">
        <v>359</v>
      </c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4:51" x14ac:dyDescent="0.4">
      <c r="AH361">
        <v>360</v>
      </c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4:51" x14ac:dyDescent="0.4">
      <c r="AH362">
        <v>361</v>
      </c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4:51" x14ac:dyDescent="0.4">
      <c r="AH363">
        <v>362</v>
      </c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4:51" x14ac:dyDescent="0.4">
      <c r="AH364">
        <v>363</v>
      </c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4:51" x14ac:dyDescent="0.4">
      <c r="AH365">
        <v>364</v>
      </c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4:51" x14ac:dyDescent="0.4">
      <c r="AH366">
        <v>365</v>
      </c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4:51" x14ac:dyDescent="0.4">
      <c r="AH367">
        <v>366</v>
      </c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4:51" x14ac:dyDescent="0.4">
      <c r="AH368">
        <v>367</v>
      </c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4:52" x14ac:dyDescent="0.4">
      <c r="AH369">
        <v>368</v>
      </c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4:52" x14ac:dyDescent="0.4">
      <c r="AH370">
        <v>369</v>
      </c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4:52" x14ac:dyDescent="0.4">
      <c r="AH371">
        <v>370</v>
      </c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4:52" x14ac:dyDescent="0.4">
      <c r="AH372">
        <v>371</v>
      </c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4:52" x14ac:dyDescent="0.4">
      <c r="AH373">
        <v>372</v>
      </c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4:52" x14ac:dyDescent="0.4">
      <c r="AH374">
        <v>373</v>
      </c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4:52" x14ac:dyDescent="0.4">
      <c r="AH375">
        <v>374</v>
      </c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4:52" x14ac:dyDescent="0.4">
      <c r="AH376">
        <v>375</v>
      </c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4:52" x14ac:dyDescent="0.4">
      <c r="AH377">
        <v>376</v>
      </c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4:52" x14ac:dyDescent="0.4">
      <c r="AH378">
        <v>377</v>
      </c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4:52" x14ac:dyDescent="0.4">
      <c r="AH379">
        <v>378</v>
      </c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4:52" x14ac:dyDescent="0.4">
      <c r="AH380">
        <v>379</v>
      </c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4:52" x14ac:dyDescent="0.4">
      <c r="AH381">
        <v>380</v>
      </c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4:52" x14ac:dyDescent="0.4">
      <c r="AH382">
        <v>381</v>
      </c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4:52" x14ac:dyDescent="0.4">
      <c r="AH383">
        <v>382</v>
      </c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4:52" x14ac:dyDescent="0.4">
      <c r="AH384">
        <v>383</v>
      </c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4:52" x14ac:dyDescent="0.4">
      <c r="AH385">
        <v>384</v>
      </c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4:52" x14ac:dyDescent="0.4">
      <c r="AH386">
        <v>385</v>
      </c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4:52" x14ac:dyDescent="0.4">
      <c r="AH387">
        <v>386</v>
      </c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4:52" x14ac:dyDescent="0.4">
      <c r="AH388">
        <v>387</v>
      </c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4:52" x14ac:dyDescent="0.4">
      <c r="AH389">
        <v>388</v>
      </c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4:52" x14ac:dyDescent="0.4">
      <c r="AH390">
        <v>389</v>
      </c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4:52" x14ac:dyDescent="0.4">
      <c r="AH391">
        <v>390</v>
      </c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4:52" x14ac:dyDescent="0.4">
      <c r="AH392">
        <v>391</v>
      </c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4:52" x14ac:dyDescent="0.4">
      <c r="AH393">
        <v>392</v>
      </c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4:52" x14ac:dyDescent="0.4">
      <c r="AH394">
        <v>393</v>
      </c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4:52" x14ac:dyDescent="0.4">
      <c r="AH395">
        <v>394</v>
      </c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4:52" x14ac:dyDescent="0.4">
      <c r="AH396">
        <v>395</v>
      </c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4:52" x14ac:dyDescent="0.4">
      <c r="AH397">
        <v>396</v>
      </c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4:52" x14ac:dyDescent="0.4">
      <c r="AH398">
        <v>397</v>
      </c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4:52" x14ac:dyDescent="0.4">
      <c r="AH399">
        <v>398</v>
      </c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4:52" x14ac:dyDescent="0.4">
      <c r="AH400">
        <v>399</v>
      </c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4:51" x14ac:dyDescent="0.4">
      <c r="AH401">
        <v>400</v>
      </c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4:51" x14ac:dyDescent="0.4">
      <c r="AH402">
        <v>401</v>
      </c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4:51" x14ac:dyDescent="0.4">
      <c r="AH403">
        <v>402</v>
      </c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4:51" x14ac:dyDescent="0.4">
      <c r="AH404">
        <v>403</v>
      </c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4:51" x14ac:dyDescent="0.4">
      <c r="AH405">
        <v>404</v>
      </c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4:51" x14ac:dyDescent="0.4">
      <c r="AH406">
        <v>405</v>
      </c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4:51" x14ac:dyDescent="0.4">
      <c r="AH407">
        <v>406</v>
      </c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4:51" x14ac:dyDescent="0.4">
      <c r="AH408">
        <v>407</v>
      </c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4:51" x14ac:dyDescent="0.4">
      <c r="AH409">
        <v>408</v>
      </c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4:51" x14ac:dyDescent="0.4">
      <c r="AH410">
        <v>409</v>
      </c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4:51" x14ac:dyDescent="0.4">
      <c r="AH411">
        <v>410</v>
      </c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4:51" x14ac:dyDescent="0.4">
      <c r="AH412">
        <v>411</v>
      </c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4:51" x14ac:dyDescent="0.4">
      <c r="AH413">
        <v>412</v>
      </c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4:51" x14ac:dyDescent="0.4">
      <c r="AH414">
        <v>413</v>
      </c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4:51" x14ac:dyDescent="0.4">
      <c r="AH415">
        <v>414</v>
      </c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4:51" x14ac:dyDescent="0.4">
      <c r="AH416">
        <v>415</v>
      </c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4:51" x14ac:dyDescent="0.4">
      <c r="AH417">
        <v>416</v>
      </c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4:51" x14ac:dyDescent="0.4">
      <c r="AH418">
        <v>417</v>
      </c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4:51" x14ac:dyDescent="0.4">
      <c r="AH419">
        <v>418</v>
      </c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4:51" x14ac:dyDescent="0.4">
      <c r="AH420">
        <v>419</v>
      </c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4:51" x14ac:dyDescent="0.4">
      <c r="AH421">
        <v>420</v>
      </c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4:51" x14ac:dyDescent="0.4">
      <c r="AH422">
        <v>421</v>
      </c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4:51" x14ac:dyDescent="0.4">
      <c r="AH423">
        <v>422</v>
      </c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4:51" x14ac:dyDescent="0.4">
      <c r="AH424">
        <v>423</v>
      </c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4:51" x14ac:dyDescent="0.4">
      <c r="AH425">
        <v>424</v>
      </c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4:51" x14ac:dyDescent="0.4">
      <c r="AH426">
        <v>425</v>
      </c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4:51" x14ac:dyDescent="0.4">
      <c r="AH427">
        <v>426</v>
      </c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4:51" x14ac:dyDescent="0.4">
      <c r="AH428">
        <v>427</v>
      </c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4:51" x14ac:dyDescent="0.4">
      <c r="AH429">
        <v>428</v>
      </c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4:51" x14ac:dyDescent="0.4">
      <c r="AH430">
        <v>429</v>
      </c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4:51" x14ac:dyDescent="0.4">
      <c r="AH431">
        <v>430</v>
      </c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4:51" x14ac:dyDescent="0.4">
      <c r="AH432">
        <v>431</v>
      </c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4:51" x14ac:dyDescent="0.4">
      <c r="AH433">
        <v>432</v>
      </c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4:51" x14ac:dyDescent="0.4">
      <c r="AH434">
        <v>433</v>
      </c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4:51" x14ac:dyDescent="0.4">
      <c r="AH435">
        <v>434</v>
      </c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4:51" x14ac:dyDescent="0.4">
      <c r="AH436">
        <v>435</v>
      </c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4:51" x14ac:dyDescent="0.4">
      <c r="AH437">
        <v>436</v>
      </c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4:51" x14ac:dyDescent="0.4">
      <c r="AH438">
        <v>437</v>
      </c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4:51" x14ac:dyDescent="0.4">
      <c r="AH439">
        <v>438</v>
      </c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4:51" x14ac:dyDescent="0.4">
      <c r="AH440">
        <v>439</v>
      </c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4:51" x14ac:dyDescent="0.4">
      <c r="AH441">
        <v>440</v>
      </c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4:51" x14ac:dyDescent="0.4">
      <c r="AH442">
        <v>441</v>
      </c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4:51" x14ac:dyDescent="0.4">
      <c r="AH443">
        <v>442</v>
      </c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4:51" x14ac:dyDescent="0.4">
      <c r="AH444">
        <v>443</v>
      </c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4:51" x14ac:dyDescent="0.4">
      <c r="AH445">
        <v>444</v>
      </c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4:51" x14ac:dyDescent="0.4">
      <c r="AH446">
        <v>445</v>
      </c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4:51" x14ac:dyDescent="0.4">
      <c r="AH447">
        <v>446</v>
      </c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4:51" x14ac:dyDescent="0.4">
      <c r="AH448">
        <v>447</v>
      </c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4:51" x14ac:dyDescent="0.4">
      <c r="AH449">
        <v>448</v>
      </c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4:51" x14ac:dyDescent="0.4">
      <c r="AH450">
        <v>449</v>
      </c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4:51" x14ac:dyDescent="0.4">
      <c r="AH451">
        <v>450</v>
      </c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4:51" x14ac:dyDescent="0.4">
      <c r="AH452">
        <v>451</v>
      </c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4:51" x14ac:dyDescent="0.4">
      <c r="AH453">
        <v>452</v>
      </c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4:51" x14ac:dyDescent="0.4">
      <c r="AH454">
        <v>453</v>
      </c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4:51" x14ac:dyDescent="0.4">
      <c r="AH455">
        <v>454</v>
      </c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4:51" x14ac:dyDescent="0.4">
      <c r="AH456">
        <v>455</v>
      </c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4:51" x14ac:dyDescent="0.4">
      <c r="AH457">
        <v>456</v>
      </c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4:51" x14ac:dyDescent="0.4">
      <c r="AH458">
        <v>457</v>
      </c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4:51" x14ac:dyDescent="0.4">
      <c r="AH459">
        <v>458</v>
      </c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4:51" x14ac:dyDescent="0.4">
      <c r="AH460">
        <v>459</v>
      </c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4:51" x14ac:dyDescent="0.4">
      <c r="AH461">
        <v>460</v>
      </c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4:51" x14ac:dyDescent="0.4">
      <c r="AH462">
        <v>461</v>
      </c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4:51" x14ac:dyDescent="0.4">
      <c r="AH463">
        <v>462</v>
      </c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4:51" x14ac:dyDescent="0.4">
      <c r="AH464">
        <v>463</v>
      </c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4:52" x14ac:dyDescent="0.4">
      <c r="AH465">
        <v>464</v>
      </c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4:52" x14ac:dyDescent="0.4">
      <c r="AH466">
        <v>465</v>
      </c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4:52" x14ac:dyDescent="0.4">
      <c r="AH467">
        <v>466</v>
      </c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4:52" x14ac:dyDescent="0.4">
      <c r="AH468">
        <v>467</v>
      </c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4:52" x14ac:dyDescent="0.4">
      <c r="AH469">
        <v>468</v>
      </c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4:52" x14ac:dyDescent="0.4">
      <c r="AH470">
        <v>469</v>
      </c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4:52" x14ac:dyDescent="0.4">
      <c r="AH471">
        <v>470</v>
      </c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4:52" x14ac:dyDescent="0.4">
      <c r="AH472">
        <v>471</v>
      </c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4:52" x14ac:dyDescent="0.4">
      <c r="AH473">
        <v>472</v>
      </c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4:52" x14ac:dyDescent="0.4">
      <c r="AH474">
        <v>473</v>
      </c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4:52" x14ac:dyDescent="0.4">
      <c r="AH475">
        <v>474</v>
      </c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4:52" x14ac:dyDescent="0.4">
      <c r="AH476">
        <v>475</v>
      </c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4:52" x14ac:dyDescent="0.4">
      <c r="AH477">
        <v>476</v>
      </c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4:52" x14ac:dyDescent="0.4">
      <c r="AH478">
        <v>477</v>
      </c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4:52" x14ac:dyDescent="0.4">
      <c r="AH479">
        <v>478</v>
      </c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4:52" x14ac:dyDescent="0.4">
      <c r="AH480">
        <v>479</v>
      </c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4:51" x14ac:dyDescent="0.4">
      <c r="AH481">
        <v>480</v>
      </c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4:51" x14ac:dyDescent="0.4">
      <c r="AH482">
        <v>481</v>
      </c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4:51" x14ac:dyDescent="0.4">
      <c r="AH483">
        <v>482</v>
      </c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4:51" x14ac:dyDescent="0.4">
      <c r="AH484">
        <v>483</v>
      </c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4:51" x14ac:dyDescent="0.4">
      <c r="AH485">
        <v>484</v>
      </c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4:51" x14ac:dyDescent="0.4">
      <c r="AH486">
        <v>485</v>
      </c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4:51" x14ac:dyDescent="0.4">
      <c r="AH487">
        <v>486</v>
      </c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4:51" x14ac:dyDescent="0.4">
      <c r="AH488">
        <v>487</v>
      </c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4:51" x14ac:dyDescent="0.4">
      <c r="AH489">
        <v>488</v>
      </c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4:51" x14ac:dyDescent="0.4">
      <c r="AH490">
        <v>489</v>
      </c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4:51" x14ac:dyDescent="0.4">
      <c r="AH491">
        <v>490</v>
      </c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4:51" x14ac:dyDescent="0.4">
      <c r="AH492">
        <v>491</v>
      </c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4:51" x14ac:dyDescent="0.4">
      <c r="AH493">
        <v>492</v>
      </c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4:51" x14ac:dyDescent="0.4">
      <c r="AH494">
        <v>493</v>
      </c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4:51" x14ac:dyDescent="0.4">
      <c r="AH495">
        <v>494</v>
      </c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4:51" x14ac:dyDescent="0.4">
      <c r="AH496">
        <v>495</v>
      </c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4:51" x14ac:dyDescent="0.4">
      <c r="AH497">
        <v>496</v>
      </c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4:51" x14ac:dyDescent="0.4">
      <c r="AH498">
        <v>497</v>
      </c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4:51" x14ac:dyDescent="0.4">
      <c r="AH499">
        <v>498</v>
      </c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4:51" x14ac:dyDescent="0.4">
      <c r="AH500">
        <v>499</v>
      </c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4:51" x14ac:dyDescent="0.4">
      <c r="AH501">
        <v>500</v>
      </c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4:51" x14ac:dyDescent="0.4">
      <c r="AH502">
        <v>501</v>
      </c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4:51" x14ac:dyDescent="0.4">
      <c r="AH503">
        <v>502</v>
      </c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4:51" x14ac:dyDescent="0.4">
      <c r="AH504">
        <v>503</v>
      </c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4:51" x14ac:dyDescent="0.4">
      <c r="AH505">
        <v>504</v>
      </c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4:51" x14ac:dyDescent="0.4">
      <c r="AH506">
        <v>505</v>
      </c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4:51" x14ac:dyDescent="0.4">
      <c r="AH507">
        <v>506</v>
      </c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4:51" x14ac:dyDescent="0.4">
      <c r="AH508">
        <v>507</v>
      </c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4:51" x14ac:dyDescent="0.4">
      <c r="AH509">
        <v>508</v>
      </c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4:51" x14ac:dyDescent="0.4">
      <c r="AH510">
        <v>509</v>
      </c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4:51" x14ac:dyDescent="0.4">
      <c r="AH511">
        <v>510</v>
      </c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4:51" x14ac:dyDescent="0.4">
      <c r="AH512">
        <v>511</v>
      </c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4:51" x14ac:dyDescent="0.4">
      <c r="AH513">
        <v>512</v>
      </c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4:51" x14ac:dyDescent="0.4">
      <c r="AH514">
        <v>513</v>
      </c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4:51" x14ac:dyDescent="0.4">
      <c r="AH515">
        <v>514</v>
      </c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4:51" x14ac:dyDescent="0.4">
      <c r="AH516">
        <v>515</v>
      </c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4:51" x14ac:dyDescent="0.4">
      <c r="AH517">
        <v>516</v>
      </c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4:51" x14ac:dyDescent="0.4">
      <c r="AH518">
        <v>517</v>
      </c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4:51" x14ac:dyDescent="0.4">
      <c r="AH519">
        <v>518</v>
      </c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4:51" x14ac:dyDescent="0.4">
      <c r="AH520">
        <v>519</v>
      </c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4:51" x14ac:dyDescent="0.4">
      <c r="AH521">
        <v>520</v>
      </c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4:51" x14ac:dyDescent="0.4">
      <c r="AH522">
        <v>521</v>
      </c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4:51" x14ac:dyDescent="0.4">
      <c r="AH523">
        <v>522</v>
      </c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4:51" x14ac:dyDescent="0.4">
      <c r="AH524">
        <v>523</v>
      </c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4:51" x14ac:dyDescent="0.4">
      <c r="AH525">
        <v>524</v>
      </c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4:51" x14ac:dyDescent="0.4">
      <c r="AH526">
        <v>525</v>
      </c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4:51" x14ac:dyDescent="0.4">
      <c r="AH527">
        <v>526</v>
      </c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4:51" x14ac:dyDescent="0.4">
      <c r="AH528">
        <v>527</v>
      </c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4:51" x14ac:dyDescent="0.4">
      <c r="AH529">
        <v>528</v>
      </c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4:51" x14ac:dyDescent="0.4">
      <c r="AH530">
        <v>529</v>
      </c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4:51" x14ac:dyDescent="0.4">
      <c r="AH531">
        <v>530</v>
      </c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4:51" x14ac:dyDescent="0.4">
      <c r="AH532">
        <v>531</v>
      </c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4:51" x14ac:dyDescent="0.4">
      <c r="AH533">
        <v>532</v>
      </c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4:51" x14ac:dyDescent="0.4">
      <c r="AH534">
        <v>533</v>
      </c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4:51" x14ac:dyDescent="0.4">
      <c r="AH535">
        <v>534</v>
      </c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4:51" x14ac:dyDescent="0.4">
      <c r="AH536">
        <v>535</v>
      </c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4:51" x14ac:dyDescent="0.4">
      <c r="AH537">
        <v>536</v>
      </c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4:51" x14ac:dyDescent="0.4">
      <c r="AH538">
        <v>537</v>
      </c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4:51" x14ac:dyDescent="0.4">
      <c r="AH539">
        <v>538</v>
      </c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4:51" x14ac:dyDescent="0.4">
      <c r="AH540">
        <v>539</v>
      </c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4:51" x14ac:dyDescent="0.4">
      <c r="AH541">
        <v>540</v>
      </c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4:51" x14ac:dyDescent="0.4">
      <c r="AH542">
        <v>541</v>
      </c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4:51" x14ac:dyDescent="0.4">
      <c r="AH543">
        <v>542</v>
      </c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4:51" x14ac:dyDescent="0.4">
      <c r="AH544">
        <v>543</v>
      </c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4:51" x14ac:dyDescent="0.4">
      <c r="AH545">
        <v>544</v>
      </c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4:51" x14ac:dyDescent="0.4">
      <c r="AH546">
        <v>545</v>
      </c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4:51" x14ac:dyDescent="0.4">
      <c r="AH547">
        <v>546</v>
      </c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4:51" x14ac:dyDescent="0.4">
      <c r="AH548">
        <v>547</v>
      </c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4:51" x14ac:dyDescent="0.4">
      <c r="AH549">
        <v>548</v>
      </c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4:51" x14ac:dyDescent="0.4">
      <c r="AH550">
        <v>549</v>
      </c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4:51" x14ac:dyDescent="0.4">
      <c r="AH551">
        <v>550</v>
      </c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4:51" x14ac:dyDescent="0.4">
      <c r="AH552">
        <v>551</v>
      </c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4:51" x14ac:dyDescent="0.4">
      <c r="AH553">
        <v>552</v>
      </c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4:51" x14ac:dyDescent="0.4">
      <c r="AH554">
        <v>553</v>
      </c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4:51" x14ac:dyDescent="0.4">
      <c r="AH555">
        <v>554</v>
      </c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4:51" x14ac:dyDescent="0.4">
      <c r="AH556">
        <v>555</v>
      </c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4:51" x14ac:dyDescent="0.4">
      <c r="AH557">
        <v>556</v>
      </c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4:51" x14ac:dyDescent="0.4">
      <c r="AH558">
        <v>557</v>
      </c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4:51" x14ac:dyDescent="0.4">
      <c r="AH559">
        <v>558</v>
      </c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4:51" x14ac:dyDescent="0.4">
      <c r="AH560">
        <v>559</v>
      </c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4:51" x14ac:dyDescent="0.4">
      <c r="AH561">
        <v>560</v>
      </c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4:51" x14ac:dyDescent="0.4">
      <c r="AH562">
        <v>561</v>
      </c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4:51" x14ac:dyDescent="0.4">
      <c r="AH563">
        <v>562</v>
      </c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4:51" x14ac:dyDescent="0.4">
      <c r="AH564">
        <v>563</v>
      </c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4:51" x14ac:dyDescent="0.4">
      <c r="AH565">
        <v>564</v>
      </c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4:51" x14ac:dyDescent="0.4">
      <c r="AH566">
        <v>565</v>
      </c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4:51" x14ac:dyDescent="0.4">
      <c r="AH567">
        <v>566</v>
      </c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4:51" x14ac:dyDescent="0.4">
      <c r="AH568">
        <v>567</v>
      </c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4:51" x14ac:dyDescent="0.4">
      <c r="AH569">
        <v>568</v>
      </c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4:51" x14ac:dyDescent="0.4">
      <c r="AH570">
        <v>569</v>
      </c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4:51" x14ac:dyDescent="0.4">
      <c r="AH571">
        <v>570</v>
      </c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4:51" x14ac:dyDescent="0.4">
      <c r="AH572">
        <v>571</v>
      </c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4:51" x14ac:dyDescent="0.4">
      <c r="AH573">
        <v>572</v>
      </c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4:51" x14ac:dyDescent="0.4">
      <c r="AH574">
        <v>573</v>
      </c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4:51" x14ac:dyDescent="0.4">
      <c r="AH575">
        <v>574</v>
      </c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4:51" x14ac:dyDescent="0.4">
      <c r="AH576">
        <v>575</v>
      </c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4:52" x14ac:dyDescent="0.4">
      <c r="AH577">
        <v>576</v>
      </c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4:52" x14ac:dyDescent="0.4">
      <c r="AH578">
        <v>577</v>
      </c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4:52" x14ac:dyDescent="0.4">
      <c r="AH579">
        <v>578</v>
      </c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4:52" x14ac:dyDescent="0.4">
      <c r="AH580">
        <v>579</v>
      </c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4:52" x14ac:dyDescent="0.4">
      <c r="AH581">
        <v>580</v>
      </c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4:52" x14ac:dyDescent="0.4">
      <c r="AH582">
        <v>581</v>
      </c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4:52" x14ac:dyDescent="0.4">
      <c r="AH583">
        <v>582</v>
      </c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4:52" x14ac:dyDescent="0.4">
      <c r="AH584">
        <v>583</v>
      </c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4:52" x14ac:dyDescent="0.4">
      <c r="AH585">
        <v>584</v>
      </c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4:52" x14ac:dyDescent="0.4">
      <c r="AH586">
        <v>585</v>
      </c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4:52" x14ac:dyDescent="0.4">
      <c r="AH587">
        <v>586</v>
      </c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4:52" x14ac:dyDescent="0.4">
      <c r="AH588">
        <v>587</v>
      </c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4:52" x14ac:dyDescent="0.4">
      <c r="AH589">
        <v>588</v>
      </c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4:52" x14ac:dyDescent="0.4">
      <c r="AH590">
        <v>589</v>
      </c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4:52" x14ac:dyDescent="0.4">
      <c r="AH591">
        <v>590</v>
      </c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4:52" x14ac:dyDescent="0.4">
      <c r="AH592">
        <v>591</v>
      </c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4:51" x14ac:dyDescent="0.4">
      <c r="AH593">
        <v>592</v>
      </c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4:51" x14ac:dyDescent="0.4">
      <c r="AH594">
        <v>593</v>
      </c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4:51" x14ac:dyDescent="0.4">
      <c r="AH595">
        <v>594</v>
      </c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4:51" x14ac:dyDescent="0.4">
      <c r="AH596">
        <v>595</v>
      </c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4:51" x14ac:dyDescent="0.4">
      <c r="AH597">
        <v>596</v>
      </c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4:51" x14ac:dyDescent="0.4">
      <c r="AH598">
        <v>597</v>
      </c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4:51" x14ac:dyDescent="0.4">
      <c r="AH599">
        <v>598</v>
      </c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4:51" x14ac:dyDescent="0.4">
      <c r="AH600">
        <v>599</v>
      </c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4:51" x14ac:dyDescent="0.4">
      <c r="AH601">
        <v>600</v>
      </c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4:51" x14ac:dyDescent="0.4">
      <c r="AH602">
        <v>601</v>
      </c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4:51" x14ac:dyDescent="0.4">
      <c r="AH603">
        <v>602</v>
      </c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4:51" x14ac:dyDescent="0.4">
      <c r="AH604">
        <v>603</v>
      </c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4:51" x14ac:dyDescent="0.4">
      <c r="AH605">
        <v>604</v>
      </c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4:51" x14ac:dyDescent="0.4">
      <c r="AH606">
        <v>605</v>
      </c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4:51" x14ac:dyDescent="0.4">
      <c r="AH607">
        <v>606</v>
      </c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4:51" x14ac:dyDescent="0.4">
      <c r="AH608">
        <v>607</v>
      </c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4:53" x14ac:dyDescent="0.4">
      <c r="AH609">
        <v>608</v>
      </c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4:53" x14ac:dyDescent="0.4">
      <c r="AH610">
        <v>609</v>
      </c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4:53" x14ac:dyDescent="0.4">
      <c r="AH611">
        <v>610</v>
      </c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4:53" x14ac:dyDescent="0.4">
      <c r="AH612">
        <v>611</v>
      </c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4:53" x14ac:dyDescent="0.4">
      <c r="AH613">
        <v>612</v>
      </c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4:53" x14ac:dyDescent="0.4">
      <c r="AH614">
        <v>613</v>
      </c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4:53" x14ac:dyDescent="0.4">
      <c r="AH615">
        <v>614</v>
      </c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4:53" x14ac:dyDescent="0.4">
      <c r="AH616">
        <v>615</v>
      </c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4:53" x14ac:dyDescent="0.4">
      <c r="AH617">
        <v>616</v>
      </c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4:53" x14ac:dyDescent="0.4">
      <c r="AH618">
        <v>617</v>
      </c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4:53" x14ac:dyDescent="0.4">
      <c r="AH619">
        <v>618</v>
      </c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4:53" x14ac:dyDescent="0.4">
      <c r="AH620">
        <v>619</v>
      </c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4:53" x14ac:dyDescent="0.4">
      <c r="AH621">
        <v>620</v>
      </c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4:53" x14ac:dyDescent="0.4">
      <c r="AH622">
        <v>621</v>
      </c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4:53" x14ac:dyDescent="0.4">
      <c r="AH623">
        <v>622</v>
      </c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4:53" x14ac:dyDescent="0.4">
      <c r="AH624">
        <v>623</v>
      </c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4:53" x14ac:dyDescent="0.4">
      <c r="AH625">
        <v>624</v>
      </c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4:53" x14ac:dyDescent="0.4">
      <c r="AH626">
        <v>625</v>
      </c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4:53" x14ac:dyDescent="0.4">
      <c r="AH627">
        <v>626</v>
      </c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4:53" x14ac:dyDescent="0.4">
      <c r="AH628">
        <v>627</v>
      </c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4:53" x14ac:dyDescent="0.4">
      <c r="AH629">
        <v>628</v>
      </c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4:53" x14ac:dyDescent="0.4">
      <c r="AH630">
        <v>629</v>
      </c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4:53" x14ac:dyDescent="0.4">
      <c r="AH631">
        <v>630</v>
      </c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4:53" x14ac:dyDescent="0.4">
      <c r="AH632">
        <v>631</v>
      </c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4:53" x14ac:dyDescent="0.4">
      <c r="AH633">
        <v>632</v>
      </c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4:53" x14ac:dyDescent="0.4">
      <c r="AH634">
        <v>633</v>
      </c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4:53" x14ac:dyDescent="0.4">
      <c r="AH635">
        <v>634</v>
      </c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4:53" x14ac:dyDescent="0.4">
      <c r="AH636">
        <v>635</v>
      </c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4:53" x14ac:dyDescent="0.4">
      <c r="AH637">
        <v>636</v>
      </c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4:53" x14ac:dyDescent="0.4">
      <c r="AH638">
        <v>637</v>
      </c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4:53" x14ac:dyDescent="0.4">
      <c r="AH639">
        <v>638</v>
      </c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4:53" x14ac:dyDescent="0.4">
      <c r="AH640">
        <v>639</v>
      </c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4:51" x14ac:dyDescent="0.4">
      <c r="AH641">
        <v>640</v>
      </c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4:51" x14ac:dyDescent="0.4">
      <c r="AH642">
        <v>641</v>
      </c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4:51" x14ac:dyDescent="0.4">
      <c r="AH643">
        <v>642</v>
      </c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4:51" x14ac:dyDescent="0.4">
      <c r="AH644">
        <v>643</v>
      </c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4:51" x14ac:dyDescent="0.4">
      <c r="AH645">
        <v>644</v>
      </c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4:51" x14ac:dyDescent="0.4">
      <c r="AH646">
        <v>645</v>
      </c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4:51" x14ac:dyDescent="0.4">
      <c r="AH647">
        <v>646</v>
      </c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4:51" x14ac:dyDescent="0.4">
      <c r="AH648">
        <v>647</v>
      </c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4:51" x14ac:dyDescent="0.4">
      <c r="AH649">
        <v>648</v>
      </c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4:51" x14ac:dyDescent="0.4">
      <c r="AH650">
        <v>649</v>
      </c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4:51" x14ac:dyDescent="0.4">
      <c r="AH651">
        <v>650</v>
      </c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4:51" x14ac:dyDescent="0.4">
      <c r="AH652">
        <v>651</v>
      </c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4:51" x14ac:dyDescent="0.4">
      <c r="AH653">
        <v>652</v>
      </c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4:51" x14ac:dyDescent="0.4">
      <c r="AH654">
        <v>653</v>
      </c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4:51" x14ac:dyDescent="0.4">
      <c r="AH655">
        <v>654</v>
      </c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4:51" x14ac:dyDescent="0.4">
      <c r="AH656">
        <v>655</v>
      </c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4:52" x14ac:dyDescent="0.4">
      <c r="AH657">
        <v>656</v>
      </c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4:52" x14ac:dyDescent="0.4">
      <c r="AH658">
        <v>657</v>
      </c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4:52" x14ac:dyDescent="0.4">
      <c r="AH659">
        <v>658</v>
      </c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4:52" x14ac:dyDescent="0.4">
      <c r="AH660">
        <v>659</v>
      </c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4:52" x14ac:dyDescent="0.4">
      <c r="AH661">
        <v>660</v>
      </c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4:52" x14ac:dyDescent="0.4">
      <c r="AH662">
        <v>661</v>
      </c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4:52" x14ac:dyDescent="0.4">
      <c r="AH663">
        <v>662</v>
      </c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4:52" x14ac:dyDescent="0.4">
      <c r="AH664">
        <v>663</v>
      </c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4:52" x14ac:dyDescent="0.4">
      <c r="AH665">
        <v>664</v>
      </c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4:52" x14ac:dyDescent="0.4">
      <c r="AH666">
        <v>665</v>
      </c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4:52" x14ac:dyDescent="0.4">
      <c r="AH667">
        <v>666</v>
      </c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4:52" x14ac:dyDescent="0.4">
      <c r="AH668">
        <v>667</v>
      </c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4:52" x14ac:dyDescent="0.4">
      <c r="AH669">
        <v>668</v>
      </c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4:52" x14ac:dyDescent="0.4">
      <c r="AH670">
        <v>669</v>
      </c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4:52" x14ac:dyDescent="0.4">
      <c r="AH671">
        <v>670</v>
      </c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4:52" x14ac:dyDescent="0.4">
      <c r="AH672">
        <v>671</v>
      </c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4:51" x14ac:dyDescent="0.4">
      <c r="AH673">
        <v>672</v>
      </c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4:51" x14ac:dyDescent="0.4">
      <c r="AH674">
        <v>673</v>
      </c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4:51" x14ac:dyDescent="0.4">
      <c r="AH675">
        <v>674</v>
      </c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4:51" x14ac:dyDescent="0.4">
      <c r="AH676">
        <v>675</v>
      </c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4:51" x14ac:dyDescent="0.4">
      <c r="AH677">
        <v>676</v>
      </c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4:51" x14ac:dyDescent="0.4">
      <c r="AH678">
        <v>677</v>
      </c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4:51" x14ac:dyDescent="0.4">
      <c r="AH679">
        <v>678</v>
      </c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4:51" x14ac:dyDescent="0.4">
      <c r="AH680">
        <v>679</v>
      </c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4:51" x14ac:dyDescent="0.4">
      <c r="AH681">
        <v>680</v>
      </c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4:51" x14ac:dyDescent="0.4">
      <c r="AH682">
        <v>681</v>
      </c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4:51" x14ac:dyDescent="0.4">
      <c r="AH683">
        <v>682</v>
      </c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4:51" x14ac:dyDescent="0.4">
      <c r="AH684">
        <v>683</v>
      </c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4:51" x14ac:dyDescent="0.4">
      <c r="AH685">
        <v>684</v>
      </c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4:51" x14ac:dyDescent="0.4">
      <c r="AH686">
        <v>685</v>
      </c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4:51" x14ac:dyDescent="0.4">
      <c r="AH687">
        <v>686</v>
      </c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4:51" x14ac:dyDescent="0.4">
      <c r="AH688">
        <v>687</v>
      </c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4:51" x14ac:dyDescent="0.4">
      <c r="AH689">
        <v>688</v>
      </c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4:51" x14ac:dyDescent="0.4">
      <c r="AH690">
        <v>689</v>
      </c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4:51" x14ac:dyDescent="0.4">
      <c r="AH691">
        <v>690</v>
      </c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4:51" x14ac:dyDescent="0.4">
      <c r="AH692">
        <v>691</v>
      </c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4:51" x14ac:dyDescent="0.4">
      <c r="AH693">
        <v>692</v>
      </c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4:51" x14ac:dyDescent="0.4">
      <c r="AH694">
        <v>693</v>
      </c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4:51" x14ac:dyDescent="0.4">
      <c r="AH695">
        <v>694</v>
      </c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4:51" x14ac:dyDescent="0.4">
      <c r="AH696">
        <v>695</v>
      </c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4:51" x14ac:dyDescent="0.4">
      <c r="AH697">
        <v>696</v>
      </c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4:51" x14ac:dyDescent="0.4">
      <c r="AH698">
        <v>697</v>
      </c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4:51" x14ac:dyDescent="0.4">
      <c r="AH699">
        <v>698</v>
      </c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4:51" x14ac:dyDescent="0.4">
      <c r="AH700">
        <v>699</v>
      </c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4:51" x14ac:dyDescent="0.4">
      <c r="AH701">
        <v>700</v>
      </c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4:51" x14ac:dyDescent="0.4">
      <c r="AH702">
        <v>701</v>
      </c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4:51" x14ac:dyDescent="0.4">
      <c r="AH703">
        <v>702</v>
      </c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4:51" x14ac:dyDescent="0.4">
      <c r="AH704">
        <v>703</v>
      </c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4:51" x14ac:dyDescent="0.4">
      <c r="AH705">
        <v>704</v>
      </c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4:51" x14ac:dyDescent="0.4">
      <c r="AH706">
        <v>705</v>
      </c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4:51" x14ac:dyDescent="0.4">
      <c r="AH707">
        <v>706</v>
      </c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4:51" x14ac:dyDescent="0.4">
      <c r="AH708">
        <v>707</v>
      </c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4:51" x14ac:dyDescent="0.4">
      <c r="AH709">
        <v>708</v>
      </c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4:51" x14ac:dyDescent="0.4">
      <c r="AH710">
        <v>709</v>
      </c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4:51" x14ac:dyDescent="0.4">
      <c r="AH711">
        <v>710</v>
      </c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4:51" x14ac:dyDescent="0.4">
      <c r="AH712">
        <v>711</v>
      </c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4:51" x14ac:dyDescent="0.4">
      <c r="AH713">
        <v>712</v>
      </c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4:51" x14ac:dyDescent="0.4">
      <c r="AH714">
        <v>713</v>
      </c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4:51" x14ac:dyDescent="0.4">
      <c r="AH715">
        <v>714</v>
      </c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4:51" x14ac:dyDescent="0.4">
      <c r="AH716">
        <v>715</v>
      </c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4:51" x14ac:dyDescent="0.4">
      <c r="AH717">
        <v>716</v>
      </c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4:51" x14ac:dyDescent="0.4">
      <c r="AH718">
        <v>717</v>
      </c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4:51" x14ac:dyDescent="0.4">
      <c r="AH719">
        <v>718</v>
      </c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4:51" x14ac:dyDescent="0.4">
      <c r="AH720">
        <v>719</v>
      </c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4:51" x14ac:dyDescent="0.4">
      <c r="AH721">
        <v>720</v>
      </c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4:51" x14ac:dyDescent="0.4">
      <c r="AH722">
        <v>721</v>
      </c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4:51" x14ac:dyDescent="0.4">
      <c r="AH723">
        <v>722</v>
      </c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4:51" x14ac:dyDescent="0.4">
      <c r="AH724">
        <v>723</v>
      </c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4:51" x14ac:dyDescent="0.4">
      <c r="AH725">
        <v>724</v>
      </c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4:51" x14ac:dyDescent="0.4">
      <c r="AH726">
        <v>725</v>
      </c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4:51" x14ac:dyDescent="0.4">
      <c r="AH727">
        <v>726</v>
      </c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4:51" x14ac:dyDescent="0.4">
      <c r="AH728">
        <v>727</v>
      </c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4:51" x14ac:dyDescent="0.4">
      <c r="AH729">
        <v>728</v>
      </c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4:51" x14ac:dyDescent="0.4">
      <c r="AH730">
        <v>729</v>
      </c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4:51" x14ac:dyDescent="0.4">
      <c r="AH731">
        <v>730</v>
      </c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4:51" x14ac:dyDescent="0.4">
      <c r="AH732">
        <v>731</v>
      </c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4:51" x14ac:dyDescent="0.4">
      <c r="AH733">
        <v>732</v>
      </c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4:51" x14ac:dyDescent="0.4">
      <c r="AH734">
        <v>733</v>
      </c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4:51" x14ac:dyDescent="0.4">
      <c r="AH735">
        <v>734</v>
      </c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4:51" x14ac:dyDescent="0.4">
      <c r="AH736">
        <v>735</v>
      </c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4:51" x14ac:dyDescent="0.4">
      <c r="AH737">
        <v>736</v>
      </c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4:51" x14ac:dyDescent="0.4">
      <c r="AH738">
        <v>737</v>
      </c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4:51" x14ac:dyDescent="0.4">
      <c r="AH739">
        <v>738</v>
      </c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4:51" x14ac:dyDescent="0.4">
      <c r="AH740">
        <v>739</v>
      </c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4:51" x14ac:dyDescent="0.4">
      <c r="AH741">
        <v>740</v>
      </c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4:51" x14ac:dyDescent="0.4">
      <c r="AH742">
        <v>741</v>
      </c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4:51" x14ac:dyDescent="0.4">
      <c r="AH743">
        <v>742</v>
      </c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4:51" x14ac:dyDescent="0.4">
      <c r="AH744">
        <v>743</v>
      </c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4:51" x14ac:dyDescent="0.4">
      <c r="AH745">
        <v>744</v>
      </c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4:51" x14ac:dyDescent="0.4">
      <c r="AH746">
        <v>745</v>
      </c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4:51" x14ac:dyDescent="0.4">
      <c r="AH747">
        <v>746</v>
      </c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4:51" x14ac:dyDescent="0.4">
      <c r="AH748">
        <v>747</v>
      </c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4:51" x14ac:dyDescent="0.4">
      <c r="AH749">
        <v>748</v>
      </c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4:51" x14ac:dyDescent="0.4">
      <c r="AH750">
        <v>749</v>
      </c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4:51" x14ac:dyDescent="0.4">
      <c r="AH751">
        <v>750</v>
      </c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4:51" x14ac:dyDescent="0.4">
      <c r="AH752">
        <v>751</v>
      </c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4:51" x14ac:dyDescent="0.4">
      <c r="AH753">
        <v>752</v>
      </c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4:51" x14ac:dyDescent="0.4">
      <c r="AH754">
        <v>753</v>
      </c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4:51" x14ac:dyDescent="0.4">
      <c r="AH755">
        <v>754</v>
      </c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4:51" x14ac:dyDescent="0.4">
      <c r="AH756">
        <v>755</v>
      </c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4:51" x14ac:dyDescent="0.4">
      <c r="AH757">
        <v>756</v>
      </c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4:51" x14ac:dyDescent="0.4">
      <c r="AH758">
        <v>757</v>
      </c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4:51" x14ac:dyDescent="0.4">
      <c r="AH759">
        <v>758</v>
      </c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4:51" x14ac:dyDescent="0.4">
      <c r="AH760">
        <v>759</v>
      </c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4:51" x14ac:dyDescent="0.4">
      <c r="AH761">
        <v>760</v>
      </c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4:51" x14ac:dyDescent="0.4">
      <c r="AH762">
        <v>761</v>
      </c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4:51" x14ac:dyDescent="0.4">
      <c r="AH763">
        <v>762</v>
      </c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4:51" x14ac:dyDescent="0.4">
      <c r="AH764">
        <v>763</v>
      </c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4:51" x14ac:dyDescent="0.4">
      <c r="AH765">
        <v>764</v>
      </c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4:51" x14ac:dyDescent="0.4">
      <c r="AH766">
        <v>765</v>
      </c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4:51" x14ac:dyDescent="0.4">
      <c r="AH767">
        <v>766</v>
      </c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4:51" x14ac:dyDescent="0.4">
      <c r="AH768">
        <v>767</v>
      </c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4:51" x14ac:dyDescent="0.4">
      <c r="AH769">
        <v>768</v>
      </c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4:51" x14ac:dyDescent="0.4">
      <c r="AH770">
        <v>769</v>
      </c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4:51" x14ac:dyDescent="0.4">
      <c r="AH771">
        <v>770</v>
      </c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4:51" x14ac:dyDescent="0.4">
      <c r="AH772">
        <v>771</v>
      </c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4:51" x14ac:dyDescent="0.4">
      <c r="AH773">
        <v>772</v>
      </c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4:51" x14ac:dyDescent="0.4">
      <c r="AH774">
        <v>773</v>
      </c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4:51" x14ac:dyDescent="0.4">
      <c r="AH775">
        <v>774</v>
      </c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4:51" x14ac:dyDescent="0.4">
      <c r="AH776">
        <v>775</v>
      </c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4:51" x14ac:dyDescent="0.4">
      <c r="AH777">
        <v>776</v>
      </c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4:51" x14ac:dyDescent="0.4">
      <c r="AH778">
        <v>777</v>
      </c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4:51" x14ac:dyDescent="0.4">
      <c r="AH779">
        <v>778</v>
      </c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4:51" x14ac:dyDescent="0.4">
      <c r="AH780">
        <v>779</v>
      </c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4:51" x14ac:dyDescent="0.4">
      <c r="AH781">
        <v>780</v>
      </c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4:51" x14ac:dyDescent="0.4">
      <c r="AH782">
        <v>781</v>
      </c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4:51" x14ac:dyDescent="0.4">
      <c r="AH783">
        <v>782</v>
      </c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4:51" x14ac:dyDescent="0.4">
      <c r="AH784">
        <v>783</v>
      </c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4:51" x14ac:dyDescent="0.4">
      <c r="AH785">
        <v>784</v>
      </c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4:51" x14ac:dyDescent="0.4">
      <c r="AH786">
        <v>785</v>
      </c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4:51" x14ac:dyDescent="0.4">
      <c r="AH787">
        <v>786</v>
      </c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4:51" x14ac:dyDescent="0.4">
      <c r="AH788">
        <v>787</v>
      </c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4:51" x14ac:dyDescent="0.4">
      <c r="AH789">
        <v>788</v>
      </c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4:51" x14ac:dyDescent="0.4">
      <c r="AH790">
        <v>789</v>
      </c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4:51" x14ac:dyDescent="0.4">
      <c r="AH791">
        <v>790</v>
      </c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4:51" x14ac:dyDescent="0.4">
      <c r="AH792">
        <v>791</v>
      </c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4:51" x14ac:dyDescent="0.4">
      <c r="AH793">
        <v>792</v>
      </c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4:51" x14ac:dyDescent="0.4">
      <c r="AH794">
        <v>793</v>
      </c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4:51" x14ac:dyDescent="0.4">
      <c r="AH795">
        <v>794</v>
      </c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4:51" x14ac:dyDescent="0.4">
      <c r="AH796">
        <v>795</v>
      </c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4:51" x14ac:dyDescent="0.4">
      <c r="AH797">
        <v>796</v>
      </c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4:51" x14ac:dyDescent="0.4">
      <c r="AH798">
        <v>797</v>
      </c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4:51" x14ac:dyDescent="0.4">
      <c r="AH799">
        <v>798</v>
      </c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4:51" x14ac:dyDescent="0.4">
      <c r="AH800">
        <v>799</v>
      </c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4:51" x14ac:dyDescent="0.4">
      <c r="AH801">
        <v>800</v>
      </c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4:51" x14ac:dyDescent="0.4">
      <c r="AH802">
        <v>801</v>
      </c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4:51" x14ac:dyDescent="0.4">
      <c r="AH803">
        <v>802</v>
      </c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4:51" x14ac:dyDescent="0.4">
      <c r="AH804">
        <v>803</v>
      </c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4:51" x14ac:dyDescent="0.4">
      <c r="AH805">
        <v>804</v>
      </c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4:51" x14ac:dyDescent="0.4">
      <c r="AH806">
        <v>805</v>
      </c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4:51" x14ac:dyDescent="0.4">
      <c r="AH807">
        <v>806</v>
      </c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4:51" x14ac:dyDescent="0.4">
      <c r="AH808">
        <v>807</v>
      </c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4:51" x14ac:dyDescent="0.4">
      <c r="AH809">
        <v>808</v>
      </c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4:51" x14ac:dyDescent="0.4">
      <c r="AH810">
        <v>809</v>
      </c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4:51" x14ac:dyDescent="0.4">
      <c r="AH811">
        <v>810</v>
      </c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4:51" x14ac:dyDescent="0.4">
      <c r="AH812">
        <v>811</v>
      </c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4:51" x14ac:dyDescent="0.4">
      <c r="AH813">
        <v>812</v>
      </c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4:51" x14ac:dyDescent="0.4">
      <c r="AH814">
        <v>813</v>
      </c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4:51" x14ac:dyDescent="0.4">
      <c r="AH815">
        <v>814</v>
      </c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4:51" x14ac:dyDescent="0.4">
      <c r="AH816">
        <v>815</v>
      </c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4:51" x14ac:dyDescent="0.4">
      <c r="AH817">
        <v>816</v>
      </c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4:51" x14ac:dyDescent="0.4">
      <c r="AH818">
        <v>817</v>
      </c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4:51" x14ac:dyDescent="0.4">
      <c r="AH819">
        <v>818</v>
      </c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4:51" x14ac:dyDescent="0.4">
      <c r="AH820">
        <v>819</v>
      </c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4:51" x14ac:dyDescent="0.4">
      <c r="AH821">
        <v>820</v>
      </c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4:51" x14ac:dyDescent="0.4">
      <c r="AH822">
        <v>821</v>
      </c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4:51" x14ac:dyDescent="0.4">
      <c r="AH823">
        <v>822</v>
      </c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4:51" x14ac:dyDescent="0.4">
      <c r="AH824">
        <v>823</v>
      </c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4:51" x14ac:dyDescent="0.4">
      <c r="AH825">
        <v>824</v>
      </c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4:51" x14ac:dyDescent="0.4">
      <c r="AH826">
        <v>825</v>
      </c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4:51" x14ac:dyDescent="0.4">
      <c r="AH827">
        <v>826</v>
      </c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4:51" x14ac:dyDescent="0.4">
      <c r="AH828">
        <v>827</v>
      </c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4:51" x14ac:dyDescent="0.4">
      <c r="AH829">
        <v>828</v>
      </c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4:51" x14ac:dyDescent="0.4">
      <c r="AH830">
        <v>829</v>
      </c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4:51" x14ac:dyDescent="0.4">
      <c r="AH831">
        <v>830</v>
      </c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4:51" x14ac:dyDescent="0.4">
      <c r="AH832">
        <v>831</v>
      </c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4:51" x14ac:dyDescent="0.4">
      <c r="AH833">
        <v>832</v>
      </c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4:51" x14ac:dyDescent="0.4">
      <c r="AH834">
        <v>833</v>
      </c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4:51" x14ac:dyDescent="0.4">
      <c r="AH835">
        <v>834</v>
      </c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4:51" x14ac:dyDescent="0.4">
      <c r="AH836">
        <v>835</v>
      </c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4:51" x14ac:dyDescent="0.4">
      <c r="AH837">
        <v>836</v>
      </c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4:51" x14ac:dyDescent="0.4">
      <c r="AH838">
        <v>837</v>
      </c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4:51" x14ac:dyDescent="0.4">
      <c r="AH839">
        <v>838</v>
      </c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4:51" x14ac:dyDescent="0.4">
      <c r="AH840">
        <v>839</v>
      </c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4:51" x14ac:dyDescent="0.4">
      <c r="AH841">
        <v>840</v>
      </c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4:51" x14ac:dyDescent="0.4">
      <c r="AH842">
        <v>841</v>
      </c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4:51" x14ac:dyDescent="0.4">
      <c r="AH843">
        <v>842</v>
      </c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4:51" x14ac:dyDescent="0.4">
      <c r="AH844">
        <v>843</v>
      </c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4:51" x14ac:dyDescent="0.4">
      <c r="AH845">
        <v>844</v>
      </c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4:51" x14ac:dyDescent="0.4">
      <c r="AH846">
        <v>845</v>
      </c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4:51" x14ac:dyDescent="0.4">
      <c r="AH847">
        <v>846</v>
      </c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4:51" x14ac:dyDescent="0.4">
      <c r="AH848">
        <v>847</v>
      </c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4:52" x14ac:dyDescent="0.4">
      <c r="AH849">
        <v>848</v>
      </c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4:52" x14ac:dyDescent="0.4">
      <c r="AH850">
        <v>849</v>
      </c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4:52" x14ac:dyDescent="0.4">
      <c r="AH851">
        <v>850</v>
      </c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4:52" x14ac:dyDescent="0.4">
      <c r="AH852">
        <v>851</v>
      </c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4:52" x14ac:dyDescent="0.4">
      <c r="AH853">
        <v>852</v>
      </c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4:52" x14ac:dyDescent="0.4">
      <c r="AH854">
        <v>853</v>
      </c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4:52" x14ac:dyDescent="0.4">
      <c r="AH855">
        <v>854</v>
      </c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4:52" x14ac:dyDescent="0.4">
      <c r="AH856">
        <v>855</v>
      </c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4:52" x14ac:dyDescent="0.4">
      <c r="AH857">
        <v>856</v>
      </c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4:52" x14ac:dyDescent="0.4">
      <c r="AH858">
        <v>857</v>
      </c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4:52" x14ac:dyDescent="0.4">
      <c r="AH859">
        <v>858</v>
      </c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4:52" x14ac:dyDescent="0.4">
      <c r="AH860">
        <v>859</v>
      </c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4:52" x14ac:dyDescent="0.4">
      <c r="AH861">
        <v>860</v>
      </c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4:52" x14ac:dyDescent="0.4">
      <c r="AH862">
        <v>861</v>
      </c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4:52" x14ac:dyDescent="0.4">
      <c r="AH863">
        <v>862</v>
      </c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4:52" x14ac:dyDescent="0.4">
      <c r="AH864">
        <v>863</v>
      </c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4:52" x14ac:dyDescent="0.4">
      <c r="AH865">
        <v>864</v>
      </c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4:52" x14ac:dyDescent="0.4">
      <c r="AH866">
        <v>865</v>
      </c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4:52" x14ac:dyDescent="0.4">
      <c r="AH867">
        <v>866</v>
      </c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4:52" x14ac:dyDescent="0.4">
      <c r="AH868">
        <v>867</v>
      </c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4:52" x14ac:dyDescent="0.4">
      <c r="AH869">
        <v>868</v>
      </c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4:52" x14ac:dyDescent="0.4">
      <c r="AH870">
        <v>869</v>
      </c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4:52" x14ac:dyDescent="0.4">
      <c r="AH871">
        <v>870</v>
      </c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4:52" x14ac:dyDescent="0.4">
      <c r="AH872">
        <v>871</v>
      </c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4:52" x14ac:dyDescent="0.4">
      <c r="AH873">
        <v>872</v>
      </c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4:52" x14ac:dyDescent="0.4">
      <c r="AH874">
        <v>873</v>
      </c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4:52" x14ac:dyDescent="0.4">
      <c r="AH875">
        <v>874</v>
      </c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4:52" x14ac:dyDescent="0.4">
      <c r="AH876">
        <v>875</v>
      </c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4:52" x14ac:dyDescent="0.4">
      <c r="AH877">
        <v>876</v>
      </c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4:52" x14ac:dyDescent="0.4">
      <c r="AH878">
        <v>877</v>
      </c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4:52" x14ac:dyDescent="0.4">
      <c r="AH879">
        <v>878</v>
      </c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4:52" x14ac:dyDescent="0.4">
      <c r="AH880">
        <v>879</v>
      </c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4:51" x14ac:dyDescent="0.4">
      <c r="AH881">
        <v>880</v>
      </c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4:51" x14ac:dyDescent="0.4">
      <c r="AH882">
        <v>881</v>
      </c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4:51" x14ac:dyDescent="0.4">
      <c r="AH883">
        <v>882</v>
      </c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4:51" x14ac:dyDescent="0.4">
      <c r="AH884">
        <v>883</v>
      </c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4:51" x14ac:dyDescent="0.4">
      <c r="AH885">
        <v>884</v>
      </c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4:51" x14ac:dyDescent="0.4">
      <c r="AH886">
        <v>885</v>
      </c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4:51" x14ac:dyDescent="0.4">
      <c r="AH887">
        <v>886</v>
      </c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4:51" x14ac:dyDescent="0.4">
      <c r="AH888">
        <v>887</v>
      </c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4:51" x14ac:dyDescent="0.4">
      <c r="AH889">
        <v>888</v>
      </c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4:51" x14ac:dyDescent="0.4">
      <c r="AH890">
        <v>889</v>
      </c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4:51" x14ac:dyDescent="0.4">
      <c r="AH891">
        <v>890</v>
      </c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4:51" x14ac:dyDescent="0.4">
      <c r="AH892">
        <v>891</v>
      </c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4:51" x14ac:dyDescent="0.4">
      <c r="AH893">
        <v>892</v>
      </c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4:51" x14ac:dyDescent="0.4">
      <c r="AH894">
        <v>893</v>
      </c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4:51" x14ac:dyDescent="0.4">
      <c r="AH895">
        <v>894</v>
      </c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4:51" x14ac:dyDescent="0.4">
      <c r="AH896">
        <v>895</v>
      </c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4:51" x14ac:dyDescent="0.4">
      <c r="AH897">
        <v>896</v>
      </c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4:51" x14ac:dyDescent="0.4">
      <c r="AH898">
        <v>897</v>
      </c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4:51" x14ac:dyDescent="0.4">
      <c r="AH899">
        <v>898</v>
      </c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4:51" x14ac:dyDescent="0.4">
      <c r="AH900">
        <v>899</v>
      </c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4:51" x14ac:dyDescent="0.4">
      <c r="AH901">
        <v>900</v>
      </c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4:51" x14ac:dyDescent="0.4">
      <c r="AH902">
        <v>901</v>
      </c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4:51" x14ac:dyDescent="0.4">
      <c r="AH903">
        <v>902</v>
      </c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4:51" x14ac:dyDescent="0.4">
      <c r="AH904">
        <v>903</v>
      </c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4:51" x14ac:dyDescent="0.4">
      <c r="AH905">
        <v>904</v>
      </c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4:51" x14ac:dyDescent="0.4">
      <c r="AH906">
        <v>905</v>
      </c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4:51" x14ac:dyDescent="0.4">
      <c r="AH907">
        <v>906</v>
      </c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4:51" x14ac:dyDescent="0.4">
      <c r="AH908">
        <v>907</v>
      </c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4:51" x14ac:dyDescent="0.4">
      <c r="AH909">
        <v>908</v>
      </c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4:51" x14ac:dyDescent="0.4">
      <c r="AH910">
        <v>909</v>
      </c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4:51" x14ac:dyDescent="0.4">
      <c r="AH911">
        <v>910</v>
      </c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4:51" x14ac:dyDescent="0.4">
      <c r="AH912">
        <v>911</v>
      </c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4:51" x14ac:dyDescent="0.4">
      <c r="AH913">
        <v>912</v>
      </c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4:51" x14ac:dyDescent="0.4">
      <c r="AH914">
        <v>913</v>
      </c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4:51" x14ac:dyDescent="0.4">
      <c r="AH915">
        <v>914</v>
      </c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4:51" x14ac:dyDescent="0.4">
      <c r="AH916">
        <v>915</v>
      </c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4:51" x14ac:dyDescent="0.4">
      <c r="AH917">
        <v>916</v>
      </c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4:51" x14ac:dyDescent="0.4">
      <c r="AH918">
        <v>917</v>
      </c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4:51" x14ac:dyDescent="0.4">
      <c r="AH919">
        <v>918</v>
      </c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4:51" x14ac:dyDescent="0.4">
      <c r="AH920">
        <v>919</v>
      </c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4:51" x14ac:dyDescent="0.4">
      <c r="AH921">
        <v>920</v>
      </c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4:51" x14ac:dyDescent="0.4">
      <c r="AH922">
        <v>921</v>
      </c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4:51" x14ac:dyDescent="0.4">
      <c r="AH923">
        <v>922</v>
      </c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4:51" x14ac:dyDescent="0.4">
      <c r="AH924">
        <v>923</v>
      </c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4:51" x14ac:dyDescent="0.4">
      <c r="AH925">
        <v>924</v>
      </c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4:51" x14ac:dyDescent="0.4">
      <c r="AH926">
        <v>925</v>
      </c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4:51" x14ac:dyDescent="0.4">
      <c r="AH927">
        <v>926</v>
      </c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4:51" x14ac:dyDescent="0.4">
      <c r="AH928">
        <v>927</v>
      </c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4:51" x14ac:dyDescent="0.4">
      <c r="AH929">
        <v>928</v>
      </c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4:51" x14ac:dyDescent="0.4">
      <c r="AH930">
        <v>929</v>
      </c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4:51" x14ac:dyDescent="0.4">
      <c r="AH931">
        <v>930</v>
      </c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4:51" x14ac:dyDescent="0.4">
      <c r="AH932">
        <v>931</v>
      </c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4:51" x14ac:dyDescent="0.4">
      <c r="AH933">
        <v>932</v>
      </c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4:51" x14ac:dyDescent="0.4">
      <c r="AH934">
        <v>933</v>
      </c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4:51" x14ac:dyDescent="0.4">
      <c r="AH935">
        <v>934</v>
      </c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4:51" x14ac:dyDescent="0.4">
      <c r="AH936">
        <v>935</v>
      </c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4:51" x14ac:dyDescent="0.4">
      <c r="AH937">
        <v>936</v>
      </c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4:51" x14ac:dyDescent="0.4">
      <c r="AH938">
        <v>937</v>
      </c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4:51" x14ac:dyDescent="0.4">
      <c r="AH939">
        <v>938</v>
      </c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4:51" x14ac:dyDescent="0.4">
      <c r="AH940">
        <v>939</v>
      </c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4:51" x14ac:dyDescent="0.4">
      <c r="AH941">
        <v>940</v>
      </c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4:51" x14ac:dyDescent="0.4">
      <c r="AH942">
        <v>941</v>
      </c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4:51" x14ac:dyDescent="0.4">
      <c r="AH943">
        <v>942</v>
      </c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4:51" x14ac:dyDescent="0.4">
      <c r="AH944">
        <v>943</v>
      </c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4:51" x14ac:dyDescent="0.4">
      <c r="AH945">
        <v>944</v>
      </c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4:51" x14ac:dyDescent="0.4">
      <c r="AH946">
        <v>945</v>
      </c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4:51" x14ac:dyDescent="0.4">
      <c r="AH947">
        <v>946</v>
      </c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4:51" x14ac:dyDescent="0.4">
      <c r="AH948">
        <v>947</v>
      </c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4:51" x14ac:dyDescent="0.4">
      <c r="AH949">
        <v>948</v>
      </c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4:51" x14ac:dyDescent="0.4">
      <c r="AH950">
        <v>949</v>
      </c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4:51" x14ac:dyDescent="0.4">
      <c r="AH951">
        <v>950</v>
      </c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4:51" x14ac:dyDescent="0.4">
      <c r="AH952">
        <v>951</v>
      </c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4:51" x14ac:dyDescent="0.4">
      <c r="AH953">
        <v>952</v>
      </c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4:51" x14ac:dyDescent="0.4">
      <c r="AH954">
        <v>953</v>
      </c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4:51" x14ac:dyDescent="0.4">
      <c r="AH955">
        <v>954</v>
      </c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4:51" x14ac:dyDescent="0.4">
      <c r="AH956">
        <v>955</v>
      </c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4:51" x14ac:dyDescent="0.4">
      <c r="AH957">
        <v>956</v>
      </c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4:51" x14ac:dyDescent="0.4">
      <c r="AH958">
        <v>957</v>
      </c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4:51" x14ac:dyDescent="0.4">
      <c r="AH959">
        <v>958</v>
      </c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4:51" x14ac:dyDescent="0.4">
      <c r="AH960">
        <v>959</v>
      </c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4:51" x14ac:dyDescent="0.4">
      <c r="AH961">
        <v>960</v>
      </c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4:51" x14ac:dyDescent="0.4">
      <c r="AH962">
        <v>961</v>
      </c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4:51" x14ac:dyDescent="0.4">
      <c r="AH963">
        <v>962</v>
      </c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4:51" x14ac:dyDescent="0.4">
      <c r="AH964">
        <v>963</v>
      </c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4:51" x14ac:dyDescent="0.4">
      <c r="AH965">
        <v>964</v>
      </c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4:51" x14ac:dyDescent="0.4">
      <c r="AH966">
        <v>965</v>
      </c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4:51" x14ac:dyDescent="0.4">
      <c r="AH967">
        <v>966</v>
      </c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4:51" x14ac:dyDescent="0.4">
      <c r="AH968">
        <v>967</v>
      </c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4:51" x14ac:dyDescent="0.4">
      <c r="AH969">
        <v>968</v>
      </c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4:51" x14ac:dyDescent="0.4">
      <c r="AH970">
        <v>969</v>
      </c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4:51" x14ac:dyDescent="0.4">
      <c r="AH971">
        <v>970</v>
      </c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4:51" x14ac:dyDescent="0.4">
      <c r="AH972">
        <v>971</v>
      </c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4:51" x14ac:dyDescent="0.4">
      <c r="AH973">
        <v>972</v>
      </c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4:51" x14ac:dyDescent="0.4">
      <c r="AH974">
        <v>973</v>
      </c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4:51" x14ac:dyDescent="0.4">
      <c r="AH975">
        <v>974</v>
      </c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4:51" x14ac:dyDescent="0.4">
      <c r="AH976">
        <v>975</v>
      </c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4:51" x14ac:dyDescent="0.4">
      <c r="AH977">
        <v>976</v>
      </c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4:51" x14ac:dyDescent="0.4">
      <c r="AH978">
        <v>977</v>
      </c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4:51" x14ac:dyDescent="0.4">
      <c r="AH979">
        <v>978</v>
      </c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4:51" x14ac:dyDescent="0.4">
      <c r="AH980">
        <v>979</v>
      </c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4:51" x14ac:dyDescent="0.4">
      <c r="AH981">
        <v>980</v>
      </c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4:51" x14ac:dyDescent="0.4">
      <c r="AH982">
        <v>981</v>
      </c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4:51" x14ac:dyDescent="0.4">
      <c r="AH983">
        <v>982</v>
      </c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4:51" x14ac:dyDescent="0.4">
      <c r="AH984">
        <v>983</v>
      </c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4:51" x14ac:dyDescent="0.4">
      <c r="AH985">
        <v>984</v>
      </c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4:51" x14ac:dyDescent="0.4">
      <c r="AH986">
        <v>985</v>
      </c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4:51" x14ac:dyDescent="0.4">
      <c r="AH987">
        <v>986</v>
      </c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4:51" x14ac:dyDescent="0.4">
      <c r="AH988">
        <v>987</v>
      </c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4:51" x14ac:dyDescent="0.4">
      <c r="AH989">
        <v>988</v>
      </c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4:51" x14ac:dyDescent="0.4">
      <c r="AH990">
        <v>989</v>
      </c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4:51" x14ac:dyDescent="0.4">
      <c r="AH991">
        <v>990</v>
      </c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4:51" x14ac:dyDescent="0.4">
      <c r="AH992">
        <v>991</v>
      </c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4:51" x14ac:dyDescent="0.4">
      <c r="AH993">
        <v>992</v>
      </c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4:51" x14ac:dyDescent="0.4">
      <c r="AH994">
        <v>993</v>
      </c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4:51" x14ac:dyDescent="0.4">
      <c r="AH995">
        <v>994</v>
      </c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4:51" x14ac:dyDescent="0.4">
      <c r="AH996">
        <v>995</v>
      </c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4:51" x14ac:dyDescent="0.4">
      <c r="AH997">
        <v>996</v>
      </c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4:51" x14ac:dyDescent="0.4">
      <c r="AH998">
        <v>997</v>
      </c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4:51" x14ac:dyDescent="0.4">
      <c r="AH999">
        <v>998</v>
      </c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4:51" x14ac:dyDescent="0.4">
      <c r="AH1000">
        <v>999</v>
      </c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4:51" x14ac:dyDescent="0.4">
      <c r="AH1001">
        <v>1000</v>
      </c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4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4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4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4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4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"/>
    </sheetView>
  </sheetViews>
  <sheetFormatPr defaultRowHeight="18.75" x14ac:dyDescent="0.4"/>
  <cols>
    <col min="3" max="3" width="9.375" bestFit="1" customWidth="1"/>
  </cols>
  <sheetData>
    <row r="1" spans="1:8" ht="30" customHeight="1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COUNT(Num_3_2024_01_12!S174:S259)</f>
        <v>85</v>
      </c>
      <c r="C5" s="76">
        <f>COUNTIFS(Num_3_2024_01_12!S174:S259,"&lt;1")</f>
        <v>40</v>
      </c>
      <c r="D5" s="76">
        <f>COUNTIFS(Num_3_2024_01_12!S174:S259,"&gt;0",Num_3_2024_01_12!S174:S259,"&lt;2")</f>
        <v>37</v>
      </c>
      <c r="E5" s="76">
        <f>COUNTIFS(Num_3_2024_01_12!S174:S259,"&gt;1",Num_3_2024_01_12!S174:S259,"&lt;3")</f>
        <v>6</v>
      </c>
      <c r="F5" s="76">
        <f>COUNTIFS(Num_3_2024_01_12!S174:S259,"&gt;2")</f>
        <v>2</v>
      </c>
      <c r="G5" s="76">
        <v>0</v>
      </c>
      <c r="H5" s="76">
        <f>COUNTIFS(Num_3_2024_01_12!U174:U259,"〇")</f>
        <v>8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322</v>
      </c>
      <c r="C8">
        <f t="shared" ref="C8:H8" si="0">SUM(C2:C5)</f>
        <v>150</v>
      </c>
      <c r="D8">
        <f t="shared" si="0"/>
        <v>138</v>
      </c>
      <c r="E8">
        <f t="shared" si="0"/>
        <v>31</v>
      </c>
      <c r="F8">
        <f t="shared" si="0"/>
        <v>3</v>
      </c>
      <c r="G8">
        <f t="shared" si="0"/>
        <v>0</v>
      </c>
      <c r="H8">
        <f t="shared" si="0"/>
        <v>27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2" sqref="E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Num_3_2025_01_12</vt:lpstr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2024-12-28T09:30:08Z</dcterms:modified>
</cp:coreProperties>
</file>