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yoshikoshi\python_y\Num_3_predict\01_output\Excel_Book_Test\"/>
    </mc:Choice>
  </mc:AlternateContent>
  <bookViews>
    <workbookView xWindow="0" yWindow="0" windowWidth="28800" windowHeight="12240"/>
  </bookViews>
  <sheets>
    <sheet name="Num_3_2024_01_12" sheetId="3" r:id="rId1"/>
    <sheet name="Num_3_2023_01_12" sheetId="1" r:id="rId2"/>
    <sheet name="Sheet1" sheetId="2" r:id="rId3"/>
  </sheets>
  <definedNames>
    <definedName name="_xlnm._FilterDatabase" localSheetId="1" hidden="1">Num_3_2023_01_12!$A$1:$CN$1003</definedName>
    <definedName name="_xlnm._FilterDatabase" localSheetId="0" hidden="1">Num_3_2024_01_12!$A$1:$CR$1003</definedName>
  </definedNames>
  <calcPr calcId="162913"/>
</workbook>
</file>

<file path=xl/calcChain.xml><?xml version="1.0" encoding="utf-8"?>
<calcChain xmlns="http://schemas.openxmlformats.org/spreadsheetml/2006/main">
  <c r="T37" i="3" l="1"/>
  <c r="T36" i="3" l="1"/>
  <c r="T35" i="3"/>
  <c r="T34" i="3" l="1"/>
  <c r="T33" i="3" l="1"/>
  <c r="T32" i="3" l="1"/>
  <c r="T31" i="3" l="1"/>
  <c r="T30" i="3" l="1"/>
  <c r="T29" i="3" l="1"/>
  <c r="T28" i="3" l="1"/>
  <c r="T27" i="3" l="1"/>
  <c r="H27" i="3"/>
  <c r="T26" i="3" l="1"/>
  <c r="T25" i="3" l="1"/>
  <c r="T24" i="3" l="1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P128" i="3"/>
  <c r="P129" i="3"/>
  <c r="P130" i="3"/>
  <c r="P131" i="3"/>
  <c r="P132" i="3"/>
  <c r="P133" i="3"/>
  <c r="P134" i="3"/>
  <c r="P135" i="3"/>
  <c r="P136" i="3"/>
  <c r="P137" i="3"/>
  <c r="P138" i="3"/>
  <c r="P139" i="3"/>
  <c r="P140" i="3"/>
  <c r="P141" i="3"/>
  <c r="P142" i="3"/>
  <c r="P143" i="3"/>
  <c r="P144" i="3"/>
  <c r="P145" i="3"/>
  <c r="P146" i="3"/>
  <c r="P147" i="3"/>
  <c r="P148" i="3"/>
  <c r="P149" i="3"/>
  <c r="P150" i="3"/>
  <c r="P151" i="3"/>
  <c r="P152" i="3"/>
  <c r="P153" i="3"/>
  <c r="P154" i="3"/>
  <c r="P155" i="3"/>
  <c r="P156" i="3"/>
  <c r="P157" i="3"/>
  <c r="P158" i="3"/>
  <c r="P159" i="3"/>
  <c r="P160" i="3"/>
  <c r="P161" i="3"/>
  <c r="P162" i="3"/>
  <c r="P163" i="3"/>
  <c r="P164" i="3"/>
  <c r="P165" i="3"/>
  <c r="P166" i="3"/>
  <c r="P167" i="3"/>
  <c r="P168" i="3"/>
  <c r="P169" i="3"/>
  <c r="P170" i="3"/>
  <c r="P171" i="3"/>
  <c r="P172" i="3"/>
  <c r="P173" i="3"/>
  <c r="P174" i="3"/>
  <c r="P175" i="3"/>
  <c r="P176" i="3"/>
  <c r="P177" i="3"/>
  <c r="P178" i="3"/>
  <c r="P179" i="3"/>
  <c r="P180" i="3"/>
  <c r="P181" i="3"/>
  <c r="P182" i="3"/>
  <c r="P183" i="3"/>
  <c r="P184" i="3"/>
  <c r="P185" i="3"/>
  <c r="P186" i="3"/>
  <c r="P187" i="3"/>
  <c r="P188" i="3"/>
  <c r="P189" i="3"/>
  <c r="P190" i="3"/>
  <c r="P191" i="3"/>
  <c r="P192" i="3"/>
  <c r="P193" i="3"/>
  <c r="P194" i="3"/>
  <c r="P195" i="3"/>
  <c r="P196" i="3"/>
  <c r="P197" i="3"/>
  <c r="P198" i="3"/>
  <c r="P199" i="3"/>
  <c r="P200" i="3"/>
  <c r="P201" i="3"/>
  <c r="P202" i="3"/>
  <c r="P203" i="3"/>
  <c r="P204" i="3"/>
  <c r="P205" i="3"/>
  <c r="P206" i="3"/>
  <c r="P207" i="3"/>
  <c r="P208" i="3"/>
  <c r="P209" i="3"/>
  <c r="P210" i="3"/>
  <c r="P211" i="3"/>
  <c r="P212" i="3"/>
  <c r="P213" i="3"/>
  <c r="P214" i="3"/>
  <c r="P215" i="3"/>
  <c r="P216" i="3"/>
  <c r="P217" i="3"/>
  <c r="P218" i="3"/>
  <c r="P219" i="3"/>
  <c r="P220" i="3"/>
  <c r="P221" i="3"/>
  <c r="P222" i="3"/>
  <c r="P223" i="3"/>
  <c r="P224" i="3"/>
  <c r="P225" i="3"/>
  <c r="P226" i="3"/>
  <c r="P227" i="3"/>
  <c r="P228" i="3"/>
  <c r="P229" i="3"/>
  <c r="P230" i="3"/>
  <c r="P231" i="3"/>
  <c r="P232" i="3"/>
  <c r="P233" i="3"/>
  <c r="P234" i="3"/>
  <c r="P235" i="3"/>
  <c r="P236" i="3"/>
  <c r="P237" i="3"/>
  <c r="P238" i="3"/>
  <c r="P239" i="3"/>
  <c r="P240" i="3"/>
  <c r="P241" i="3"/>
  <c r="P242" i="3"/>
  <c r="P243" i="3"/>
  <c r="P244" i="3"/>
  <c r="P245" i="3"/>
  <c r="P246" i="3"/>
  <c r="P247" i="3"/>
  <c r="P248" i="3"/>
  <c r="P249" i="3"/>
  <c r="P250" i="3"/>
  <c r="P251" i="3"/>
  <c r="P252" i="3"/>
  <c r="P253" i="3"/>
  <c r="P254" i="3"/>
  <c r="P255" i="3"/>
  <c r="P256" i="3"/>
  <c r="P257" i="3"/>
  <c r="P258" i="3"/>
  <c r="P259" i="3"/>
  <c r="P22" i="3"/>
  <c r="P21" i="3"/>
  <c r="Q22" i="3" l="1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Q112" i="3"/>
  <c r="Q113" i="3"/>
  <c r="Q114" i="3"/>
  <c r="Q115" i="3"/>
  <c r="Q116" i="3"/>
  <c r="Q117" i="3"/>
  <c r="Q118" i="3"/>
  <c r="Q119" i="3"/>
  <c r="Q120" i="3"/>
  <c r="Q121" i="3"/>
  <c r="Q122" i="3"/>
  <c r="Q123" i="3"/>
  <c r="Q124" i="3"/>
  <c r="Q125" i="3"/>
  <c r="Q126" i="3"/>
  <c r="Q127" i="3"/>
  <c r="Q128" i="3"/>
  <c r="Q129" i="3"/>
  <c r="Q130" i="3"/>
  <c r="Q131" i="3"/>
  <c r="Q132" i="3"/>
  <c r="Q133" i="3"/>
  <c r="Q134" i="3"/>
  <c r="Q135" i="3"/>
  <c r="Q136" i="3"/>
  <c r="Q137" i="3"/>
  <c r="Q138" i="3"/>
  <c r="Q139" i="3"/>
  <c r="Q140" i="3"/>
  <c r="Q141" i="3"/>
  <c r="Q142" i="3"/>
  <c r="Q143" i="3"/>
  <c r="Q144" i="3"/>
  <c r="Q145" i="3"/>
  <c r="Q146" i="3"/>
  <c r="Q147" i="3"/>
  <c r="Q148" i="3"/>
  <c r="Q149" i="3"/>
  <c r="Q150" i="3"/>
  <c r="Q151" i="3"/>
  <c r="Q152" i="3"/>
  <c r="Q153" i="3"/>
  <c r="Q154" i="3"/>
  <c r="Q155" i="3"/>
  <c r="Q156" i="3"/>
  <c r="Q157" i="3"/>
  <c r="Q158" i="3"/>
  <c r="Q159" i="3"/>
  <c r="Q160" i="3"/>
  <c r="Q161" i="3"/>
  <c r="Q162" i="3"/>
  <c r="Q163" i="3"/>
  <c r="Q164" i="3"/>
  <c r="Q165" i="3"/>
  <c r="Q166" i="3"/>
  <c r="Q167" i="3"/>
  <c r="Q168" i="3"/>
  <c r="Q169" i="3"/>
  <c r="Q170" i="3"/>
  <c r="Q171" i="3"/>
  <c r="Q172" i="3"/>
  <c r="Q173" i="3"/>
  <c r="Q174" i="3"/>
  <c r="Q175" i="3"/>
  <c r="Q176" i="3"/>
  <c r="Q177" i="3"/>
  <c r="Q178" i="3"/>
  <c r="Q179" i="3"/>
  <c r="Q180" i="3"/>
  <c r="Q181" i="3"/>
  <c r="Q182" i="3"/>
  <c r="Q183" i="3"/>
  <c r="Q184" i="3"/>
  <c r="Q185" i="3"/>
  <c r="Q186" i="3"/>
  <c r="Q187" i="3"/>
  <c r="Q188" i="3"/>
  <c r="Q189" i="3"/>
  <c r="Q190" i="3"/>
  <c r="Q191" i="3"/>
  <c r="Q192" i="3"/>
  <c r="Q193" i="3"/>
  <c r="Q194" i="3"/>
  <c r="Q195" i="3"/>
  <c r="Q196" i="3"/>
  <c r="Q197" i="3"/>
  <c r="Q198" i="3"/>
  <c r="Q199" i="3"/>
  <c r="Q200" i="3"/>
  <c r="Q201" i="3"/>
  <c r="Q202" i="3"/>
  <c r="Q203" i="3"/>
  <c r="Q204" i="3"/>
  <c r="Q205" i="3"/>
  <c r="Q206" i="3"/>
  <c r="Q207" i="3"/>
  <c r="Q208" i="3"/>
  <c r="Q209" i="3"/>
  <c r="Q210" i="3"/>
  <c r="Q211" i="3"/>
  <c r="Q212" i="3"/>
  <c r="Q213" i="3"/>
  <c r="Q214" i="3"/>
  <c r="Q215" i="3"/>
  <c r="Q216" i="3"/>
  <c r="Q217" i="3"/>
  <c r="Q218" i="3"/>
  <c r="Q219" i="3"/>
  <c r="Q220" i="3"/>
  <c r="Q221" i="3"/>
  <c r="Q222" i="3"/>
  <c r="Q223" i="3"/>
  <c r="Q224" i="3"/>
  <c r="Q225" i="3"/>
  <c r="Q226" i="3"/>
  <c r="Q227" i="3"/>
  <c r="Q228" i="3"/>
  <c r="Q229" i="3"/>
  <c r="Q230" i="3"/>
  <c r="Q231" i="3"/>
  <c r="Q232" i="3"/>
  <c r="Q233" i="3"/>
  <c r="Q234" i="3"/>
  <c r="Q235" i="3"/>
  <c r="Q236" i="3"/>
  <c r="Q237" i="3"/>
  <c r="Q238" i="3"/>
  <c r="Q239" i="3"/>
  <c r="Q240" i="3"/>
  <c r="Q241" i="3"/>
  <c r="Q242" i="3"/>
  <c r="Q243" i="3"/>
  <c r="Q244" i="3"/>
  <c r="Q245" i="3"/>
  <c r="Q246" i="3"/>
  <c r="Q247" i="3"/>
  <c r="Q248" i="3"/>
  <c r="Q249" i="3"/>
  <c r="Q250" i="3"/>
  <c r="Q251" i="3"/>
  <c r="Q252" i="3"/>
  <c r="Q253" i="3"/>
  <c r="Q254" i="3"/>
  <c r="Q255" i="3"/>
  <c r="Q256" i="3"/>
  <c r="Q257" i="3"/>
  <c r="Q258" i="3"/>
  <c r="Q259" i="3"/>
  <c r="Q21" i="3"/>
  <c r="T23" i="3"/>
  <c r="T22" i="3" l="1"/>
  <c r="T21" i="3" l="1"/>
  <c r="T20" i="3" l="1"/>
  <c r="T19" i="3" l="1"/>
  <c r="T18" i="3" l="1"/>
  <c r="T17" i="3" l="1"/>
  <c r="T16" i="3" l="1"/>
  <c r="T15" i="3" l="1"/>
  <c r="T14" i="3" l="1"/>
  <c r="T13" i="3" l="1"/>
  <c r="T12" i="3" l="1"/>
  <c r="T11" i="3" l="1"/>
  <c r="T10" i="3" l="1"/>
  <c r="T9" i="3" l="1"/>
  <c r="T8" i="3" l="1"/>
  <c r="T7" i="3" l="1"/>
  <c r="T6" i="3" l="1"/>
  <c r="T5" i="3" l="1"/>
  <c r="D265" i="3"/>
  <c r="D265" i="1"/>
  <c r="D264" i="1"/>
  <c r="D263" i="1"/>
  <c r="D262" i="1"/>
  <c r="H3" i="3" l="1"/>
  <c r="I3" i="3"/>
  <c r="J3" i="3"/>
  <c r="K3" i="3"/>
  <c r="L3" i="3"/>
  <c r="M3" i="3"/>
  <c r="N3" i="3"/>
  <c r="H4" i="3"/>
  <c r="I4" i="3"/>
  <c r="J4" i="3"/>
  <c r="K4" i="3"/>
  <c r="L4" i="3"/>
  <c r="M4" i="3"/>
  <c r="N4" i="3"/>
  <c r="H5" i="3"/>
  <c r="I5" i="3"/>
  <c r="J5" i="3"/>
  <c r="K5" i="3"/>
  <c r="L5" i="3"/>
  <c r="M5" i="3"/>
  <c r="N5" i="3"/>
  <c r="H6" i="3"/>
  <c r="I6" i="3"/>
  <c r="J6" i="3"/>
  <c r="K6" i="3"/>
  <c r="L6" i="3"/>
  <c r="M6" i="3"/>
  <c r="N6" i="3"/>
  <c r="H7" i="3"/>
  <c r="I7" i="3"/>
  <c r="J7" i="3"/>
  <c r="K7" i="3"/>
  <c r="L7" i="3"/>
  <c r="M7" i="3"/>
  <c r="N7" i="3"/>
  <c r="H8" i="3"/>
  <c r="I8" i="3"/>
  <c r="J8" i="3"/>
  <c r="K8" i="3"/>
  <c r="L8" i="3"/>
  <c r="M8" i="3"/>
  <c r="N8" i="3"/>
  <c r="H9" i="3"/>
  <c r="I9" i="3"/>
  <c r="J9" i="3"/>
  <c r="K9" i="3"/>
  <c r="L9" i="3"/>
  <c r="M9" i="3"/>
  <c r="N9" i="3"/>
  <c r="H10" i="3"/>
  <c r="I10" i="3"/>
  <c r="J10" i="3"/>
  <c r="K10" i="3"/>
  <c r="L10" i="3"/>
  <c r="M10" i="3"/>
  <c r="N10" i="3"/>
  <c r="H11" i="3"/>
  <c r="I11" i="3"/>
  <c r="J11" i="3"/>
  <c r="K11" i="3"/>
  <c r="L11" i="3"/>
  <c r="M11" i="3"/>
  <c r="N11" i="3"/>
  <c r="H12" i="3"/>
  <c r="I12" i="3"/>
  <c r="J12" i="3"/>
  <c r="K12" i="3"/>
  <c r="L12" i="3"/>
  <c r="M12" i="3"/>
  <c r="N12" i="3"/>
  <c r="H13" i="3"/>
  <c r="I13" i="3"/>
  <c r="J13" i="3"/>
  <c r="K13" i="3"/>
  <c r="L13" i="3"/>
  <c r="M13" i="3"/>
  <c r="N13" i="3"/>
  <c r="H14" i="3"/>
  <c r="I14" i="3"/>
  <c r="J14" i="3"/>
  <c r="K14" i="3"/>
  <c r="L14" i="3"/>
  <c r="M14" i="3"/>
  <c r="N14" i="3"/>
  <c r="H15" i="3"/>
  <c r="I15" i="3"/>
  <c r="J15" i="3"/>
  <c r="K15" i="3"/>
  <c r="L15" i="3"/>
  <c r="M15" i="3"/>
  <c r="N15" i="3"/>
  <c r="H16" i="3"/>
  <c r="I16" i="3"/>
  <c r="J16" i="3"/>
  <c r="K16" i="3"/>
  <c r="L16" i="3"/>
  <c r="M16" i="3"/>
  <c r="N16" i="3"/>
  <c r="H17" i="3"/>
  <c r="I17" i="3"/>
  <c r="J17" i="3"/>
  <c r="K17" i="3"/>
  <c r="L17" i="3"/>
  <c r="M17" i="3"/>
  <c r="N17" i="3"/>
  <c r="H18" i="3"/>
  <c r="I18" i="3"/>
  <c r="J18" i="3"/>
  <c r="K18" i="3"/>
  <c r="L18" i="3"/>
  <c r="M18" i="3"/>
  <c r="N18" i="3"/>
  <c r="H19" i="3"/>
  <c r="I19" i="3"/>
  <c r="J19" i="3"/>
  <c r="K19" i="3"/>
  <c r="L19" i="3"/>
  <c r="M19" i="3"/>
  <c r="N19" i="3"/>
  <c r="H20" i="3"/>
  <c r="I20" i="3"/>
  <c r="J20" i="3"/>
  <c r="K20" i="3"/>
  <c r="L20" i="3"/>
  <c r="M20" i="3"/>
  <c r="N20" i="3"/>
  <c r="H21" i="3"/>
  <c r="I21" i="3"/>
  <c r="J21" i="3"/>
  <c r="K21" i="3"/>
  <c r="L21" i="3"/>
  <c r="M21" i="3"/>
  <c r="N21" i="3"/>
  <c r="H22" i="3"/>
  <c r="I22" i="3"/>
  <c r="J22" i="3"/>
  <c r="K22" i="3"/>
  <c r="L22" i="3"/>
  <c r="M22" i="3"/>
  <c r="N22" i="3"/>
  <c r="H23" i="3"/>
  <c r="I23" i="3"/>
  <c r="J23" i="3"/>
  <c r="K23" i="3"/>
  <c r="L23" i="3"/>
  <c r="M23" i="3"/>
  <c r="N23" i="3"/>
  <c r="H24" i="3"/>
  <c r="I24" i="3"/>
  <c r="J24" i="3"/>
  <c r="K24" i="3"/>
  <c r="L24" i="3"/>
  <c r="M24" i="3"/>
  <c r="N24" i="3"/>
  <c r="H25" i="3"/>
  <c r="I25" i="3"/>
  <c r="J25" i="3"/>
  <c r="K25" i="3"/>
  <c r="L25" i="3"/>
  <c r="M25" i="3"/>
  <c r="N25" i="3"/>
  <c r="H26" i="3"/>
  <c r="I26" i="3"/>
  <c r="J26" i="3"/>
  <c r="K26" i="3"/>
  <c r="L26" i="3"/>
  <c r="M26" i="3"/>
  <c r="N26" i="3"/>
  <c r="I27" i="3"/>
  <c r="J27" i="3"/>
  <c r="K27" i="3"/>
  <c r="L27" i="3"/>
  <c r="M27" i="3"/>
  <c r="N27" i="3"/>
  <c r="H28" i="3"/>
  <c r="I28" i="3"/>
  <c r="J28" i="3"/>
  <c r="K28" i="3"/>
  <c r="L28" i="3"/>
  <c r="M28" i="3"/>
  <c r="N28" i="3"/>
  <c r="H29" i="3"/>
  <c r="I29" i="3"/>
  <c r="J29" i="3"/>
  <c r="K29" i="3"/>
  <c r="L29" i="3"/>
  <c r="M29" i="3"/>
  <c r="N29" i="3"/>
  <c r="H30" i="3"/>
  <c r="I30" i="3"/>
  <c r="J30" i="3"/>
  <c r="K30" i="3"/>
  <c r="L30" i="3"/>
  <c r="M30" i="3"/>
  <c r="N30" i="3"/>
  <c r="H31" i="3"/>
  <c r="I31" i="3"/>
  <c r="J31" i="3"/>
  <c r="K31" i="3"/>
  <c r="L31" i="3"/>
  <c r="M31" i="3"/>
  <c r="N31" i="3"/>
  <c r="H32" i="3"/>
  <c r="I32" i="3"/>
  <c r="J32" i="3"/>
  <c r="K32" i="3"/>
  <c r="L32" i="3"/>
  <c r="M32" i="3"/>
  <c r="N32" i="3"/>
  <c r="H33" i="3"/>
  <c r="I33" i="3"/>
  <c r="J33" i="3"/>
  <c r="K33" i="3"/>
  <c r="L33" i="3"/>
  <c r="M33" i="3"/>
  <c r="N33" i="3"/>
  <c r="H34" i="3"/>
  <c r="I34" i="3"/>
  <c r="J34" i="3"/>
  <c r="K34" i="3"/>
  <c r="L34" i="3"/>
  <c r="M34" i="3"/>
  <c r="N34" i="3"/>
  <c r="H35" i="3"/>
  <c r="I35" i="3"/>
  <c r="J35" i="3"/>
  <c r="K35" i="3"/>
  <c r="L35" i="3"/>
  <c r="M35" i="3"/>
  <c r="N35" i="3"/>
  <c r="H36" i="3"/>
  <c r="I36" i="3"/>
  <c r="J36" i="3"/>
  <c r="K36" i="3"/>
  <c r="L36" i="3"/>
  <c r="M36" i="3"/>
  <c r="N36" i="3"/>
  <c r="H37" i="3"/>
  <c r="I37" i="3"/>
  <c r="J37" i="3"/>
  <c r="K37" i="3"/>
  <c r="L37" i="3"/>
  <c r="M37" i="3"/>
  <c r="N37" i="3"/>
  <c r="H38" i="3"/>
  <c r="I38" i="3"/>
  <c r="J38" i="3"/>
  <c r="K38" i="3"/>
  <c r="L38" i="3"/>
  <c r="M38" i="3"/>
  <c r="N38" i="3"/>
  <c r="H39" i="3"/>
  <c r="I39" i="3"/>
  <c r="J39" i="3"/>
  <c r="K39" i="3"/>
  <c r="L39" i="3"/>
  <c r="M39" i="3"/>
  <c r="N39" i="3"/>
  <c r="H40" i="3"/>
  <c r="I40" i="3"/>
  <c r="J40" i="3"/>
  <c r="K40" i="3"/>
  <c r="L40" i="3"/>
  <c r="M40" i="3"/>
  <c r="N40" i="3"/>
  <c r="H41" i="3"/>
  <c r="I41" i="3"/>
  <c r="J41" i="3"/>
  <c r="K41" i="3"/>
  <c r="L41" i="3"/>
  <c r="M41" i="3"/>
  <c r="N41" i="3"/>
  <c r="H42" i="3"/>
  <c r="I42" i="3"/>
  <c r="J42" i="3"/>
  <c r="K42" i="3"/>
  <c r="L42" i="3"/>
  <c r="M42" i="3"/>
  <c r="N42" i="3"/>
  <c r="H43" i="3"/>
  <c r="I43" i="3"/>
  <c r="J43" i="3"/>
  <c r="K43" i="3"/>
  <c r="L43" i="3"/>
  <c r="M43" i="3"/>
  <c r="N43" i="3"/>
  <c r="H44" i="3"/>
  <c r="I44" i="3"/>
  <c r="J44" i="3"/>
  <c r="K44" i="3"/>
  <c r="L44" i="3"/>
  <c r="M44" i="3"/>
  <c r="N44" i="3"/>
  <c r="H45" i="3"/>
  <c r="I45" i="3"/>
  <c r="J45" i="3"/>
  <c r="K45" i="3"/>
  <c r="L45" i="3"/>
  <c r="M45" i="3"/>
  <c r="N45" i="3"/>
  <c r="H46" i="3"/>
  <c r="I46" i="3"/>
  <c r="J46" i="3"/>
  <c r="K46" i="3"/>
  <c r="L46" i="3"/>
  <c r="M46" i="3"/>
  <c r="N46" i="3"/>
  <c r="H47" i="3"/>
  <c r="I47" i="3"/>
  <c r="J47" i="3"/>
  <c r="K47" i="3"/>
  <c r="L47" i="3"/>
  <c r="M47" i="3"/>
  <c r="N47" i="3"/>
  <c r="H48" i="3"/>
  <c r="I48" i="3"/>
  <c r="J48" i="3"/>
  <c r="K48" i="3"/>
  <c r="L48" i="3"/>
  <c r="M48" i="3"/>
  <c r="N48" i="3"/>
  <c r="H49" i="3"/>
  <c r="I49" i="3"/>
  <c r="J49" i="3"/>
  <c r="K49" i="3"/>
  <c r="L49" i="3"/>
  <c r="M49" i="3"/>
  <c r="N49" i="3"/>
  <c r="H50" i="3"/>
  <c r="I50" i="3"/>
  <c r="J50" i="3"/>
  <c r="K50" i="3"/>
  <c r="L50" i="3"/>
  <c r="M50" i="3"/>
  <c r="N50" i="3"/>
  <c r="H51" i="3"/>
  <c r="I51" i="3"/>
  <c r="J51" i="3"/>
  <c r="K51" i="3"/>
  <c r="L51" i="3"/>
  <c r="M51" i="3"/>
  <c r="N51" i="3"/>
  <c r="H52" i="3"/>
  <c r="I52" i="3"/>
  <c r="J52" i="3"/>
  <c r="K52" i="3"/>
  <c r="L52" i="3"/>
  <c r="M52" i="3"/>
  <c r="N52" i="3"/>
  <c r="H53" i="3"/>
  <c r="I53" i="3"/>
  <c r="J53" i="3"/>
  <c r="K53" i="3"/>
  <c r="L53" i="3"/>
  <c r="M53" i="3"/>
  <c r="N53" i="3"/>
  <c r="H54" i="3"/>
  <c r="I54" i="3"/>
  <c r="J54" i="3"/>
  <c r="K54" i="3"/>
  <c r="L54" i="3"/>
  <c r="M54" i="3"/>
  <c r="N54" i="3"/>
  <c r="H55" i="3"/>
  <c r="I55" i="3"/>
  <c r="J55" i="3"/>
  <c r="K55" i="3"/>
  <c r="L55" i="3"/>
  <c r="M55" i="3"/>
  <c r="N55" i="3"/>
  <c r="H56" i="3"/>
  <c r="I56" i="3"/>
  <c r="J56" i="3"/>
  <c r="K56" i="3"/>
  <c r="L56" i="3"/>
  <c r="M56" i="3"/>
  <c r="N56" i="3"/>
  <c r="H57" i="3"/>
  <c r="I57" i="3"/>
  <c r="J57" i="3"/>
  <c r="K57" i="3"/>
  <c r="L57" i="3"/>
  <c r="M57" i="3"/>
  <c r="N57" i="3"/>
  <c r="H58" i="3"/>
  <c r="I58" i="3"/>
  <c r="J58" i="3"/>
  <c r="K58" i="3"/>
  <c r="L58" i="3"/>
  <c r="M58" i="3"/>
  <c r="N58" i="3"/>
  <c r="H59" i="3"/>
  <c r="I59" i="3"/>
  <c r="J59" i="3"/>
  <c r="K59" i="3"/>
  <c r="L59" i="3"/>
  <c r="M59" i="3"/>
  <c r="N59" i="3"/>
  <c r="H60" i="3"/>
  <c r="I60" i="3"/>
  <c r="J60" i="3"/>
  <c r="K60" i="3"/>
  <c r="L60" i="3"/>
  <c r="M60" i="3"/>
  <c r="N60" i="3"/>
  <c r="H61" i="3"/>
  <c r="I61" i="3"/>
  <c r="J61" i="3"/>
  <c r="K61" i="3"/>
  <c r="L61" i="3"/>
  <c r="M61" i="3"/>
  <c r="N61" i="3"/>
  <c r="H62" i="3"/>
  <c r="I62" i="3"/>
  <c r="J62" i="3"/>
  <c r="K62" i="3"/>
  <c r="L62" i="3"/>
  <c r="M62" i="3"/>
  <c r="N62" i="3"/>
  <c r="H63" i="3"/>
  <c r="I63" i="3"/>
  <c r="J63" i="3"/>
  <c r="K63" i="3"/>
  <c r="L63" i="3"/>
  <c r="M63" i="3"/>
  <c r="N63" i="3"/>
  <c r="H64" i="3"/>
  <c r="I64" i="3"/>
  <c r="J64" i="3"/>
  <c r="K64" i="3"/>
  <c r="L64" i="3"/>
  <c r="M64" i="3"/>
  <c r="N64" i="3"/>
  <c r="H65" i="3"/>
  <c r="I65" i="3"/>
  <c r="J65" i="3"/>
  <c r="K65" i="3"/>
  <c r="L65" i="3"/>
  <c r="M65" i="3"/>
  <c r="N65" i="3"/>
  <c r="H66" i="3"/>
  <c r="I66" i="3"/>
  <c r="J66" i="3"/>
  <c r="K66" i="3"/>
  <c r="L66" i="3"/>
  <c r="M66" i="3"/>
  <c r="N66" i="3"/>
  <c r="H67" i="3"/>
  <c r="I67" i="3"/>
  <c r="J67" i="3"/>
  <c r="K67" i="3"/>
  <c r="L67" i="3"/>
  <c r="M67" i="3"/>
  <c r="N67" i="3"/>
  <c r="H68" i="3"/>
  <c r="I68" i="3"/>
  <c r="J68" i="3"/>
  <c r="K68" i="3"/>
  <c r="L68" i="3"/>
  <c r="M68" i="3"/>
  <c r="N68" i="3"/>
  <c r="H69" i="3"/>
  <c r="I69" i="3"/>
  <c r="J69" i="3"/>
  <c r="K69" i="3"/>
  <c r="L69" i="3"/>
  <c r="M69" i="3"/>
  <c r="N69" i="3"/>
  <c r="H70" i="3"/>
  <c r="I70" i="3"/>
  <c r="J70" i="3"/>
  <c r="K70" i="3"/>
  <c r="L70" i="3"/>
  <c r="M70" i="3"/>
  <c r="N70" i="3"/>
  <c r="H71" i="3"/>
  <c r="I71" i="3"/>
  <c r="J71" i="3"/>
  <c r="K71" i="3"/>
  <c r="L71" i="3"/>
  <c r="M71" i="3"/>
  <c r="N71" i="3"/>
  <c r="H72" i="3"/>
  <c r="I72" i="3"/>
  <c r="J72" i="3"/>
  <c r="K72" i="3"/>
  <c r="L72" i="3"/>
  <c r="M72" i="3"/>
  <c r="N72" i="3"/>
  <c r="H73" i="3"/>
  <c r="I73" i="3"/>
  <c r="J73" i="3"/>
  <c r="K73" i="3"/>
  <c r="L73" i="3"/>
  <c r="M73" i="3"/>
  <c r="N73" i="3"/>
  <c r="H74" i="3"/>
  <c r="I74" i="3"/>
  <c r="J74" i="3"/>
  <c r="K74" i="3"/>
  <c r="L74" i="3"/>
  <c r="M74" i="3"/>
  <c r="N74" i="3"/>
  <c r="H75" i="3"/>
  <c r="I75" i="3"/>
  <c r="J75" i="3"/>
  <c r="K75" i="3"/>
  <c r="L75" i="3"/>
  <c r="M75" i="3"/>
  <c r="N75" i="3"/>
  <c r="H76" i="3"/>
  <c r="I76" i="3"/>
  <c r="J76" i="3"/>
  <c r="K76" i="3"/>
  <c r="L76" i="3"/>
  <c r="M76" i="3"/>
  <c r="N76" i="3"/>
  <c r="H77" i="3"/>
  <c r="I77" i="3"/>
  <c r="J77" i="3"/>
  <c r="K77" i="3"/>
  <c r="L77" i="3"/>
  <c r="M77" i="3"/>
  <c r="N77" i="3"/>
  <c r="H78" i="3"/>
  <c r="I78" i="3"/>
  <c r="J78" i="3"/>
  <c r="K78" i="3"/>
  <c r="L78" i="3"/>
  <c r="M78" i="3"/>
  <c r="N78" i="3"/>
  <c r="H79" i="3"/>
  <c r="I79" i="3"/>
  <c r="J79" i="3"/>
  <c r="K79" i="3"/>
  <c r="L79" i="3"/>
  <c r="M79" i="3"/>
  <c r="N79" i="3"/>
  <c r="H80" i="3"/>
  <c r="I80" i="3"/>
  <c r="J80" i="3"/>
  <c r="K80" i="3"/>
  <c r="L80" i="3"/>
  <c r="M80" i="3"/>
  <c r="N80" i="3"/>
  <c r="H81" i="3"/>
  <c r="I81" i="3"/>
  <c r="J81" i="3"/>
  <c r="K81" i="3"/>
  <c r="L81" i="3"/>
  <c r="M81" i="3"/>
  <c r="N81" i="3"/>
  <c r="H82" i="3"/>
  <c r="I82" i="3"/>
  <c r="J82" i="3"/>
  <c r="K82" i="3"/>
  <c r="L82" i="3"/>
  <c r="M82" i="3"/>
  <c r="N82" i="3"/>
  <c r="H83" i="3"/>
  <c r="I83" i="3"/>
  <c r="J83" i="3"/>
  <c r="K83" i="3"/>
  <c r="L83" i="3"/>
  <c r="M83" i="3"/>
  <c r="N83" i="3"/>
  <c r="H84" i="3"/>
  <c r="I84" i="3"/>
  <c r="J84" i="3"/>
  <c r="K84" i="3"/>
  <c r="L84" i="3"/>
  <c r="M84" i="3"/>
  <c r="N84" i="3"/>
  <c r="H85" i="3"/>
  <c r="I85" i="3"/>
  <c r="J85" i="3"/>
  <c r="K85" i="3"/>
  <c r="L85" i="3"/>
  <c r="M85" i="3"/>
  <c r="N85" i="3"/>
  <c r="H86" i="3"/>
  <c r="I86" i="3"/>
  <c r="J86" i="3"/>
  <c r="K86" i="3"/>
  <c r="L86" i="3"/>
  <c r="M86" i="3"/>
  <c r="N86" i="3"/>
  <c r="H87" i="3"/>
  <c r="I87" i="3"/>
  <c r="J87" i="3"/>
  <c r="K87" i="3"/>
  <c r="L87" i="3"/>
  <c r="M87" i="3"/>
  <c r="N87" i="3"/>
  <c r="H88" i="3"/>
  <c r="I88" i="3"/>
  <c r="J88" i="3"/>
  <c r="K88" i="3"/>
  <c r="L88" i="3"/>
  <c r="M88" i="3"/>
  <c r="N88" i="3"/>
  <c r="H89" i="3"/>
  <c r="I89" i="3"/>
  <c r="J89" i="3"/>
  <c r="K89" i="3"/>
  <c r="L89" i="3"/>
  <c r="M89" i="3"/>
  <c r="N89" i="3"/>
  <c r="H90" i="3"/>
  <c r="I90" i="3"/>
  <c r="J90" i="3"/>
  <c r="K90" i="3"/>
  <c r="L90" i="3"/>
  <c r="M90" i="3"/>
  <c r="N90" i="3"/>
  <c r="H91" i="3"/>
  <c r="I91" i="3"/>
  <c r="J91" i="3"/>
  <c r="K91" i="3"/>
  <c r="L91" i="3"/>
  <c r="M91" i="3"/>
  <c r="N91" i="3"/>
  <c r="H92" i="3"/>
  <c r="I92" i="3"/>
  <c r="J92" i="3"/>
  <c r="K92" i="3"/>
  <c r="L92" i="3"/>
  <c r="M92" i="3"/>
  <c r="N92" i="3"/>
  <c r="H93" i="3"/>
  <c r="I93" i="3"/>
  <c r="J93" i="3"/>
  <c r="K93" i="3"/>
  <c r="L93" i="3"/>
  <c r="M93" i="3"/>
  <c r="N93" i="3"/>
  <c r="H94" i="3"/>
  <c r="I94" i="3"/>
  <c r="J94" i="3"/>
  <c r="K94" i="3"/>
  <c r="L94" i="3"/>
  <c r="M94" i="3"/>
  <c r="N94" i="3"/>
  <c r="H95" i="3"/>
  <c r="I95" i="3"/>
  <c r="J95" i="3"/>
  <c r="K95" i="3"/>
  <c r="L95" i="3"/>
  <c r="M95" i="3"/>
  <c r="N95" i="3"/>
  <c r="H96" i="3"/>
  <c r="I96" i="3"/>
  <c r="J96" i="3"/>
  <c r="K96" i="3"/>
  <c r="L96" i="3"/>
  <c r="M96" i="3"/>
  <c r="N96" i="3"/>
  <c r="H97" i="3"/>
  <c r="I97" i="3"/>
  <c r="J97" i="3"/>
  <c r="K97" i="3"/>
  <c r="L97" i="3"/>
  <c r="M97" i="3"/>
  <c r="N97" i="3"/>
  <c r="H98" i="3"/>
  <c r="I98" i="3"/>
  <c r="J98" i="3"/>
  <c r="K98" i="3"/>
  <c r="L98" i="3"/>
  <c r="M98" i="3"/>
  <c r="N98" i="3"/>
  <c r="H99" i="3"/>
  <c r="I99" i="3"/>
  <c r="J99" i="3"/>
  <c r="K99" i="3"/>
  <c r="L99" i="3"/>
  <c r="M99" i="3"/>
  <c r="N99" i="3"/>
  <c r="H100" i="3"/>
  <c r="I100" i="3"/>
  <c r="J100" i="3"/>
  <c r="K100" i="3"/>
  <c r="L100" i="3"/>
  <c r="M100" i="3"/>
  <c r="N100" i="3"/>
  <c r="H101" i="3"/>
  <c r="I101" i="3"/>
  <c r="J101" i="3"/>
  <c r="K101" i="3"/>
  <c r="L101" i="3"/>
  <c r="M101" i="3"/>
  <c r="N101" i="3"/>
  <c r="H102" i="3"/>
  <c r="I102" i="3"/>
  <c r="J102" i="3"/>
  <c r="K102" i="3"/>
  <c r="L102" i="3"/>
  <c r="M102" i="3"/>
  <c r="N102" i="3"/>
  <c r="H103" i="3"/>
  <c r="I103" i="3"/>
  <c r="J103" i="3"/>
  <c r="K103" i="3"/>
  <c r="L103" i="3"/>
  <c r="M103" i="3"/>
  <c r="N103" i="3"/>
  <c r="H104" i="3"/>
  <c r="I104" i="3"/>
  <c r="J104" i="3"/>
  <c r="K104" i="3"/>
  <c r="L104" i="3"/>
  <c r="M104" i="3"/>
  <c r="N104" i="3"/>
  <c r="H105" i="3"/>
  <c r="I105" i="3"/>
  <c r="J105" i="3"/>
  <c r="K105" i="3"/>
  <c r="L105" i="3"/>
  <c r="M105" i="3"/>
  <c r="N105" i="3"/>
  <c r="H106" i="3"/>
  <c r="I106" i="3"/>
  <c r="J106" i="3"/>
  <c r="K106" i="3"/>
  <c r="L106" i="3"/>
  <c r="M106" i="3"/>
  <c r="N106" i="3"/>
  <c r="H107" i="3"/>
  <c r="I107" i="3"/>
  <c r="J107" i="3"/>
  <c r="K107" i="3"/>
  <c r="L107" i="3"/>
  <c r="M107" i="3"/>
  <c r="N107" i="3"/>
  <c r="H108" i="3"/>
  <c r="I108" i="3"/>
  <c r="J108" i="3"/>
  <c r="K108" i="3"/>
  <c r="L108" i="3"/>
  <c r="M108" i="3"/>
  <c r="N108" i="3"/>
  <c r="H109" i="3"/>
  <c r="I109" i="3"/>
  <c r="J109" i="3"/>
  <c r="K109" i="3"/>
  <c r="L109" i="3"/>
  <c r="M109" i="3"/>
  <c r="N109" i="3"/>
  <c r="H110" i="3"/>
  <c r="I110" i="3"/>
  <c r="J110" i="3"/>
  <c r="K110" i="3"/>
  <c r="L110" i="3"/>
  <c r="M110" i="3"/>
  <c r="N110" i="3"/>
  <c r="H111" i="3"/>
  <c r="I111" i="3"/>
  <c r="J111" i="3"/>
  <c r="K111" i="3"/>
  <c r="L111" i="3"/>
  <c r="M111" i="3"/>
  <c r="N111" i="3"/>
  <c r="H112" i="3"/>
  <c r="I112" i="3"/>
  <c r="J112" i="3"/>
  <c r="K112" i="3"/>
  <c r="L112" i="3"/>
  <c r="M112" i="3"/>
  <c r="N112" i="3"/>
  <c r="H113" i="3"/>
  <c r="I113" i="3"/>
  <c r="J113" i="3"/>
  <c r="K113" i="3"/>
  <c r="L113" i="3"/>
  <c r="M113" i="3"/>
  <c r="N113" i="3"/>
  <c r="H114" i="3"/>
  <c r="I114" i="3"/>
  <c r="J114" i="3"/>
  <c r="K114" i="3"/>
  <c r="L114" i="3"/>
  <c r="M114" i="3"/>
  <c r="N114" i="3"/>
  <c r="H115" i="3"/>
  <c r="I115" i="3"/>
  <c r="J115" i="3"/>
  <c r="K115" i="3"/>
  <c r="L115" i="3"/>
  <c r="M115" i="3"/>
  <c r="N115" i="3"/>
  <c r="H116" i="3"/>
  <c r="I116" i="3"/>
  <c r="J116" i="3"/>
  <c r="K116" i="3"/>
  <c r="L116" i="3"/>
  <c r="M116" i="3"/>
  <c r="N116" i="3"/>
  <c r="H117" i="3"/>
  <c r="I117" i="3"/>
  <c r="J117" i="3"/>
  <c r="K117" i="3"/>
  <c r="L117" i="3"/>
  <c r="M117" i="3"/>
  <c r="N117" i="3"/>
  <c r="H118" i="3"/>
  <c r="I118" i="3"/>
  <c r="J118" i="3"/>
  <c r="K118" i="3"/>
  <c r="L118" i="3"/>
  <c r="M118" i="3"/>
  <c r="N118" i="3"/>
  <c r="H119" i="3"/>
  <c r="I119" i="3"/>
  <c r="J119" i="3"/>
  <c r="K119" i="3"/>
  <c r="L119" i="3"/>
  <c r="M119" i="3"/>
  <c r="N119" i="3"/>
  <c r="H120" i="3"/>
  <c r="I120" i="3"/>
  <c r="J120" i="3"/>
  <c r="K120" i="3"/>
  <c r="L120" i="3"/>
  <c r="M120" i="3"/>
  <c r="N120" i="3"/>
  <c r="H121" i="3"/>
  <c r="I121" i="3"/>
  <c r="J121" i="3"/>
  <c r="K121" i="3"/>
  <c r="L121" i="3"/>
  <c r="M121" i="3"/>
  <c r="N121" i="3"/>
  <c r="H122" i="3"/>
  <c r="I122" i="3"/>
  <c r="J122" i="3"/>
  <c r="K122" i="3"/>
  <c r="L122" i="3"/>
  <c r="M122" i="3"/>
  <c r="N122" i="3"/>
  <c r="H123" i="3"/>
  <c r="I123" i="3"/>
  <c r="J123" i="3"/>
  <c r="K123" i="3"/>
  <c r="L123" i="3"/>
  <c r="M123" i="3"/>
  <c r="N123" i="3"/>
  <c r="H124" i="3"/>
  <c r="I124" i="3"/>
  <c r="J124" i="3"/>
  <c r="K124" i="3"/>
  <c r="L124" i="3"/>
  <c r="M124" i="3"/>
  <c r="N124" i="3"/>
  <c r="H125" i="3"/>
  <c r="I125" i="3"/>
  <c r="J125" i="3"/>
  <c r="K125" i="3"/>
  <c r="L125" i="3"/>
  <c r="M125" i="3"/>
  <c r="N125" i="3"/>
  <c r="H126" i="3"/>
  <c r="I126" i="3"/>
  <c r="J126" i="3"/>
  <c r="K126" i="3"/>
  <c r="L126" i="3"/>
  <c r="M126" i="3"/>
  <c r="N126" i="3"/>
  <c r="H127" i="3"/>
  <c r="I127" i="3"/>
  <c r="J127" i="3"/>
  <c r="K127" i="3"/>
  <c r="L127" i="3"/>
  <c r="M127" i="3"/>
  <c r="N127" i="3"/>
  <c r="H128" i="3"/>
  <c r="I128" i="3"/>
  <c r="J128" i="3"/>
  <c r="K128" i="3"/>
  <c r="L128" i="3"/>
  <c r="M128" i="3"/>
  <c r="N128" i="3"/>
  <c r="H129" i="3"/>
  <c r="I129" i="3"/>
  <c r="J129" i="3"/>
  <c r="K129" i="3"/>
  <c r="L129" i="3"/>
  <c r="M129" i="3"/>
  <c r="N129" i="3"/>
  <c r="H130" i="3"/>
  <c r="I130" i="3"/>
  <c r="J130" i="3"/>
  <c r="K130" i="3"/>
  <c r="L130" i="3"/>
  <c r="M130" i="3"/>
  <c r="N130" i="3"/>
  <c r="H131" i="3"/>
  <c r="I131" i="3"/>
  <c r="J131" i="3"/>
  <c r="K131" i="3"/>
  <c r="L131" i="3"/>
  <c r="M131" i="3"/>
  <c r="N131" i="3"/>
  <c r="H132" i="3"/>
  <c r="I132" i="3"/>
  <c r="J132" i="3"/>
  <c r="K132" i="3"/>
  <c r="L132" i="3"/>
  <c r="M132" i="3"/>
  <c r="N132" i="3"/>
  <c r="H133" i="3"/>
  <c r="I133" i="3"/>
  <c r="J133" i="3"/>
  <c r="K133" i="3"/>
  <c r="L133" i="3"/>
  <c r="M133" i="3"/>
  <c r="N133" i="3"/>
  <c r="H134" i="3"/>
  <c r="I134" i="3"/>
  <c r="J134" i="3"/>
  <c r="K134" i="3"/>
  <c r="L134" i="3"/>
  <c r="M134" i="3"/>
  <c r="N134" i="3"/>
  <c r="H135" i="3"/>
  <c r="I135" i="3"/>
  <c r="J135" i="3"/>
  <c r="K135" i="3"/>
  <c r="L135" i="3"/>
  <c r="M135" i="3"/>
  <c r="N135" i="3"/>
  <c r="H136" i="3"/>
  <c r="I136" i="3"/>
  <c r="J136" i="3"/>
  <c r="K136" i="3"/>
  <c r="L136" i="3"/>
  <c r="M136" i="3"/>
  <c r="N136" i="3"/>
  <c r="H137" i="3"/>
  <c r="I137" i="3"/>
  <c r="J137" i="3"/>
  <c r="K137" i="3"/>
  <c r="L137" i="3"/>
  <c r="M137" i="3"/>
  <c r="N137" i="3"/>
  <c r="H138" i="3"/>
  <c r="I138" i="3"/>
  <c r="J138" i="3"/>
  <c r="K138" i="3"/>
  <c r="L138" i="3"/>
  <c r="M138" i="3"/>
  <c r="N138" i="3"/>
  <c r="H139" i="3"/>
  <c r="I139" i="3"/>
  <c r="J139" i="3"/>
  <c r="K139" i="3"/>
  <c r="L139" i="3"/>
  <c r="M139" i="3"/>
  <c r="N139" i="3"/>
  <c r="H140" i="3"/>
  <c r="I140" i="3"/>
  <c r="J140" i="3"/>
  <c r="K140" i="3"/>
  <c r="L140" i="3"/>
  <c r="M140" i="3"/>
  <c r="N140" i="3"/>
  <c r="H141" i="3"/>
  <c r="I141" i="3"/>
  <c r="J141" i="3"/>
  <c r="K141" i="3"/>
  <c r="L141" i="3"/>
  <c r="M141" i="3"/>
  <c r="N141" i="3"/>
  <c r="H142" i="3"/>
  <c r="I142" i="3"/>
  <c r="J142" i="3"/>
  <c r="K142" i="3"/>
  <c r="L142" i="3"/>
  <c r="M142" i="3"/>
  <c r="N142" i="3"/>
  <c r="H143" i="3"/>
  <c r="I143" i="3"/>
  <c r="J143" i="3"/>
  <c r="K143" i="3"/>
  <c r="L143" i="3"/>
  <c r="M143" i="3"/>
  <c r="N143" i="3"/>
  <c r="H144" i="3"/>
  <c r="I144" i="3"/>
  <c r="J144" i="3"/>
  <c r="K144" i="3"/>
  <c r="L144" i="3"/>
  <c r="M144" i="3"/>
  <c r="N144" i="3"/>
  <c r="H145" i="3"/>
  <c r="I145" i="3"/>
  <c r="J145" i="3"/>
  <c r="K145" i="3"/>
  <c r="L145" i="3"/>
  <c r="M145" i="3"/>
  <c r="N145" i="3"/>
  <c r="H146" i="3"/>
  <c r="I146" i="3"/>
  <c r="J146" i="3"/>
  <c r="K146" i="3"/>
  <c r="L146" i="3"/>
  <c r="M146" i="3"/>
  <c r="N146" i="3"/>
  <c r="H147" i="3"/>
  <c r="I147" i="3"/>
  <c r="J147" i="3"/>
  <c r="K147" i="3"/>
  <c r="L147" i="3"/>
  <c r="M147" i="3"/>
  <c r="N147" i="3"/>
  <c r="H148" i="3"/>
  <c r="I148" i="3"/>
  <c r="J148" i="3"/>
  <c r="K148" i="3"/>
  <c r="L148" i="3"/>
  <c r="M148" i="3"/>
  <c r="N148" i="3"/>
  <c r="H149" i="3"/>
  <c r="I149" i="3"/>
  <c r="J149" i="3"/>
  <c r="K149" i="3"/>
  <c r="L149" i="3"/>
  <c r="M149" i="3"/>
  <c r="N149" i="3"/>
  <c r="H150" i="3"/>
  <c r="I150" i="3"/>
  <c r="J150" i="3"/>
  <c r="K150" i="3"/>
  <c r="L150" i="3"/>
  <c r="M150" i="3"/>
  <c r="N150" i="3"/>
  <c r="H151" i="3"/>
  <c r="I151" i="3"/>
  <c r="J151" i="3"/>
  <c r="K151" i="3"/>
  <c r="L151" i="3"/>
  <c r="M151" i="3"/>
  <c r="N151" i="3"/>
  <c r="H152" i="3"/>
  <c r="I152" i="3"/>
  <c r="J152" i="3"/>
  <c r="K152" i="3"/>
  <c r="L152" i="3"/>
  <c r="M152" i="3"/>
  <c r="N152" i="3"/>
  <c r="H153" i="3"/>
  <c r="I153" i="3"/>
  <c r="J153" i="3"/>
  <c r="K153" i="3"/>
  <c r="L153" i="3"/>
  <c r="M153" i="3"/>
  <c r="N153" i="3"/>
  <c r="H154" i="3"/>
  <c r="I154" i="3"/>
  <c r="J154" i="3"/>
  <c r="K154" i="3"/>
  <c r="L154" i="3"/>
  <c r="M154" i="3"/>
  <c r="N154" i="3"/>
  <c r="H155" i="3"/>
  <c r="I155" i="3"/>
  <c r="J155" i="3"/>
  <c r="K155" i="3"/>
  <c r="L155" i="3"/>
  <c r="M155" i="3"/>
  <c r="N155" i="3"/>
  <c r="H156" i="3"/>
  <c r="I156" i="3"/>
  <c r="J156" i="3"/>
  <c r="K156" i="3"/>
  <c r="L156" i="3"/>
  <c r="M156" i="3"/>
  <c r="N156" i="3"/>
  <c r="H157" i="3"/>
  <c r="I157" i="3"/>
  <c r="J157" i="3"/>
  <c r="K157" i="3"/>
  <c r="L157" i="3"/>
  <c r="M157" i="3"/>
  <c r="N157" i="3"/>
  <c r="H158" i="3"/>
  <c r="I158" i="3"/>
  <c r="J158" i="3"/>
  <c r="K158" i="3"/>
  <c r="L158" i="3"/>
  <c r="M158" i="3"/>
  <c r="N158" i="3"/>
  <c r="H159" i="3"/>
  <c r="I159" i="3"/>
  <c r="J159" i="3"/>
  <c r="K159" i="3"/>
  <c r="L159" i="3"/>
  <c r="M159" i="3"/>
  <c r="N159" i="3"/>
  <c r="H160" i="3"/>
  <c r="I160" i="3"/>
  <c r="J160" i="3"/>
  <c r="K160" i="3"/>
  <c r="L160" i="3"/>
  <c r="M160" i="3"/>
  <c r="N160" i="3"/>
  <c r="H161" i="3"/>
  <c r="I161" i="3"/>
  <c r="J161" i="3"/>
  <c r="K161" i="3"/>
  <c r="L161" i="3"/>
  <c r="M161" i="3"/>
  <c r="N161" i="3"/>
  <c r="H162" i="3"/>
  <c r="I162" i="3"/>
  <c r="J162" i="3"/>
  <c r="K162" i="3"/>
  <c r="L162" i="3"/>
  <c r="M162" i="3"/>
  <c r="N162" i="3"/>
  <c r="H163" i="3"/>
  <c r="I163" i="3"/>
  <c r="J163" i="3"/>
  <c r="K163" i="3"/>
  <c r="L163" i="3"/>
  <c r="M163" i="3"/>
  <c r="N163" i="3"/>
  <c r="H164" i="3"/>
  <c r="I164" i="3"/>
  <c r="J164" i="3"/>
  <c r="K164" i="3"/>
  <c r="L164" i="3"/>
  <c r="M164" i="3"/>
  <c r="N164" i="3"/>
  <c r="H165" i="3"/>
  <c r="I165" i="3"/>
  <c r="J165" i="3"/>
  <c r="K165" i="3"/>
  <c r="L165" i="3"/>
  <c r="M165" i="3"/>
  <c r="N165" i="3"/>
  <c r="H166" i="3"/>
  <c r="I166" i="3"/>
  <c r="J166" i="3"/>
  <c r="K166" i="3"/>
  <c r="L166" i="3"/>
  <c r="M166" i="3"/>
  <c r="N166" i="3"/>
  <c r="H167" i="3"/>
  <c r="I167" i="3"/>
  <c r="J167" i="3"/>
  <c r="K167" i="3"/>
  <c r="L167" i="3"/>
  <c r="M167" i="3"/>
  <c r="N167" i="3"/>
  <c r="H168" i="3"/>
  <c r="I168" i="3"/>
  <c r="J168" i="3"/>
  <c r="K168" i="3"/>
  <c r="L168" i="3"/>
  <c r="M168" i="3"/>
  <c r="N168" i="3"/>
  <c r="H169" i="3"/>
  <c r="I169" i="3"/>
  <c r="J169" i="3"/>
  <c r="K169" i="3"/>
  <c r="L169" i="3"/>
  <c r="M169" i="3"/>
  <c r="N169" i="3"/>
  <c r="H170" i="3"/>
  <c r="I170" i="3"/>
  <c r="J170" i="3"/>
  <c r="K170" i="3"/>
  <c r="L170" i="3"/>
  <c r="M170" i="3"/>
  <c r="N170" i="3"/>
  <c r="H171" i="3"/>
  <c r="I171" i="3"/>
  <c r="J171" i="3"/>
  <c r="K171" i="3"/>
  <c r="L171" i="3"/>
  <c r="M171" i="3"/>
  <c r="N171" i="3"/>
  <c r="H172" i="3"/>
  <c r="I172" i="3"/>
  <c r="J172" i="3"/>
  <c r="K172" i="3"/>
  <c r="L172" i="3"/>
  <c r="M172" i="3"/>
  <c r="N172" i="3"/>
  <c r="H173" i="3"/>
  <c r="I173" i="3"/>
  <c r="J173" i="3"/>
  <c r="K173" i="3"/>
  <c r="L173" i="3"/>
  <c r="M173" i="3"/>
  <c r="N173" i="3"/>
  <c r="H174" i="3"/>
  <c r="I174" i="3"/>
  <c r="J174" i="3"/>
  <c r="K174" i="3"/>
  <c r="L174" i="3"/>
  <c r="M174" i="3"/>
  <c r="N174" i="3"/>
  <c r="H175" i="3"/>
  <c r="I175" i="3"/>
  <c r="J175" i="3"/>
  <c r="K175" i="3"/>
  <c r="L175" i="3"/>
  <c r="M175" i="3"/>
  <c r="N175" i="3"/>
  <c r="H176" i="3"/>
  <c r="I176" i="3"/>
  <c r="J176" i="3"/>
  <c r="K176" i="3"/>
  <c r="L176" i="3"/>
  <c r="M176" i="3"/>
  <c r="N176" i="3"/>
  <c r="H177" i="3"/>
  <c r="I177" i="3"/>
  <c r="J177" i="3"/>
  <c r="K177" i="3"/>
  <c r="L177" i="3"/>
  <c r="M177" i="3"/>
  <c r="N177" i="3"/>
  <c r="H178" i="3"/>
  <c r="I178" i="3"/>
  <c r="J178" i="3"/>
  <c r="K178" i="3"/>
  <c r="L178" i="3"/>
  <c r="M178" i="3"/>
  <c r="N178" i="3"/>
  <c r="H179" i="3"/>
  <c r="I179" i="3"/>
  <c r="J179" i="3"/>
  <c r="K179" i="3"/>
  <c r="L179" i="3"/>
  <c r="M179" i="3"/>
  <c r="N179" i="3"/>
  <c r="H180" i="3"/>
  <c r="I180" i="3"/>
  <c r="J180" i="3"/>
  <c r="K180" i="3"/>
  <c r="L180" i="3"/>
  <c r="M180" i="3"/>
  <c r="N180" i="3"/>
  <c r="H181" i="3"/>
  <c r="I181" i="3"/>
  <c r="J181" i="3"/>
  <c r="K181" i="3"/>
  <c r="L181" i="3"/>
  <c r="M181" i="3"/>
  <c r="N181" i="3"/>
  <c r="H182" i="3"/>
  <c r="I182" i="3"/>
  <c r="J182" i="3"/>
  <c r="K182" i="3"/>
  <c r="L182" i="3"/>
  <c r="M182" i="3"/>
  <c r="N182" i="3"/>
  <c r="H183" i="3"/>
  <c r="I183" i="3"/>
  <c r="J183" i="3"/>
  <c r="K183" i="3"/>
  <c r="L183" i="3"/>
  <c r="M183" i="3"/>
  <c r="N183" i="3"/>
  <c r="H184" i="3"/>
  <c r="I184" i="3"/>
  <c r="J184" i="3"/>
  <c r="K184" i="3"/>
  <c r="L184" i="3"/>
  <c r="M184" i="3"/>
  <c r="N184" i="3"/>
  <c r="H185" i="3"/>
  <c r="I185" i="3"/>
  <c r="J185" i="3"/>
  <c r="K185" i="3"/>
  <c r="L185" i="3"/>
  <c r="M185" i="3"/>
  <c r="N185" i="3"/>
  <c r="H186" i="3"/>
  <c r="I186" i="3"/>
  <c r="J186" i="3"/>
  <c r="K186" i="3"/>
  <c r="L186" i="3"/>
  <c r="M186" i="3"/>
  <c r="N186" i="3"/>
  <c r="H187" i="3"/>
  <c r="I187" i="3"/>
  <c r="J187" i="3"/>
  <c r="K187" i="3"/>
  <c r="L187" i="3"/>
  <c r="M187" i="3"/>
  <c r="N187" i="3"/>
  <c r="H188" i="3"/>
  <c r="I188" i="3"/>
  <c r="J188" i="3"/>
  <c r="K188" i="3"/>
  <c r="L188" i="3"/>
  <c r="M188" i="3"/>
  <c r="N188" i="3"/>
  <c r="H189" i="3"/>
  <c r="I189" i="3"/>
  <c r="J189" i="3"/>
  <c r="K189" i="3"/>
  <c r="L189" i="3"/>
  <c r="M189" i="3"/>
  <c r="N189" i="3"/>
  <c r="H190" i="3"/>
  <c r="I190" i="3"/>
  <c r="J190" i="3"/>
  <c r="K190" i="3"/>
  <c r="L190" i="3"/>
  <c r="M190" i="3"/>
  <c r="N190" i="3"/>
  <c r="H191" i="3"/>
  <c r="I191" i="3"/>
  <c r="J191" i="3"/>
  <c r="K191" i="3"/>
  <c r="L191" i="3"/>
  <c r="M191" i="3"/>
  <c r="N191" i="3"/>
  <c r="H192" i="3"/>
  <c r="I192" i="3"/>
  <c r="J192" i="3"/>
  <c r="K192" i="3"/>
  <c r="L192" i="3"/>
  <c r="M192" i="3"/>
  <c r="N192" i="3"/>
  <c r="H193" i="3"/>
  <c r="I193" i="3"/>
  <c r="J193" i="3"/>
  <c r="K193" i="3"/>
  <c r="L193" i="3"/>
  <c r="M193" i="3"/>
  <c r="N193" i="3"/>
  <c r="H194" i="3"/>
  <c r="I194" i="3"/>
  <c r="J194" i="3"/>
  <c r="K194" i="3"/>
  <c r="L194" i="3"/>
  <c r="M194" i="3"/>
  <c r="N194" i="3"/>
  <c r="H195" i="3"/>
  <c r="I195" i="3"/>
  <c r="J195" i="3"/>
  <c r="K195" i="3"/>
  <c r="L195" i="3"/>
  <c r="M195" i="3"/>
  <c r="N195" i="3"/>
  <c r="H196" i="3"/>
  <c r="I196" i="3"/>
  <c r="J196" i="3"/>
  <c r="K196" i="3"/>
  <c r="L196" i="3"/>
  <c r="M196" i="3"/>
  <c r="N196" i="3"/>
  <c r="H197" i="3"/>
  <c r="I197" i="3"/>
  <c r="J197" i="3"/>
  <c r="K197" i="3"/>
  <c r="L197" i="3"/>
  <c r="M197" i="3"/>
  <c r="N197" i="3"/>
  <c r="H198" i="3"/>
  <c r="I198" i="3"/>
  <c r="J198" i="3"/>
  <c r="K198" i="3"/>
  <c r="L198" i="3"/>
  <c r="M198" i="3"/>
  <c r="N198" i="3"/>
  <c r="H199" i="3"/>
  <c r="I199" i="3"/>
  <c r="J199" i="3"/>
  <c r="K199" i="3"/>
  <c r="L199" i="3"/>
  <c r="M199" i="3"/>
  <c r="N199" i="3"/>
  <c r="H200" i="3"/>
  <c r="I200" i="3"/>
  <c r="J200" i="3"/>
  <c r="K200" i="3"/>
  <c r="L200" i="3"/>
  <c r="M200" i="3"/>
  <c r="N200" i="3"/>
  <c r="H201" i="3"/>
  <c r="I201" i="3"/>
  <c r="J201" i="3"/>
  <c r="K201" i="3"/>
  <c r="L201" i="3"/>
  <c r="M201" i="3"/>
  <c r="N201" i="3"/>
  <c r="H202" i="3"/>
  <c r="I202" i="3"/>
  <c r="J202" i="3"/>
  <c r="K202" i="3"/>
  <c r="L202" i="3"/>
  <c r="M202" i="3"/>
  <c r="N202" i="3"/>
  <c r="H203" i="3"/>
  <c r="I203" i="3"/>
  <c r="J203" i="3"/>
  <c r="K203" i="3"/>
  <c r="L203" i="3"/>
  <c r="M203" i="3"/>
  <c r="N203" i="3"/>
  <c r="H204" i="3"/>
  <c r="I204" i="3"/>
  <c r="J204" i="3"/>
  <c r="K204" i="3"/>
  <c r="L204" i="3"/>
  <c r="M204" i="3"/>
  <c r="N204" i="3"/>
  <c r="H205" i="3"/>
  <c r="I205" i="3"/>
  <c r="J205" i="3"/>
  <c r="K205" i="3"/>
  <c r="L205" i="3"/>
  <c r="M205" i="3"/>
  <c r="N205" i="3"/>
  <c r="H206" i="3"/>
  <c r="I206" i="3"/>
  <c r="J206" i="3"/>
  <c r="K206" i="3"/>
  <c r="L206" i="3"/>
  <c r="M206" i="3"/>
  <c r="N206" i="3"/>
  <c r="H207" i="3"/>
  <c r="I207" i="3"/>
  <c r="J207" i="3"/>
  <c r="K207" i="3"/>
  <c r="L207" i="3"/>
  <c r="M207" i="3"/>
  <c r="N207" i="3"/>
  <c r="H208" i="3"/>
  <c r="I208" i="3"/>
  <c r="J208" i="3"/>
  <c r="K208" i="3"/>
  <c r="L208" i="3"/>
  <c r="M208" i="3"/>
  <c r="N208" i="3"/>
  <c r="H209" i="3"/>
  <c r="I209" i="3"/>
  <c r="J209" i="3"/>
  <c r="K209" i="3"/>
  <c r="L209" i="3"/>
  <c r="M209" i="3"/>
  <c r="N209" i="3"/>
  <c r="H210" i="3"/>
  <c r="I210" i="3"/>
  <c r="J210" i="3"/>
  <c r="K210" i="3"/>
  <c r="L210" i="3"/>
  <c r="M210" i="3"/>
  <c r="N210" i="3"/>
  <c r="H211" i="3"/>
  <c r="I211" i="3"/>
  <c r="J211" i="3"/>
  <c r="K211" i="3"/>
  <c r="L211" i="3"/>
  <c r="M211" i="3"/>
  <c r="N211" i="3"/>
  <c r="H212" i="3"/>
  <c r="I212" i="3"/>
  <c r="J212" i="3"/>
  <c r="K212" i="3"/>
  <c r="L212" i="3"/>
  <c r="M212" i="3"/>
  <c r="N212" i="3"/>
  <c r="H213" i="3"/>
  <c r="I213" i="3"/>
  <c r="J213" i="3"/>
  <c r="K213" i="3"/>
  <c r="L213" i="3"/>
  <c r="M213" i="3"/>
  <c r="N213" i="3"/>
  <c r="H214" i="3"/>
  <c r="I214" i="3"/>
  <c r="J214" i="3"/>
  <c r="K214" i="3"/>
  <c r="L214" i="3"/>
  <c r="M214" i="3"/>
  <c r="N214" i="3"/>
  <c r="H215" i="3"/>
  <c r="I215" i="3"/>
  <c r="J215" i="3"/>
  <c r="K215" i="3"/>
  <c r="L215" i="3"/>
  <c r="M215" i="3"/>
  <c r="N215" i="3"/>
  <c r="H216" i="3"/>
  <c r="I216" i="3"/>
  <c r="J216" i="3"/>
  <c r="K216" i="3"/>
  <c r="L216" i="3"/>
  <c r="M216" i="3"/>
  <c r="N216" i="3"/>
  <c r="H217" i="3"/>
  <c r="I217" i="3"/>
  <c r="J217" i="3"/>
  <c r="K217" i="3"/>
  <c r="L217" i="3"/>
  <c r="M217" i="3"/>
  <c r="N217" i="3"/>
  <c r="H218" i="3"/>
  <c r="I218" i="3"/>
  <c r="J218" i="3"/>
  <c r="K218" i="3"/>
  <c r="L218" i="3"/>
  <c r="M218" i="3"/>
  <c r="N218" i="3"/>
  <c r="H219" i="3"/>
  <c r="I219" i="3"/>
  <c r="J219" i="3"/>
  <c r="K219" i="3"/>
  <c r="L219" i="3"/>
  <c r="M219" i="3"/>
  <c r="N219" i="3"/>
  <c r="H220" i="3"/>
  <c r="I220" i="3"/>
  <c r="J220" i="3"/>
  <c r="K220" i="3"/>
  <c r="L220" i="3"/>
  <c r="M220" i="3"/>
  <c r="N220" i="3"/>
  <c r="H221" i="3"/>
  <c r="I221" i="3"/>
  <c r="J221" i="3"/>
  <c r="K221" i="3"/>
  <c r="L221" i="3"/>
  <c r="M221" i="3"/>
  <c r="N221" i="3"/>
  <c r="H222" i="3"/>
  <c r="I222" i="3"/>
  <c r="J222" i="3"/>
  <c r="K222" i="3"/>
  <c r="L222" i="3"/>
  <c r="M222" i="3"/>
  <c r="N222" i="3"/>
  <c r="H223" i="3"/>
  <c r="I223" i="3"/>
  <c r="J223" i="3"/>
  <c r="K223" i="3"/>
  <c r="L223" i="3"/>
  <c r="M223" i="3"/>
  <c r="N223" i="3"/>
  <c r="H224" i="3"/>
  <c r="I224" i="3"/>
  <c r="J224" i="3"/>
  <c r="K224" i="3"/>
  <c r="L224" i="3"/>
  <c r="M224" i="3"/>
  <c r="N224" i="3"/>
  <c r="H225" i="3"/>
  <c r="I225" i="3"/>
  <c r="J225" i="3"/>
  <c r="K225" i="3"/>
  <c r="L225" i="3"/>
  <c r="M225" i="3"/>
  <c r="N225" i="3"/>
  <c r="H226" i="3"/>
  <c r="I226" i="3"/>
  <c r="J226" i="3"/>
  <c r="K226" i="3"/>
  <c r="L226" i="3"/>
  <c r="M226" i="3"/>
  <c r="N226" i="3"/>
  <c r="H227" i="3"/>
  <c r="I227" i="3"/>
  <c r="J227" i="3"/>
  <c r="K227" i="3"/>
  <c r="L227" i="3"/>
  <c r="M227" i="3"/>
  <c r="N227" i="3"/>
  <c r="H228" i="3"/>
  <c r="I228" i="3"/>
  <c r="J228" i="3"/>
  <c r="K228" i="3"/>
  <c r="L228" i="3"/>
  <c r="M228" i="3"/>
  <c r="N228" i="3"/>
  <c r="H229" i="3"/>
  <c r="I229" i="3"/>
  <c r="J229" i="3"/>
  <c r="K229" i="3"/>
  <c r="L229" i="3"/>
  <c r="M229" i="3"/>
  <c r="N229" i="3"/>
  <c r="H230" i="3"/>
  <c r="I230" i="3"/>
  <c r="J230" i="3"/>
  <c r="K230" i="3"/>
  <c r="L230" i="3"/>
  <c r="M230" i="3"/>
  <c r="N230" i="3"/>
  <c r="H231" i="3"/>
  <c r="I231" i="3"/>
  <c r="J231" i="3"/>
  <c r="K231" i="3"/>
  <c r="L231" i="3"/>
  <c r="M231" i="3"/>
  <c r="N231" i="3"/>
  <c r="H232" i="3"/>
  <c r="I232" i="3"/>
  <c r="J232" i="3"/>
  <c r="K232" i="3"/>
  <c r="L232" i="3"/>
  <c r="M232" i="3"/>
  <c r="N232" i="3"/>
  <c r="H233" i="3"/>
  <c r="I233" i="3"/>
  <c r="J233" i="3"/>
  <c r="K233" i="3"/>
  <c r="L233" i="3"/>
  <c r="M233" i="3"/>
  <c r="N233" i="3"/>
  <c r="H234" i="3"/>
  <c r="I234" i="3"/>
  <c r="J234" i="3"/>
  <c r="K234" i="3"/>
  <c r="L234" i="3"/>
  <c r="M234" i="3"/>
  <c r="N234" i="3"/>
  <c r="H235" i="3"/>
  <c r="I235" i="3"/>
  <c r="J235" i="3"/>
  <c r="K235" i="3"/>
  <c r="L235" i="3"/>
  <c r="M235" i="3"/>
  <c r="N235" i="3"/>
  <c r="H236" i="3"/>
  <c r="I236" i="3"/>
  <c r="J236" i="3"/>
  <c r="K236" i="3"/>
  <c r="L236" i="3"/>
  <c r="M236" i="3"/>
  <c r="N236" i="3"/>
  <c r="H237" i="3"/>
  <c r="I237" i="3"/>
  <c r="J237" i="3"/>
  <c r="K237" i="3"/>
  <c r="L237" i="3"/>
  <c r="M237" i="3"/>
  <c r="N237" i="3"/>
  <c r="H238" i="3"/>
  <c r="I238" i="3"/>
  <c r="J238" i="3"/>
  <c r="K238" i="3"/>
  <c r="L238" i="3"/>
  <c r="M238" i="3"/>
  <c r="N238" i="3"/>
  <c r="H239" i="3"/>
  <c r="I239" i="3"/>
  <c r="J239" i="3"/>
  <c r="K239" i="3"/>
  <c r="L239" i="3"/>
  <c r="M239" i="3"/>
  <c r="N239" i="3"/>
  <c r="H240" i="3"/>
  <c r="I240" i="3"/>
  <c r="J240" i="3"/>
  <c r="K240" i="3"/>
  <c r="L240" i="3"/>
  <c r="M240" i="3"/>
  <c r="N240" i="3"/>
  <c r="H241" i="3"/>
  <c r="I241" i="3"/>
  <c r="J241" i="3"/>
  <c r="K241" i="3"/>
  <c r="L241" i="3"/>
  <c r="M241" i="3"/>
  <c r="N241" i="3"/>
  <c r="H242" i="3"/>
  <c r="I242" i="3"/>
  <c r="J242" i="3"/>
  <c r="K242" i="3"/>
  <c r="L242" i="3"/>
  <c r="M242" i="3"/>
  <c r="N242" i="3"/>
  <c r="H243" i="3"/>
  <c r="I243" i="3"/>
  <c r="J243" i="3"/>
  <c r="K243" i="3"/>
  <c r="L243" i="3"/>
  <c r="M243" i="3"/>
  <c r="N243" i="3"/>
  <c r="H244" i="3"/>
  <c r="I244" i="3"/>
  <c r="J244" i="3"/>
  <c r="K244" i="3"/>
  <c r="L244" i="3"/>
  <c r="M244" i="3"/>
  <c r="N244" i="3"/>
  <c r="H245" i="3"/>
  <c r="I245" i="3"/>
  <c r="J245" i="3"/>
  <c r="K245" i="3"/>
  <c r="L245" i="3"/>
  <c r="M245" i="3"/>
  <c r="N245" i="3"/>
  <c r="H246" i="3"/>
  <c r="I246" i="3"/>
  <c r="J246" i="3"/>
  <c r="K246" i="3"/>
  <c r="L246" i="3"/>
  <c r="M246" i="3"/>
  <c r="N246" i="3"/>
  <c r="H247" i="3"/>
  <c r="I247" i="3"/>
  <c r="J247" i="3"/>
  <c r="K247" i="3"/>
  <c r="L247" i="3"/>
  <c r="M247" i="3"/>
  <c r="N247" i="3"/>
  <c r="H248" i="3"/>
  <c r="I248" i="3"/>
  <c r="J248" i="3"/>
  <c r="K248" i="3"/>
  <c r="L248" i="3"/>
  <c r="M248" i="3"/>
  <c r="N248" i="3"/>
  <c r="H249" i="3"/>
  <c r="I249" i="3"/>
  <c r="J249" i="3"/>
  <c r="K249" i="3"/>
  <c r="L249" i="3"/>
  <c r="M249" i="3"/>
  <c r="N249" i="3"/>
  <c r="H250" i="3"/>
  <c r="I250" i="3"/>
  <c r="J250" i="3"/>
  <c r="K250" i="3"/>
  <c r="L250" i="3"/>
  <c r="M250" i="3"/>
  <c r="N250" i="3"/>
  <c r="H251" i="3"/>
  <c r="I251" i="3"/>
  <c r="J251" i="3"/>
  <c r="K251" i="3"/>
  <c r="L251" i="3"/>
  <c r="M251" i="3"/>
  <c r="N251" i="3"/>
  <c r="H252" i="3"/>
  <c r="I252" i="3"/>
  <c r="J252" i="3"/>
  <c r="K252" i="3"/>
  <c r="L252" i="3"/>
  <c r="M252" i="3"/>
  <c r="N252" i="3"/>
  <c r="H253" i="3"/>
  <c r="I253" i="3"/>
  <c r="J253" i="3"/>
  <c r="K253" i="3"/>
  <c r="L253" i="3"/>
  <c r="M253" i="3"/>
  <c r="N253" i="3"/>
  <c r="H254" i="3"/>
  <c r="I254" i="3"/>
  <c r="J254" i="3"/>
  <c r="K254" i="3"/>
  <c r="L254" i="3"/>
  <c r="M254" i="3"/>
  <c r="N254" i="3"/>
  <c r="H255" i="3"/>
  <c r="I255" i="3"/>
  <c r="J255" i="3"/>
  <c r="K255" i="3"/>
  <c r="L255" i="3"/>
  <c r="M255" i="3"/>
  <c r="N255" i="3"/>
  <c r="H256" i="3"/>
  <c r="I256" i="3"/>
  <c r="J256" i="3"/>
  <c r="K256" i="3"/>
  <c r="L256" i="3"/>
  <c r="M256" i="3"/>
  <c r="N256" i="3"/>
  <c r="H257" i="3"/>
  <c r="I257" i="3"/>
  <c r="J257" i="3"/>
  <c r="K257" i="3"/>
  <c r="L257" i="3"/>
  <c r="M257" i="3"/>
  <c r="N257" i="3"/>
  <c r="H258" i="3"/>
  <c r="I258" i="3"/>
  <c r="J258" i="3"/>
  <c r="K258" i="3"/>
  <c r="L258" i="3"/>
  <c r="M258" i="3"/>
  <c r="N258" i="3"/>
  <c r="H259" i="3"/>
  <c r="I259" i="3"/>
  <c r="J259" i="3"/>
  <c r="K259" i="3"/>
  <c r="L259" i="3"/>
  <c r="M259" i="3"/>
  <c r="N259" i="3"/>
  <c r="M2" i="3"/>
  <c r="L2" i="3"/>
  <c r="K2" i="3"/>
  <c r="J2" i="3"/>
  <c r="I2" i="3"/>
  <c r="H2" i="3"/>
  <c r="N2" i="3"/>
  <c r="AO3" i="3"/>
  <c r="AP3" i="3"/>
  <c r="AQ3" i="3"/>
  <c r="AR3" i="3"/>
  <c r="AS3" i="3"/>
  <c r="AT3" i="3"/>
  <c r="AO4" i="3"/>
  <c r="AP4" i="3"/>
  <c r="AQ4" i="3"/>
  <c r="AR4" i="3"/>
  <c r="AS4" i="3"/>
  <c r="AT4" i="3"/>
  <c r="AO5" i="3"/>
  <c r="AP5" i="3"/>
  <c r="AQ5" i="3"/>
  <c r="AR5" i="3"/>
  <c r="AS5" i="3"/>
  <c r="AT5" i="3"/>
  <c r="AO6" i="3"/>
  <c r="AP6" i="3"/>
  <c r="AQ6" i="3"/>
  <c r="AR6" i="3"/>
  <c r="AS6" i="3"/>
  <c r="AT6" i="3"/>
  <c r="AO7" i="3"/>
  <c r="AP7" i="3"/>
  <c r="AQ7" i="3"/>
  <c r="AR7" i="3"/>
  <c r="AS7" i="3"/>
  <c r="AT7" i="3"/>
  <c r="AO8" i="3"/>
  <c r="AP8" i="3"/>
  <c r="AQ8" i="3"/>
  <c r="AR8" i="3"/>
  <c r="AS8" i="3"/>
  <c r="AT8" i="3"/>
  <c r="AO9" i="3"/>
  <c r="AP9" i="3"/>
  <c r="AQ9" i="3"/>
  <c r="AR9" i="3"/>
  <c r="AS9" i="3"/>
  <c r="AT9" i="3"/>
  <c r="AO10" i="3"/>
  <c r="AP10" i="3"/>
  <c r="AQ10" i="3"/>
  <c r="AR10" i="3"/>
  <c r="AS10" i="3"/>
  <c r="AT10" i="3"/>
  <c r="AO11" i="3"/>
  <c r="AP11" i="3"/>
  <c r="AQ11" i="3"/>
  <c r="AR11" i="3"/>
  <c r="AS11" i="3"/>
  <c r="AT11" i="3"/>
  <c r="AO12" i="3"/>
  <c r="AP12" i="3"/>
  <c r="AQ12" i="3"/>
  <c r="AR12" i="3"/>
  <c r="AS12" i="3"/>
  <c r="AT12" i="3"/>
  <c r="AO13" i="3"/>
  <c r="AP13" i="3"/>
  <c r="AQ13" i="3"/>
  <c r="AR13" i="3"/>
  <c r="AS13" i="3"/>
  <c r="AT13" i="3"/>
  <c r="AO14" i="3"/>
  <c r="AP14" i="3"/>
  <c r="AQ14" i="3"/>
  <c r="AR14" i="3"/>
  <c r="AS14" i="3"/>
  <c r="AT14" i="3"/>
  <c r="AO15" i="3"/>
  <c r="AP15" i="3"/>
  <c r="AQ15" i="3"/>
  <c r="AR15" i="3"/>
  <c r="AS15" i="3"/>
  <c r="AT15" i="3"/>
  <c r="AO16" i="3"/>
  <c r="AP16" i="3"/>
  <c r="AQ16" i="3"/>
  <c r="AR16" i="3"/>
  <c r="AS16" i="3"/>
  <c r="AT16" i="3"/>
  <c r="AO17" i="3"/>
  <c r="AP17" i="3"/>
  <c r="AQ17" i="3"/>
  <c r="AR17" i="3"/>
  <c r="AS17" i="3"/>
  <c r="AT17" i="3"/>
  <c r="AO18" i="3"/>
  <c r="AP18" i="3"/>
  <c r="AQ18" i="3"/>
  <c r="AR18" i="3"/>
  <c r="AS18" i="3"/>
  <c r="AT18" i="3"/>
  <c r="AO19" i="3"/>
  <c r="AP19" i="3"/>
  <c r="AQ19" i="3"/>
  <c r="AR19" i="3"/>
  <c r="AS19" i="3"/>
  <c r="AT19" i="3"/>
  <c r="AO20" i="3"/>
  <c r="AP20" i="3"/>
  <c r="AQ20" i="3"/>
  <c r="AR20" i="3"/>
  <c r="AS20" i="3"/>
  <c r="AT20" i="3"/>
  <c r="AO21" i="3"/>
  <c r="AP21" i="3"/>
  <c r="AQ21" i="3"/>
  <c r="AR21" i="3"/>
  <c r="AS21" i="3"/>
  <c r="AT21" i="3"/>
  <c r="AO22" i="3"/>
  <c r="AP22" i="3"/>
  <c r="AQ22" i="3"/>
  <c r="AR22" i="3"/>
  <c r="AS22" i="3"/>
  <c r="AT22" i="3"/>
  <c r="AO23" i="3"/>
  <c r="AP23" i="3"/>
  <c r="AQ23" i="3"/>
  <c r="AR23" i="3"/>
  <c r="AS23" i="3"/>
  <c r="AT23" i="3"/>
  <c r="AO24" i="3"/>
  <c r="AP24" i="3"/>
  <c r="AQ24" i="3"/>
  <c r="AR24" i="3"/>
  <c r="AS24" i="3"/>
  <c r="AT24" i="3"/>
  <c r="AO25" i="3"/>
  <c r="AP25" i="3"/>
  <c r="AQ25" i="3"/>
  <c r="AR25" i="3"/>
  <c r="AS25" i="3"/>
  <c r="AT25" i="3"/>
  <c r="AO26" i="3"/>
  <c r="AP26" i="3"/>
  <c r="AQ26" i="3"/>
  <c r="AR26" i="3"/>
  <c r="AS26" i="3"/>
  <c r="AT26" i="3"/>
  <c r="AO27" i="3"/>
  <c r="AP27" i="3"/>
  <c r="AQ27" i="3"/>
  <c r="AR27" i="3"/>
  <c r="AS27" i="3"/>
  <c r="AT27" i="3"/>
  <c r="AO28" i="3"/>
  <c r="AP28" i="3"/>
  <c r="AQ28" i="3"/>
  <c r="AR28" i="3"/>
  <c r="AS28" i="3"/>
  <c r="AT28" i="3"/>
  <c r="AO29" i="3"/>
  <c r="AP29" i="3"/>
  <c r="AQ29" i="3"/>
  <c r="AR29" i="3"/>
  <c r="AS29" i="3"/>
  <c r="AT29" i="3"/>
  <c r="AO30" i="3"/>
  <c r="AP30" i="3"/>
  <c r="AQ30" i="3"/>
  <c r="AR30" i="3"/>
  <c r="AS30" i="3"/>
  <c r="AT30" i="3"/>
  <c r="AO31" i="3"/>
  <c r="AP31" i="3"/>
  <c r="AQ31" i="3"/>
  <c r="AR31" i="3"/>
  <c r="AS31" i="3"/>
  <c r="AT31" i="3"/>
  <c r="AO32" i="3"/>
  <c r="AP32" i="3"/>
  <c r="AQ32" i="3"/>
  <c r="AR32" i="3"/>
  <c r="AS32" i="3"/>
  <c r="AT32" i="3"/>
  <c r="AO33" i="3"/>
  <c r="AP33" i="3"/>
  <c r="AQ33" i="3"/>
  <c r="AR33" i="3"/>
  <c r="AS33" i="3"/>
  <c r="AT33" i="3"/>
  <c r="AO34" i="3"/>
  <c r="AP34" i="3"/>
  <c r="AQ34" i="3"/>
  <c r="AR34" i="3"/>
  <c r="AS34" i="3"/>
  <c r="AT34" i="3"/>
  <c r="AO35" i="3"/>
  <c r="AP35" i="3"/>
  <c r="AQ35" i="3"/>
  <c r="AR35" i="3"/>
  <c r="AS35" i="3"/>
  <c r="AT35" i="3"/>
  <c r="AO36" i="3"/>
  <c r="AP36" i="3"/>
  <c r="AQ36" i="3"/>
  <c r="AR36" i="3"/>
  <c r="AS36" i="3"/>
  <c r="AT36" i="3"/>
  <c r="AO37" i="3"/>
  <c r="AP37" i="3"/>
  <c r="AQ37" i="3"/>
  <c r="AR37" i="3"/>
  <c r="AS37" i="3"/>
  <c r="AT37" i="3"/>
  <c r="AO38" i="3"/>
  <c r="AP38" i="3"/>
  <c r="AQ38" i="3"/>
  <c r="AR38" i="3"/>
  <c r="AS38" i="3"/>
  <c r="AT38" i="3"/>
  <c r="AO39" i="3"/>
  <c r="AP39" i="3"/>
  <c r="AQ39" i="3"/>
  <c r="AR39" i="3"/>
  <c r="AS39" i="3"/>
  <c r="AT39" i="3"/>
  <c r="AO40" i="3"/>
  <c r="AP40" i="3"/>
  <c r="AQ40" i="3"/>
  <c r="AR40" i="3"/>
  <c r="AS40" i="3"/>
  <c r="AT40" i="3"/>
  <c r="AO41" i="3"/>
  <c r="AP41" i="3"/>
  <c r="AQ41" i="3"/>
  <c r="AR41" i="3"/>
  <c r="AS41" i="3"/>
  <c r="AT41" i="3"/>
  <c r="AO42" i="3"/>
  <c r="AP42" i="3"/>
  <c r="AQ42" i="3"/>
  <c r="AR42" i="3"/>
  <c r="AS42" i="3"/>
  <c r="AT42" i="3"/>
  <c r="AO43" i="3"/>
  <c r="AP43" i="3"/>
  <c r="AQ43" i="3"/>
  <c r="AR43" i="3"/>
  <c r="AS43" i="3"/>
  <c r="AT43" i="3"/>
  <c r="AO44" i="3"/>
  <c r="AP44" i="3"/>
  <c r="AQ44" i="3"/>
  <c r="AR44" i="3"/>
  <c r="AS44" i="3"/>
  <c r="AT44" i="3"/>
  <c r="AO45" i="3"/>
  <c r="AP45" i="3"/>
  <c r="AQ45" i="3"/>
  <c r="AR45" i="3"/>
  <c r="AS45" i="3"/>
  <c r="AT45" i="3"/>
  <c r="AO46" i="3"/>
  <c r="AP46" i="3"/>
  <c r="AQ46" i="3"/>
  <c r="AR46" i="3"/>
  <c r="AS46" i="3"/>
  <c r="AT46" i="3"/>
  <c r="AO47" i="3"/>
  <c r="AP47" i="3"/>
  <c r="AQ47" i="3"/>
  <c r="AR47" i="3"/>
  <c r="AS47" i="3"/>
  <c r="AT47" i="3"/>
  <c r="AO48" i="3"/>
  <c r="AP48" i="3"/>
  <c r="AQ48" i="3"/>
  <c r="AR48" i="3"/>
  <c r="AS48" i="3"/>
  <c r="AT48" i="3"/>
  <c r="AO49" i="3"/>
  <c r="AP49" i="3"/>
  <c r="AQ49" i="3"/>
  <c r="AR49" i="3"/>
  <c r="AS49" i="3"/>
  <c r="AT49" i="3"/>
  <c r="AO50" i="3"/>
  <c r="AP50" i="3"/>
  <c r="AQ50" i="3"/>
  <c r="AR50" i="3"/>
  <c r="AS50" i="3"/>
  <c r="AT50" i="3"/>
  <c r="AO51" i="3"/>
  <c r="AP51" i="3"/>
  <c r="AQ51" i="3"/>
  <c r="AR51" i="3"/>
  <c r="AS51" i="3"/>
  <c r="AT51" i="3"/>
  <c r="AO52" i="3"/>
  <c r="AP52" i="3"/>
  <c r="AQ52" i="3"/>
  <c r="AR52" i="3"/>
  <c r="AS52" i="3"/>
  <c r="AT52" i="3"/>
  <c r="AO53" i="3"/>
  <c r="AP53" i="3"/>
  <c r="AQ53" i="3"/>
  <c r="AR53" i="3"/>
  <c r="AS53" i="3"/>
  <c r="AT53" i="3"/>
  <c r="AO54" i="3"/>
  <c r="AP54" i="3"/>
  <c r="AQ54" i="3"/>
  <c r="AR54" i="3"/>
  <c r="AS54" i="3"/>
  <c r="AT54" i="3"/>
  <c r="AO55" i="3"/>
  <c r="AP55" i="3"/>
  <c r="AQ55" i="3"/>
  <c r="AR55" i="3"/>
  <c r="AS55" i="3"/>
  <c r="AT55" i="3"/>
  <c r="AO56" i="3"/>
  <c r="AP56" i="3"/>
  <c r="AQ56" i="3"/>
  <c r="AR56" i="3"/>
  <c r="AS56" i="3"/>
  <c r="AT56" i="3"/>
  <c r="AO57" i="3"/>
  <c r="AP57" i="3"/>
  <c r="AQ57" i="3"/>
  <c r="AR57" i="3"/>
  <c r="AS57" i="3"/>
  <c r="AT57" i="3"/>
  <c r="AO58" i="3"/>
  <c r="AP58" i="3"/>
  <c r="AQ58" i="3"/>
  <c r="AR58" i="3"/>
  <c r="AS58" i="3"/>
  <c r="AT58" i="3"/>
  <c r="AO59" i="3"/>
  <c r="AP59" i="3"/>
  <c r="AQ59" i="3"/>
  <c r="AR59" i="3"/>
  <c r="AS59" i="3"/>
  <c r="AT59" i="3"/>
  <c r="AO60" i="3"/>
  <c r="AP60" i="3"/>
  <c r="AQ60" i="3"/>
  <c r="AR60" i="3"/>
  <c r="AS60" i="3"/>
  <c r="AT60" i="3"/>
  <c r="AO61" i="3"/>
  <c r="AP61" i="3"/>
  <c r="AQ61" i="3"/>
  <c r="AR61" i="3"/>
  <c r="AS61" i="3"/>
  <c r="AT61" i="3"/>
  <c r="AO62" i="3"/>
  <c r="AP62" i="3"/>
  <c r="AQ62" i="3"/>
  <c r="AR62" i="3"/>
  <c r="AS62" i="3"/>
  <c r="AT62" i="3"/>
  <c r="AO63" i="3"/>
  <c r="AP63" i="3"/>
  <c r="AQ63" i="3"/>
  <c r="AR63" i="3"/>
  <c r="AS63" i="3"/>
  <c r="AT63" i="3"/>
  <c r="AO64" i="3"/>
  <c r="AP64" i="3"/>
  <c r="AQ64" i="3"/>
  <c r="AR64" i="3"/>
  <c r="AS64" i="3"/>
  <c r="AT64" i="3"/>
  <c r="AO65" i="3"/>
  <c r="AP65" i="3"/>
  <c r="AQ65" i="3"/>
  <c r="AR65" i="3"/>
  <c r="AS65" i="3"/>
  <c r="AT65" i="3"/>
  <c r="AO66" i="3"/>
  <c r="AP66" i="3"/>
  <c r="AQ66" i="3"/>
  <c r="AR66" i="3"/>
  <c r="AS66" i="3"/>
  <c r="AT66" i="3"/>
  <c r="AO67" i="3"/>
  <c r="AP67" i="3"/>
  <c r="AQ67" i="3"/>
  <c r="AR67" i="3"/>
  <c r="AS67" i="3"/>
  <c r="AT67" i="3"/>
  <c r="AO68" i="3"/>
  <c r="AP68" i="3"/>
  <c r="AQ68" i="3"/>
  <c r="AR68" i="3"/>
  <c r="AS68" i="3"/>
  <c r="AT68" i="3"/>
  <c r="AO69" i="3"/>
  <c r="AP69" i="3"/>
  <c r="AQ69" i="3"/>
  <c r="AR69" i="3"/>
  <c r="AS69" i="3"/>
  <c r="AT69" i="3"/>
  <c r="AO70" i="3"/>
  <c r="AP70" i="3"/>
  <c r="AQ70" i="3"/>
  <c r="AR70" i="3"/>
  <c r="AS70" i="3"/>
  <c r="AT70" i="3"/>
  <c r="AO71" i="3"/>
  <c r="AP71" i="3"/>
  <c r="AQ71" i="3"/>
  <c r="AR71" i="3"/>
  <c r="AS71" i="3"/>
  <c r="AT71" i="3"/>
  <c r="AO72" i="3"/>
  <c r="AP72" i="3"/>
  <c r="AQ72" i="3"/>
  <c r="AR72" i="3"/>
  <c r="AS72" i="3"/>
  <c r="AT72" i="3"/>
  <c r="AO73" i="3"/>
  <c r="AP73" i="3"/>
  <c r="AQ73" i="3"/>
  <c r="AR73" i="3"/>
  <c r="AS73" i="3"/>
  <c r="AT73" i="3"/>
  <c r="AO74" i="3"/>
  <c r="AP74" i="3"/>
  <c r="AQ74" i="3"/>
  <c r="AR74" i="3"/>
  <c r="AS74" i="3"/>
  <c r="AT74" i="3"/>
  <c r="AO75" i="3"/>
  <c r="AP75" i="3"/>
  <c r="AQ75" i="3"/>
  <c r="AR75" i="3"/>
  <c r="AS75" i="3"/>
  <c r="AT75" i="3"/>
  <c r="AO76" i="3"/>
  <c r="AP76" i="3"/>
  <c r="AQ76" i="3"/>
  <c r="AR76" i="3"/>
  <c r="AS76" i="3"/>
  <c r="AT76" i="3"/>
  <c r="AO77" i="3"/>
  <c r="AP77" i="3"/>
  <c r="AQ77" i="3"/>
  <c r="AR77" i="3"/>
  <c r="AS77" i="3"/>
  <c r="AT77" i="3"/>
  <c r="AO78" i="3"/>
  <c r="AP78" i="3"/>
  <c r="AQ78" i="3"/>
  <c r="AR78" i="3"/>
  <c r="AS78" i="3"/>
  <c r="AT78" i="3"/>
  <c r="AO79" i="3"/>
  <c r="AP79" i="3"/>
  <c r="AQ79" i="3"/>
  <c r="AR79" i="3"/>
  <c r="AS79" i="3"/>
  <c r="AT79" i="3"/>
  <c r="AO80" i="3"/>
  <c r="AP80" i="3"/>
  <c r="AQ80" i="3"/>
  <c r="AR80" i="3"/>
  <c r="AS80" i="3"/>
  <c r="AT80" i="3"/>
  <c r="AO81" i="3"/>
  <c r="AP81" i="3"/>
  <c r="AQ81" i="3"/>
  <c r="AR81" i="3"/>
  <c r="AS81" i="3"/>
  <c r="AT81" i="3"/>
  <c r="AO82" i="3"/>
  <c r="AP82" i="3"/>
  <c r="AQ82" i="3"/>
  <c r="AR82" i="3"/>
  <c r="AS82" i="3"/>
  <c r="AT82" i="3"/>
  <c r="AO83" i="3"/>
  <c r="AP83" i="3"/>
  <c r="AQ83" i="3"/>
  <c r="AR83" i="3"/>
  <c r="AS83" i="3"/>
  <c r="AT83" i="3"/>
  <c r="AO84" i="3"/>
  <c r="AP84" i="3"/>
  <c r="AQ84" i="3"/>
  <c r="AR84" i="3"/>
  <c r="AS84" i="3"/>
  <c r="AT84" i="3"/>
  <c r="AO85" i="3"/>
  <c r="AP85" i="3"/>
  <c r="AQ85" i="3"/>
  <c r="AR85" i="3"/>
  <c r="AS85" i="3"/>
  <c r="AT85" i="3"/>
  <c r="AO86" i="3"/>
  <c r="AP86" i="3"/>
  <c r="AQ86" i="3"/>
  <c r="AR86" i="3"/>
  <c r="AS86" i="3"/>
  <c r="AT86" i="3"/>
  <c r="AO87" i="3"/>
  <c r="AP87" i="3"/>
  <c r="AQ87" i="3"/>
  <c r="AR87" i="3"/>
  <c r="AS87" i="3"/>
  <c r="AT87" i="3"/>
  <c r="AO88" i="3"/>
  <c r="AP88" i="3"/>
  <c r="AQ88" i="3"/>
  <c r="AR88" i="3"/>
  <c r="AS88" i="3"/>
  <c r="AT88" i="3"/>
  <c r="AO89" i="3"/>
  <c r="AP89" i="3"/>
  <c r="AQ89" i="3"/>
  <c r="AR89" i="3"/>
  <c r="AS89" i="3"/>
  <c r="AT89" i="3"/>
  <c r="AO90" i="3"/>
  <c r="AP90" i="3"/>
  <c r="AQ90" i="3"/>
  <c r="AR90" i="3"/>
  <c r="AS90" i="3"/>
  <c r="AT90" i="3"/>
  <c r="AO91" i="3"/>
  <c r="AP91" i="3"/>
  <c r="AQ91" i="3"/>
  <c r="AR91" i="3"/>
  <c r="AS91" i="3"/>
  <c r="AT91" i="3"/>
  <c r="AO92" i="3"/>
  <c r="AP92" i="3"/>
  <c r="AQ92" i="3"/>
  <c r="AR92" i="3"/>
  <c r="AS92" i="3"/>
  <c r="AT92" i="3"/>
  <c r="AO93" i="3"/>
  <c r="AP93" i="3"/>
  <c r="AQ93" i="3"/>
  <c r="AR93" i="3"/>
  <c r="AS93" i="3"/>
  <c r="AT93" i="3"/>
  <c r="AO94" i="3"/>
  <c r="AP94" i="3"/>
  <c r="AQ94" i="3"/>
  <c r="AR94" i="3"/>
  <c r="AS94" i="3"/>
  <c r="AT94" i="3"/>
  <c r="AO95" i="3"/>
  <c r="AP95" i="3"/>
  <c r="AQ95" i="3"/>
  <c r="AR95" i="3"/>
  <c r="AS95" i="3"/>
  <c r="AT95" i="3"/>
  <c r="AO96" i="3"/>
  <c r="AP96" i="3"/>
  <c r="AQ96" i="3"/>
  <c r="AR96" i="3"/>
  <c r="AS96" i="3"/>
  <c r="AT96" i="3"/>
  <c r="AO97" i="3"/>
  <c r="AP97" i="3"/>
  <c r="AQ97" i="3"/>
  <c r="AR97" i="3"/>
  <c r="AS97" i="3"/>
  <c r="AT97" i="3"/>
  <c r="AO98" i="3"/>
  <c r="AP98" i="3"/>
  <c r="AQ98" i="3"/>
  <c r="AR98" i="3"/>
  <c r="AS98" i="3"/>
  <c r="AT98" i="3"/>
  <c r="AO99" i="3"/>
  <c r="AP99" i="3"/>
  <c r="AQ99" i="3"/>
  <c r="AR99" i="3"/>
  <c r="AS99" i="3"/>
  <c r="AT99" i="3"/>
  <c r="AO100" i="3"/>
  <c r="AP100" i="3"/>
  <c r="AQ100" i="3"/>
  <c r="AR100" i="3"/>
  <c r="AS100" i="3"/>
  <c r="AT100" i="3"/>
  <c r="AO101" i="3"/>
  <c r="AP101" i="3"/>
  <c r="AQ101" i="3"/>
  <c r="AR101" i="3"/>
  <c r="AS101" i="3"/>
  <c r="AT101" i="3"/>
  <c r="AO102" i="3"/>
  <c r="AP102" i="3"/>
  <c r="AQ102" i="3"/>
  <c r="AR102" i="3"/>
  <c r="AS102" i="3"/>
  <c r="AT102" i="3"/>
  <c r="AO103" i="3"/>
  <c r="AP103" i="3"/>
  <c r="AQ103" i="3"/>
  <c r="AR103" i="3"/>
  <c r="AS103" i="3"/>
  <c r="AT103" i="3"/>
  <c r="AO104" i="3"/>
  <c r="AP104" i="3"/>
  <c r="AQ104" i="3"/>
  <c r="AR104" i="3"/>
  <c r="AS104" i="3"/>
  <c r="AT104" i="3"/>
  <c r="AO105" i="3"/>
  <c r="AP105" i="3"/>
  <c r="AQ105" i="3"/>
  <c r="AR105" i="3"/>
  <c r="AS105" i="3"/>
  <c r="AT105" i="3"/>
  <c r="AO106" i="3"/>
  <c r="AP106" i="3"/>
  <c r="AQ106" i="3"/>
  <c r="AR106" i="3"/>
  <c r="AS106" i="3"/>
  <c r="AT106" i="3"/>
  <c r="AO107" i="3"/>
  <c r="AP107" i="3"/>
  <c r="AQ107" i="3"/>
  <c r="AR107" i="3"/>
  <c r="AS107" i="3"/>
  <c r="AT107" i="3"/>
  <c r="AO108" i="3"/>
  <c r="AP108" i="3"/>
  <c r="AQ108" i="3"/>
  <c r="AR108" i="3"/>
  <c r="AS108" i="3"/>
  <c r="AT108" i="3"/>
  <c r="AO109" i="3"/>
  <c r="AP109" i="3"/>
  <c r="AQ109" i="3"/>
  <c r="AR109" i="3"/>
  <c r="AS109" i="3"/>
  <c r="AT109" i="3"/>
  <c r="AO110" i="3"/>
  <c r="AP110" i="3"/>
  <c r="AQ110" i="3"/>
  <c r="AR110" i="3"/>
  <c r="AS110" i="3"/>
  <c r="AT110" i="3"/>
  <c r="AO111" i="3"/>
  <c r="AP111" i="3"/>
  <c r="AQ111" i="3"/>
  <c r="AR111" i="3"/>
  <c r="AS111" i="3"/>
  <c r="AT111" i="3"/>
  <c r="AO112" i="3"/>
  <c r="AP112" i="3"/>
  <c r="AQ112" i="3"/>
  <c r="AR112" i="3"/>
  <c r="AS112" i="3"/>
  <c r="AT112" i="3"/>
  <c r="AO113" i="3"/>
  <c r="AP113" i="3"/>
  <c r="AQ113" i="3"/>
  <c r="AR113" i="3"/>
  <c r="AS113" i="3"/>
  <c r="AT113" i="3"/>
  <c r="AO114" i="3"/>
  <c r="AP114" i="3"/>
  <c r="AQ114" i="3"/>
  <c r="AR114" i="3"/>
  <c r="AS114" i="3"/>
  <c r="AT114" i="3"/>
  <c r="AO115" i="3"/>
  <c r="AP115" i="3"/>
  <c r="AQ115" i="3"/>
  <c r="AR115" i="3"/>
  <c r="AS115" i="3"/>
  <c r="AT115" i="3"/>
  <c r="AO116" i="3"/>
  <c r="AP116" i="3"/>
  <c r="AQ116" i="3"/>
  <c r="AR116" i="3"/>
  <c r="AS116" i="3"/>
  <c r="AT116" i="3"/>
  <c r="AO117" i="3"/>
  <c r="AP117" i="3"/>
  <c r="AQ117" i="3"/>
  <c r="AR117" i="3"/>
  <c r="AS117" i="3"/>
  <c r="AT117" i="3"/>
  <c r="AO118" i="3"/>
  <c r="AP118" i="3"/>
  <c r="AQ118" i="3"/>
  <c r="AR118" i="3"/>
  <c r="AS118" i="3"/>
  <c r="AT118" i="3"/>
  <c r="AO119" i="3"/>
  <c r="AP119" i="3"/>
  <c r="AQ119" i="3"/>
  <c r="AR119" i="3"/>
  <c r="AS119" i="3"/>
  <c r="AT119" i="3"/>
  <c r="AO120" i="3"/>
  <c r="AP120" i="3"/>
  <c r="AQ120" i="3"/>
  <c r="AR120" i="3"/>
  <c r="AS120" i="3"/>
  <c r="AT120" i="3"/>
  <c r="AO121" i="3"/>
  <c r="AP121" i="3"/>
  <c r="AQ121" i="3"/>
  <c r="AR121" i="3"/>
  <c r="AS121" i="3"/>
  <c r="AT121" i="3"/>
  <c r="AO122" i="3"/>
  <c r="AP122" i="3"/>
  <c r="AQ122" i="3"/>
  <c r="AR122" i="3"/>
  <c r="AS122" i="3"/>
  <c r="AT122" i="3"/>
  <c r="AO123" i="3"/>
  <c r="AP123" i="3"/>
  <c r="AQ123" i="3"/>
  <c r="AR123" i="3"/>
  <c r="AS123" i="3"/>
  <c r="AT123" i="3"/>
  <c r="AO124" i="3"/>
  <c r="AP124" i="3"/>
  <c r="AQ124" i="3"/>
  <c r="AR124" i="3"/>
  <c r="AS124" i="3"/>
  <c r="AT124" i="3"/>
  <c r="AO125" i="3"/>
  <c r="AP125" i="3"/>
  <c r="AQ125" i="3"/>
  <c r="AR125" i="3"/>
  <c r="AS125" i="3"/>
  <c r="AT125" i="3"/>
  <c r="AO126" i="3"/>
  <c r="AP126" i="3"/>
  <c r="AQ126" i="3"/>
  <c r="AR126" i="3"/>
  <c r="AS126" i="3"/>
  <c r="AT126" i="3"/>
  <c r="AO127" i="3"/>
  <c r="AP127" i="3"/>
  <c r="AQ127" i="3"/>
  <c r="AR127" i="3"/>
  <c r="AS127" i="3"/>
  <c r="AT127" i="3"/>
  <c r="AO128" i="3"/>
  <c r="AP128" i="3"/>
  <c r="AQ128" i="3"/>
  <c r="AR128" i="3"/>
  <c r="AS128" i="3"/>
  <c r="AT128" i="3"/>
  <c r="AO129" i="3"/>
  <c r="AP129" i="3"/>
  <c r="AQ129" i="3"/>
  <c r="AR129" i="3"/>
  <c r="AS129" i="3"/>
  <c r="AT129" i="3"/>
  <c r="AO130" i="3"/>
  <c r="AP130" i="3"/>
  <c r="AQ130" i="3"/>
  <c r="AR130" i="3"/>
  <c r="AS130" i="3"/>
  <c r="AT130" i="3"/>
  <c r="AO131" i="3"/>
  <c r="AP131" i="3"/>
  <c r="AQ131" i="3"/>
  <c r="AR131" i="3"/>
  <c r="AS131" i="3"/>
  <c r="AT131" i="3"/>
  <c r="AO132" i="3"/>
  <c r="AP132" i="3"/>
  <c r="AQ132" i="3"/>
  <c r="AR132" i="3"/>
  <c r="AS132" i="3"/>
  <c r="AT132" i="3"/>
  <c r="AO133" i="3"/>
  <c r="AP133" i="3"/>
  <c r="AQ133" i="3"/>
  <c r="AR133" i="3"/>
  <c r="AS133" i="3"/>
  <c r="AT133" i="3"/>
  <c r="AO134" i="3"/>
  <c r="AP134" i="3"/>
  <c r="AQ134" i="3"/>
  <c r="AR134" i="3"/>
  <c r="AS134" i="3"/>
  <c r="AT134" i="3"/>
  <c r="AO135" i="3"/>
  <c r="AP135" i="3"/>
  <c r="AQ135" i="3"/>
  <c r="AR135" i="3"/>
  <c r="AS135" i="3"/>
  <c r="AT135" i="3"/>
  <c r="AO136" i="3"/>
  <c r="AP136" i="3"/>
  <c r="AQ136" i="3"/>
  <c r="AR136" i="3"/>
  <c r="AS136" i="3"/>
  <c r="AT136" i="3"/>
  <c r="AO137" i="3"/>
  <c r="AP137" i="3"/>
  <c r="AQ137" i="3"/>
  <c r="AR137" i="3"/>
  <c r="AS137" i="3"/>
  <c r="AT137" i="3"/>
  <c r="AO138" i="3"/>
  <c r="AP138" i="3"/>
  <c r="AQ138" i="3"/>
  <c r="AR138" i="3"/>
  <c r="AS138" i="3"/>
  <c r="AT138" i="3"/>
  <c r="AO139" i="3"/>
  <c r="AP139" i="3"/>
  <c r="AQ139" i="3"/>
  <c r="AR139" i="3"/>
  <c r="AS139" i="3"/>
  <c r="AT139" i="3"/>
  <c r="AO140" i="3"/>
  <c r="AP140" i="3"/>
  <c r="AQ140" i="3"/>
  <c r="AR140" i="3"/>
  <c r="AS140" i="3"/>
  <c r="AT140" i="3"/>
  <c r="AO141" i="3"/>
  <c r="AP141" i="3"/>
  <c r="AQ141" i="3"/>
  <c r="AR141" i="3"/>
  <c r="AS141" i="3"/>
  <c r="AT141" i="3"/>
  <c r="AO142" i="3"/>
  <c r="AP142" i="3"/>
  <c r="AQ142" i="3"/>
  <c r="AR142" i="3"/>
  <c r="AS142" i="3"/>
  <c r="AT142" i="3"/>
  <c r="AO143" i="3"/>
  <c r="AP143" i="3"/>
  <c r="AQ143" i="3"/>
  <c r="AR143" i="3"/>
  <c r="AS143" i="3"/>
  <c r="AT143" i="3"/>
  <c r="AO144" i="3"/>
  <c r="AP144" i="3"/>
  <c r="AQ144" i="3"/>
  <c r="AR144" i="3"/>
  <c r="AS144" i="3"/>
  <c r="AT144" i="3"/>
  <c r="AO145" i="3"/>
  <c r="AP145" i="3"/>
  <c r="AQ145" i="3"/>
  <c r="AR145" i="3"/>
  <c r="AS145" i="3"/>
  <c r="AT145" i="3"/>
  <c r="AO146" i="3"/>
  <c r="AP146" i="3"/>
  <c r="AQ146" i="3"/>
  <c r="AR146" i="3"/>
  <c r="AS146" i="3"/>
  <c r="AT146" i="3"/>
  <c r="AO147" i="3"/>
  <c r="AP147" i="3"/>
  <c r="AQ147" i="3"/>
  <c r="AR147" i="3"/>
  <c r="AS147" i="3"/>
  <c r="AT147" i="3"/>
  <c r="AO148" i="3"/>
  <c r="AP148" i="3"/>
  <c r="AQ148" i="3"/>
  <c r="AR148" i="3"/>
  <c r="AS148" i="3"/>
  <c r="AT148" i="3"/>
  <c r="AO149" i="3"/>
  <c r="AP149" i="3"/>
  <c r="AQ149" i="3"/>
  <c r="AR149" i="3"/>
  <c r="AS149" i="3"/>
  <c r="AT149" i="3"/>
  <c r="AO150" i="3"/>
  <c r="AP150" i="3"/>
  <c r="AQ150" i="3"/>
  <c r="AR150" i="3"/>
  <c r="AS150" i="3"/>
  <c r="AT150" i="3"/>
  <c r="AO151" i="3"/>
  <c r="AP151" i="3"/>
  <c r="AQ151" i="3"/>
  <c r="AR151" i="3"/>
  <c r="AS151" i="3"/>
  <c r="AT151" i="3"/>
  <c r="AO152" i="3"/>
  <c r="AP152" i="3"/>
  <c r="AQ152" i="3"/>
  <c r="AR152" i="3"/>
  <c r="AS152" i="3"/>
  <c r="AT152" i="3"/>
  <c r="AO153" i="3"/>
  <c r="AP153" i="3"/>
  <c r="AQ153" i="3"/>
  <c r="AR153" i="3"/>
  <c r="AS153" i="3"/>
  <c r="AT153" i="3"/>
  <c r="AO154" i="3"/>
  <c r="AP154" i="3"/>
  <c r="AQ154" i="3"/>
  <c r="AR154" i="3"/>
  <c r="AS154" i="3"/>
  <c r="AT154" i="3"/>
  <c r="AO155" i="3"/>
  <c r="AP155" i="3"/>
  <c r="AQ155" i="3"/>
  <c r="AR155" i="3"/>
  <c r="AS155" i="3"/>
  <c r="AT155" i="3"/>
  <c r="AO156" i="3"/>
  <c r="AP156" i="3"/>
  <c r="AQ156" i="3"/>
  <c r="AR156" i="3"/>
  <c r="AS156" i="3"/>
  <c r="AT156" i="3"/>
  <c r="AO157" i="3"/>
  <c r="AP157" i="3"/>
  <c r="AQ157" i="3"/>
  <c r="AR157" i="3"/>
  <c r="AS157" i="3"/>
  <c r="AT157" i="3"/>
  <c r="AO158" i="3"/>
  <c r="AP158" i="3"/>
  <c r="AQ158" i="3"/>
  <c r="AR158" i="3"/>
  <c r="AS158" i="3"/>
  <c r="AT158" i="3"/>
  <c r="AO159" i="3"/>
  <c r="AP159" i="3"/>
  <c r="AQ159" i="3"/>
  <c r="AR159" i="3"/>
  <c r="AS159" i="3"/>
  <c r="AT159" i="3"/>
  <c r="AO160" i="3"/>
  <c r="AP160" i="3"/>
  <c r="AQ160" i="3"/>
  <c r="AR160" i="3"/>
  <c r="AS160" i="3"/>
  <c r="AT160" i="3"/>
  <c r="AO161" i="3"/>
  <c r="AP161" i="3"/>
  <c r="AQ161" i="3"/>
  <c r="AR161" i="3"/>
  <c r="AS161" i="3"/>
  <c r="AT161" i="3"/>
  <c r="AO162" i="3"/>
  <c r="AP162" i="3"/>
  <c r="AQ162" i="3"/>
  <c r="AR162" i="3"/>
  <c r="AS162" i="3"/>
  <c r="AT162" i="3"/>
  <c r="AO163" i="3"/>
  <c r="AP163" i="3"/>
  <c r="AQ163" i="3"/>
  <c r="AR163" i="3"/>
  <c r="AS163" i="3"/>
  <c r="AT163" i="3"/>
  <c r="AO164" i="3"/>
  <c r="AP164" i="3"/>
  <c r="AQ164" i="3"/>
  <c r="AR164" i="3"/>
  <c r="AS164" i="3"/>
  <c r="AT164" i="3"/>
  <c r="AO165" i="3"/>
  <c r="AP165" i="3"/>
  <c r="AQ165" i="3"/>
  <c r="AR165" i="3"/>
  <c r="AS165" i="3"/>
  <c r="AT165" i="3"/>
  <c r="AO166" i="3"/>
  <c r="AP166" i="3"/>
  <c r="AQ166" i="3"/>
  <c r="AR166" i="3"/>
  <c r="AS166" i="3"/>
  <c r="AT166" i="3"/>
  <c r="AO167" i="3"/>
  <c r="AP167" i="3"/>
  <c r="AQ167" i="3"/>
  <c r="AR167" i="3"/>
  <c r="AS167" i="3"/>
  <c r="AT167" i="3"/>
  <c r="AO168" i="3"/>
  <c r="AP168" i="3"/>
  <c r="AQ168" i="3"/>
  <c r="AR168" i="3"/>
  <c r="AS168" i="3"/>
  <c r="AT168" i="3"/>
  <c r="AO169" i="3"/>
  <c r="AP169" i="3"/>
  <c r="AQ169" i="3"/>
  <c r="AR169" i="3"/>
  <c r="AS169" i="3"/>
  <c r="AT169" i="3"/>
  <c r="AO170" i="3"/>
  <c r="AP170" i="3"/>
  <c r="AQ170" i="3"/>
  <c r="AR170" i="3"/>
  <c r="AS170" i="3"/>
  <c r="AT170" i="3"/>
  <c r="AO171" i="3"/>
  <c r="AP171" i="3"/>
  <c r="AQ171" i="3"/>
  <c r="AR171" i="3"/>
  <c r="AS171" i="3"/>
  <c r="AT171" i="3"/>
  <c r="AO172" i="3"/>
  <c r="AP172" i="3"/>
  <c r="AQ172" i="3"/>
  <c r="AR172" i="3"/>
  <c r="AS172" i="3"/>
  <c r="AT172" i="3"/>
  <c r="AO173" i="3"/>
  <c r="AP173" i="3"/>
  <c r="AQ173" i="3"/>
  <c r="AR173" i="3"/>
  <c r="AS173" i="3"/>
  <c r="AT173" i="3"/>
  <c r="AO174" i="3"/>
  <c r="AP174" i="3"/>
  <c r="AQ174" i="3"/>
  <c r="AR174" i="3"/>
  <c r="AS174" i="3"/>
  <c r="AT174" i="3"/>
  <c r="AO175" i="3"/>
  <c r="AP175" i="3"/>
  <c r="AQ175" i="3"/>
  <c r="AR175" i="3"/>
  <c r="AS175" i="3"/>
  <c r="AT175" i="3"/>
  <c r="AO176" i="3"/>
  <c r="AP176" i="3"/>
  <c r="AQ176" i="3"/>
  <c r="AR176" i="3"/>
  <c r="AS176" i="3"/>
  <c r="AT176" i="3"/>
  <c r="AO177" i="3"/>
  <c r="AP177" i="3"/>
  <c r="AQ177" i="3"/>
  <c r="AR177" i="3"/>
  <c r="AS177" i="3"/>
  <c r="AT177" i="3"/>
  <c r="AO178" i="3"/>
  <c r="AP178" i="3"/>
  <c r="AQ178" i="3"/>
  <c r="AR178" i="3"/>
  <c r="AS178" i="3"/>
  <c r="AT178" i="3"/>
  <c r="AO179" i="3"/>
  <c r="AP179" i="3"/>
  <c r="AQ179" i="3"/>
  <c r="AR179" i="3"/>
  <c r="AS179" i="3"/>
  <c r="AT179" i="3"/>
  <c r="AO180" i="3"/>
  <c r="AP180" i="3"/>
  <c r="AQ180" i="3"/>
  <c r="AR180" i="3"/>
  <c r="AS180" i="3"/>
  <c r="AT180" i="3"/>
  <c r="AO181" i="3"/>
  <c r="AP181" i="3"/>
  <c r="AQ181" i="3"/>
  <c r="AR181" i="3"/>
  <c r="AS181" i="3"/>
  <c r="AT181" i="3"/>
  <c r="AO182" i="3"/>
  <c r="AP182" i="3"/>
  <c r="AQ182" i="3"/>
  <c r="AR182" i="3"/>
  <c r="AS182" i="3"/>
  <c r="AT182" i="3"/>
  <c r="AO183" i="3"/>
  <c r="AP183" i="3"/>
  <c r="AQ183" i="3"/>
  <c r="AR183" i="3"/>
  <c r="AS183" i="3"/>
  <c r="AT183" i="3"/>
  <c r="AO184" i="3"/>
  <c r="AP184" i="3"/>
  <c r="AQ184" i="3"/>
  <c r="AR184" i="3"/>
  <c r="AS184" i="3"/>
  <c r="AT184" i="3"/>
  <c r="AO185" i="3"/>
  <c r="AP185" i="3"/>
  <c r="AQ185" i="3"/>
  <c r="AR185" i="3"/>
  <c r="AS185" i="3"/>
  <c r="AT185" i="3"/>
  <c r="AO186" i="3"/>
  <c r="AP186" i="3"/>
  <c r="AQ186" i="3"/>
  <c r="AR186" i="3"/>
  <c r="AS186" i="3"/>
  <c r="AT186" i="3"/>
  <c r="AO187" i="3"/>
  <c r="AP187" i="3"/>
  <c r="AQ187" i="3"/>
  <c r="AR187" i="3"/>
  <c r="AS187" i="3"/>
  <c r="AT187" i="3"/>
  <c r="AO188" i="3"/>
  <c r="AP188" i="3"/>
  <c r="AQ188" i="3"/>
  <c r="AR188" i="3"/>
  <c r="AS188" i="3"/>
  <c r="AT188" i="3"/>
  <c r="AO189" i="3"/>
  <c r="AP189" i="3"/>
  <c r="AQ189" i="3"/>
  <c r="AR189" i="3"/>
  <c r="AS189" i="3"/>
  <c r="AT189" i="3"/>
  <c r="AO190" i="3"/>
  <c r="AP190" i="3"/>
  <c r="AQ190" i="3"/>
  <c r="AR190" i="3"/>
  <c r="AS190" i="3"/>
  <c r="AT190" i="3"/>
  <c r="AO191" i="3"/>
  <c r="AP191" i="3"/>
  <c r="AQ191" i="3"/>
  <c r="AR191" i="3"/>
  <c r="AS191" i="3"/>
  <c r="AT191" i="3"/>
  <c r="AO192" i="3"/>
  <c r="AP192" i="3"/>
  <c r="AQ192" i="3"/>
  <c r="AR192" i="3"/>
  <c r="AS192" i="3"/>
  <c r="AT192" i="3"/>
  <c r="AO193" i="3"/>
  <c r="AP193" i="3"/>
  <c r="AQ193" i="3"/>
  <c r="AR193" i="3"/>
  <c r="AS193" i="3"/>
  <c r="AT193" i="3"/>
  <c r="AO194" i="3"/>
  <c r="AP194" i="3"/>
  <c r="AQ194" i="3"/>
  <c r="AR194" i="3"/>
  <c r="AS194" i="3"/>
  <c r="AT194" i="3"/>
  <c r="AO195" i="3"/>
  <c r="AP195" i="3"/>
  <c r="AQ195" i="3"/>
  <c r="AR195" i="3"/>
  <c r="AS195" i="3"/>
  <c r="AT195" i="3"/>
  <c r="AO196" i="3"/>
  <c r="AP196" i="3"/>
  <c r="AQ196" i="3"/>
  <c r="AR196" i="3"/>
  <c r="AS196" i="3"/>
  <c r="AT196" i="3"/>
  <c r="AO197" i="3"/>
  <c r="AP197" i="3"/>
  <c r="AQ197" i="3"/>
  <c r="AR197" i="3"/>
  <c r="AS197" i="3"/>
  <c r="AT197" i="3"/>
  <c r="AO198" i="3"/>
  <c r="AP198" i="3"/>
  <c r="AQ198" i="3"/>
  <c r="AR198" i="3"/>
  <c r="AS198" i="3"/>
  <c r="AT198" i="3"/>
  <c r="AO199" i="3"/>
  <c r="AP199" i="3"/>
  <c r="AQ199" i="3"/>
  <c r="AR199" i="3"/>
  <c r="AS199" i="3"/>
  <c r="AT199" i="3"/>
  <c r="AO200" i="3"/>
  <c r="AP200" i="3"/>
  <c r="AQ200" i="3"/>
  <c r="AR200" i="3"/>
  <c r="AS200" i="3"/>
  <c r="AT200" i="3"/>
  <c r="AO201" i="3"/>
  <c r="AP201" i="3"/>
  <c r="AQ201" i="3"/>
  <c r="AR201" i="3"/>
  <c r="AS201" i="3"/>
  <c r="AT201" i="3"/>
  <c r="AO202" i="3"/>
  <c r="AP202" i="3"/>
  <c r="AQ202" i="3"/>
  <c r="AR202" i="3"/>
  <c r="AS202" i="3"/>
  <c r="AT202" i="3"/>
  <c r="AO203" i="3"/>
  <c r="AP203" i="3"/>
  <c r="AQ203" i="3"/>
  <c r="AR203" i="3"/>
  <c r="AS203" i="3"/>
  <c r="AT203" i="3"/>
  <c r="AO204" i="3"/>
  <c r="AP204" i="3"/>
  <c r="AQ204" i="3"/>
  <c r="AR204" i="3"/>
  <c r="AS204" i="3"/>
  <c r="AT204" i="3"/>
  <c r="AO205" i="3"/>
  <c r="AP205" i="3"/>
  <c r="AQ205" i="3"/>
  <c r="AR205" i="3"/>
  <c r="AS205" i="3"/>
  <c r="AT205" i="3"/>
  <c r="AO206" i="3"/>
  <c r="AP206" i="3"/>
  <c r="AQ206" i="3"/>
  <c r="AR206" i="3"/>
  <c r="AS206" i="3"/>
  <c r="AT206" i="3"/>
  <c r="AO207" i="3"/>
  <c r="AP207" i="3"/>
  <c r="AQ207" i="3"/>
  <c r="AR207" i="3"/>
  <c r="AS207" i="3"/>
  <c r="AT207" i="3"/>
  <c r="AO208" i="3"/>
  <c r="AP208" i="3"/>
  <c r="AQ208" i="3"/>
  <c r="AR208" i="3"/>
  <c r="AS208" i="3"/>
  <c r="AT208" i="3"/>
  <c r="AO209" i="3"/>
  <c r="AP209" i="3"/>
  <c r="AQ209" i="3"/>
  <c r="AR209" i="3"/>
  <c r="AS209" i="3"/>
  <c r="AT209" i="3"/>
  <c r="AO210" i="3"/>
  <c r="AP210" i="3"/>
  <c r="AQ210" i="3"/>
  <c r="AR210" i="3"/>
  <c r="AS210" i="3"/>
  <c r="AT210" i="3"/>
  <c r="AO211" i="3"/>
  <c r="AP211" i="3"/>
  <c r="AQ211" i="3"/>
  <c r="AR211" i="3"/>
  <c r="AS211" i="3"/>
  <c r="AT211" i="3"/>
  <c r="AO212" i="3"/>
  <c r="AP212" i="3"/>
  <c r="AQ212" i="3"/>
  <c r="AR212" i="3"/>
  <c r="AS212" i="3"/>
  <c r="AT212" i="3"/>
  <c r="AO213" i="3"/>
  <c r="AP213" i="3"/>
  <c r="AQ213" i="3"/>
  <c r="AR213" i="3"/>
  <c r="AS213" i="3"/>
  <c r="AT213" i="3"/>
  <c r="AO214" i="3"/>
  <c r="AP214" i="3"/>
  <c r="AQ214" i="3"/>
  <c r="AR214" i="3"/>
  <c r="AS214" i="3"/>
  <c r="AT214" i="3"/>
  <c r="AO215" i="3"/>
  <c r="AP215" i="3"/>
  <c r="AQ215" i="3"/>
  <c r="AR215" i="3"/>
  <c r="AS215" i="3"/>
  <c r="AT215" i="3"/>
  <c r="AO216" i="3"/>
  <c r="AP216" i="3"/>
  <c r="AQ216" i="3"/>
  <c r="AR216" i="3"/>
  <c r="AS216" i="3"/>
  <c r="AT216" i="3"/>
  <c r="AO217" i="3"/>
  <c r="AP217" i="3"/>
  <c r="AQ217" i="3"/>
  <c r="AR217" i="3"/>
  <c r="AS217" i="3"/>
  <c r="AT217" i="3"/>
  <c r="AO218" i="3"/>
  <c r="AP218" i="3"/>
  <c r="AQ218" i="3"/>
  <c r="AR218" i="3"/>
  <c r="AS218" i="3"/>
  <c r="AT218" i="3"/>
  <c r="AO219" i="3"/>
  <c r="AP219" i="3"/>
  <c r="AQ219" i="3"/>
  <c r="AR219" i="3"/>
  <c r="AS219" i="3"/>
  <c r="AT219" i="3"/>
  <c r="AO220" i="3"/>
  <c r="AP220" i="3"/>
  <c r="AQ220" i="3"/>
  <c r="AR220" i="3"/>
  <c r="AS220" i="3"/>
  <c r="AT220" i="3"/>
  <c r="AO221" i="3"/>
  <c r="AP221" i="3"/>
  <c r="AQ221" i="3"/>
  <c r="AR221" i="3"/>
  <c r="AS221" i="3"/>
  <c r="AT221" i="3"/>
  <c r="AO222" i="3"/>
  <c r="AP222" i="3"/>
  <c r="AQ222" i="3"/>
  <c r="AR222" i="3"/>
  <c r="AS222" i="3"/>
  <c r="AT222" i="3"/>
  <c r="AO223" i="3"/>
  <c r="AP223" i="3"/>
  <c r="AQ223" i="3"/>
  <c r="AR223" i="3"/>
  <c r="AS223" i="3"/>
  <c r="AT223" i="3"/>
  <c r="AO224" i="3"/>
  <c r="AP224" i="3"/>
  <c r="AQ224" i="3"/>
  <c r="AR224" i="3"/>
  <c r="AS224" i="3"/>
  <c r="AT224" i="3"/>
  <c r="AO225" i="3"/>
  <c r="AP225" i="3"/>
  <c r="AQ225" i="3"/>
  <c r="AR225" i="3"/>
  <c r="AS225" i="3"/>
  <c r="AT225" i="3"/>
  <c r="AO226" i="3"/>
  <c r="AP226" i="3"/>
  <c r="AQ226" i="3"/>
  <c r="AR226" i="3"/>
  <c r="AS226" i="3"/>
  <c r="AT226" i="3"/>
  <c r="AO227" i="3"/>
  <c r="AP227" i="3"/>
  <c r="AQ227" i="3"/>
  <c r="AR227" i="3"/>
  <c r="AS227" i="3"/>
  <c r="AT227" i="3"/>
  <c r="AO228" i="3"/>
  <c r="AP228" i="3"/>
  <c r="AQ228" i="3"/>
  <c r="AR228" i="3"/>
  <c r="AS228" i="3"/>
  <c r="AT228" i="3"/>
  <c r="AO229" i="3"/>
  <c r="AP229" i="3"/>
  <c r="AQ229" i="3"/>
  <c r="AR229" i="3"/>
  <c r="AS229" i="3"/>
  <c r="AT229" i="3"/>
  <c r="AO230" i="3"/>
  <c r="AP230" i="3"/>
  <c r="AQ230" i="3"/>
  <c r="AR230" i="3"/>
  <c r="AS230" i="3"/>
  <c r="AT230" i="3"/>
  <c r="AO231" i="3"/>
  <c r="AP231" i="3"/>
  <c r="AQ231" i="3"/>
  <c r="AR231" i="3"/>
  <c r="AS231" i="3"/>
  <c r="AT231" i="3"/>
  <c r="AO232" i="3"/>
  <c r="AP232" i="3"/>
  <c r="AQ232" i="3"/>
  <c r="AR232" i="3"/>
  <c r="AS232" i="3"/>
  <c r="AT232" i="3"/>
  <c r="AO233" i="3"/>
  <c r="AP233" i="3"/>
  <c r="AQ233" i="3"/>
  <c r="AR233" i="3"/>
  <c r="AS233" i="3"/>
  <c r="AT233" i="3"/>
  <c r="AO234" i="3"/>
  <c r="AP234" i="3"/>
  <c r="AQ234" i="3"/>
  <c r="AR234" i="3"/>
  <c r="AS234" i="3"/>
  <c r="AT234" i="3"/>
  <c r="AO235" i="3"/>
  <c r="AP235" i="3"/>
  <c r="AQ235" i="3"/>
  <c r="AR235" i="3"/>
  <c r="AS235" i="3"/>
  <c r="AT235" i="3"/>
  <c r="AO236" i="3"/>
  <c r="AP236" i="3"/>
  <c r="AQ236" i="3"/>
  <c r="AR236" i="3"/>
  <c r="AS236" i="3"/>
  <c r="AT236" i="3"/>
  <c r="AO237" i="3"/>
  <c r="AP237" i="3"/>
  <c r="AQ237" i="3"/>
  <c r="AR237" i="3"/>
  <c r="AS237" i="3"/>
  <c r="AT237" i="3"/>
  <c r="AO238" i="3"/>
  <c r="AP238" i="3"/>
  <c r="AQ238" i="3"/>
  <c r="AR238" i="3"/>
  <c r="AS238" i="3"/>
  <c r="AT238" i="3"/>
  <c r="AO239" i="3"/>
  <c r="AP239" i="3"/>
  <c r="AQ239" i="3"/>
  <c r="AR239" i="3"/>
  <c r="AS239" i="3"/>
  <c r="AT239" i="3"/>
  <c r="AO240" i="3"/>
  <c r="AP240" i="3"/>
  <c r="AQ240" i="3"/>
  <c r="AR240" i="3"/>
  <c r="AS240" i="3"/>
  <c r="AT240" i="3"/>
  <c r="AO241" i="3"/>
  <c r="AP241" i="3"/>
  <c r="AQ241" i="3"/>
  <c r="AR241" i="3"/>
  <c r="AS241" i="3"/>
  <c r="AT241" i="3"/>
  <c r="AO242" i="3"/>
  <c r="AP242" i="3"/>
  <c r="AQ242" i="3"/>
  <c r="AR242" i="3"/>
  <c r="AS242" i="3"/>
  <c r="AT242" i="3"/>
  <c r="AO243" i="3"/>
  <c r="AP243" i="3"/>
  <c r="AQ243" i="3"/>
  <c r="AR243" i="3"/>
  <c r="AS243" i="3"/>
  <c r="AT243" i="3"/>
  <c r="AO244" i="3"/>
  <c r="AP244" i="3"/>
  <c r="AQ244" i="3"/>
  <c r="AR244" i="3"/>
  <c r="AS244" i="3"/>
  <c r="AT244" i="3"/>
  <c r="AO245" i="3"/>
  <c r="AP245" i="3"/>
  <c r="AQ245" i="3"/>
  <c r="AR245" i="3"/>
  <c r="AS245" i="3"/>
  <c r="AT245" i="3"/>
  <c r="AO246" i="3"/>
  <c r="AP246" i="3"/>
  <c r="AQ246" i="3"/>
  <c r="AR246" i="3"/>
  <c r="AS246" i="3"/>
  <c r="AT246" i="3"/>
  <c r="AO247" i="3"/>
  <c r="AP247" i="3"/>
  <c r="AQ247" i="3"/>
  <c r="AR247" i="3"/>
  <c r="AS247" i="3"/>
  <c r="AT247" i="3"/>
  <c r="AO248" i="3"/>
  <c r="AP248" i="3"/>
  <c r="AQ248" i="3"/>
  <c r="AR248" i="3"/>
  <c r="AS248" i="3"/>
  <c r="AT248" i="3"/>
  <c r="AO249" i="3"/>
  <c r="AP249" i="3"/>
  <c r="AQ249" i="3"/>
  <c r="AR249" i="3"/>
  <c r="AS249" i="3"/>
  <c r="AT249" i="3"/>
  <c r="AO250" i="3"/>
  <c r="AP250" i="3"/>
  <c r="AQ250" i="3"/>
  <c r="AR250" i="3"/>
  <c r="AS250" i="3"/>
  <c r="AT250" i="3"/>
  <c r="AO251" i="3"/>
  <c r="AP251" i="3"/>
  <c r="AQ251" i="3"/>
  <c r="AR251" i="3"/>
  <c r="AS251" i="3"/>
  <c r="AT251" i="3"/>
  <c r="AO252" i="3"/>
  <c r="AP252" i="3"/>
  <c r="AQ252" i="3"/>
  <c r="AR252" i="3"/>
  <c r="AS252" i="3"/>
  <c r="AT252" i="3"/>
  <c r="AO253" i="3"/>
  <c r="AP253" i="3"/>
  <c r="AQ253" i="3"/>
  <c r="AR253" i="3"/>
  <c r="AS253" i="3"/>
  <c r="AT253" i="3"/>
  <c r="AO254" i="3"/>
  <c r="AP254" i="3"/>
  <c r="AQ254" i="3"/>
  <c r="AR254" i="3"/>
  <c r="AS254" i="3"/>
  <c r="AT254" i="3"/>
  <c r="AO255" i="3"/>
  <c r="AP255" i="3"/>
  <c r="AQ255" i="3"/>
  <c r="AR255" i="3"/>
  <c r="AS255" i="3"/>
  <c r="AT255" i="3"/>
  <c r="AO256" i="3"/>
  <c r="AP256" i="3"/>
  <c r="AQ256" i="3"/>
  <c r="AR256" i="3"/>
  <c r="AS256" i="3"/>
  <c r="AT256" i="3"/>
  <c r="AO257" i="3"/>
  <c r="AP257" i="3"/>
  <c r="AQ257" i="3"/>
  <c r="AR257" i="3"/>
  <c r="AS257" i="3"/>
  <c r="AT257" i="3"/>
  <c r="AO258" i="3"/>
  <c r="AP258" i="3"/>
  <c r="AQ258" i="3"/>
  <c r="AR258" i="3"/>
  <c r="AS258" i="3"/>
  <c r="AT258" i="3"/>
  <c r="AO259" i="3"/>
  <c r="AP259" i="3"/>
  <c r="AQ259" i="3"/>
  <c r="AR259" i="3"/>
  <c r="AS259" i="3"/>
  <c r="AT259" i="3"/>
  <c r="AO260" i="3"/>
  <c r="AP260" i="3"/>
  <c r="AQ260" i="3"/>
  <c r="AR260" i="3"/>
  <c r="AS260" i="3"/>
  <c r="AT260" i="3"/>
  <c r="AO261" i="3"/>
  <c r="AP261" i="3"/>
  <c r="AQ261" i="3"/>
  <c r="AR261" i="3"/>
  <c r="AS261" i="3"/>
  <c r="AT261" i="3"/>
  <c r="AO262" i="3"/>
  <c r="AP262" i="3"/>
  <c r="AQ262" i="3"/>
  <c r="AR262" i="3"/>
  <c r="AS262" i="3"/>
  <c r="AT262" i="3"/>
  <c r="AO263" i="3"/>
  <c r="AP263" i="3"/>
  <c r="AQ263" i="3"/>
  <c r="AR263" i="3"/>
  <c r="AS263" i="3"/>
  <c r="AT263" i="3"/>
  <c r="AO264" i="3"/>
  <c r="AP264" i="3"/>
  <c r="AQ264" i="3"/>
  <c r="AR264" i="3"/>
  <c r="AS264" i="3"/>
  <c r="AT264" i="3"/>
  <c r="AO265" i="3"/>
  <c r="AP265" i="3"/>
  <c r="AQ265" i="3"/>
  <c r="AR265" i="3"/>
  <c r="AS265" i="3"/>
  <c r="AT265" i="3"/>
  <c r="AO266" i="3"/>
  <c r="AP266" i="3"/>
  <c r="AQ266" i="3"/>
  <c r="AR266" i="3"/>
  <c r="AS266" i="3"/>
  <c r="AT266" i="3"/>
  <c r="AO267" i="3"/>
  <c r="AP267" i="3"/>
  <c r="AQ267" i="3"/>
  <c r="AR267" i="3"/>
  <c r="AS267" i="3"/>
  <c r="AT267" i="3"/>
  <c r="AO268" i="3"/>
  <c r="AP268" i="3"/>
  <c r="AQ268" i="3"/>
  <c r="AR268" i="3"/>
  <c r="AS268" i="3"/>
  <c r="AT268" i="3"/>
  <c r="AO269" i="3"/>
  <c r="AP269" i="3"/>
  <c r="AQ269" i="3"/>
  <c r="AR269" i="3"/>
  <c r="AS269" i="3"/>
  <c r="AT269" i="3"/>
  <c r="AO270" i="3"/>
  <c r="AP270" i="3"/>
  <c r="AQ270" i="3"/>
  <c r="AR270" i="3"/>
  <c r="AS270" i="3"/>
  <c r="AT270" i="3"/>
  <c r="AO271" i="3"/>
  <c r="AP271" i="3"/>
  <c r="AQ271" i="3"/>
  <c r="AR271" i="3"/>
  <c r="AS271" i="3"/>
  <c r="AT271" i="3"/>
  <c r="AO272" i="3"/>
  <c r="AP272" i="3"/>
  <c r="AQ272" i="3"/>
  <c r="AR272" i="3"/>
  <c r="AS272" i="3"/>
  <c r="AT272" i="3"/>
  <c r="AO273" i="3"/>
  <c r="AP273" i="3"/>
  <c r="AQ273" i="3"/>
  <c r="AR273" i="3"/>
  <c r="AS273" i="3"/>
  <c r="AT273" i="3"/>
  <c r="AO274" i="3"/>
  <c r="AP274" i="3"/>
  <c r="AQ274" i="3"/>
  <c r="AR274" i="3"/>
  <c r="AS274" i="3"/>
  <c r="AT274" i="3"/>
  <c r="AO275" i="3"/>
  <c r="AP275" i="3"/>
  <c r="AQ275" i="3"/>
  <c r="AR275" i="3"/>
  <c r="AS275" i="3"/>
  <c r="AT275" i="3"/>
  <c r="AO276" i="3"/>
  <c r="AP276" i="3"/>
  <c r="AQ276" i="3"/>
  <c r="AR276" i="3"/>
  <c r="AS276" i="3"/>
  <c r="AT276" i="3"/>
  <c r="AO277" i="3"/>
  <c r="AP277" i="3"/>
  <c r="AQ277" i="3"/>
  <c r="AR277" i="3"/>
  <c r="AS277" i="3"/>
  <c r="AT277" i="3"/>
  <c r="AO278" i="3"/>
  <c r="AP278" i="3"/>
  <c r="AQ278" i="3"/>
  <c r="AR278" i="3"/>
  <c r="AS278" i="3"/>
  <c r="AT278" i="3"/>
  <c r="AO279" i="3"/>
  <c r="AP279" i="3"/>
  <c r="AQ279" i="3"/>
  <c r="AR279" i="3"/>
  <c r="AS279" i="3"/>
  <c r="AT279" i="3"/>
  <c r="AO280" i="3"/>
  <c r="AP280" i="3"/>
  <c r="AQ280" i="3"/>
  <c r="AR280" i="3"/>
  <c r="AS280" i="3"/>
  <c r="AT280" i="3"/>
  <c r="AO281" i="3"/>
  <c r="AP281" i="3"/>
  <c r="AQ281" i="3"/>
  <c r="AR281" i="3"/>
  <c r="AS281" i="3"/>
  <c r="AT281" i="3"/>
  <c r="AO282" i="3"/>
  <c r="AP282" i="3"/>
  <c r="AQ282" i="3"/>
  <c r="AR282" i="3"/>
  <c r="AS282" i="3"/>
  <c r="AT282" i="3"/>
  <c r="AO283" i="3"/>
  <c r="AP283" i="3"/>
  <c r="AQ283" i="3"/>
  <c r="AR283" i="3"/>
  <c r="AS283" i="3"/>
  <c r="AT283" i="3"/>
  <c r="AO284" i="3"/>
  <c r="AP284" i="3"/>
  <c r="AQ284" i="3"/>
  <c r="AR284" i="3"/>
  <c r="AS284" i="3"/>
  <c r="AT284" i="3"/>
  <c r="AO285" i="3"/>
  <c r="AP285" i="3"/>
  <c r="AQ285" i="3"/>
  <c r="AR285" i="3"/>
  <c r="AS285" i="3"/>
  <c r="AT285" i="3"/>
  <c r="AO286" i="3"/>
  <c r="AP286" i="3"/>
  <c r="AQ286" i="3"/>
  <c r="AR286" i="3"/>
  <c r="AS286" i="3"/>
  <c r="AT286" i="3"/>
  <c r="AO287" i="3"/>
  <c r="AP287" i="3"/>
  <c r="AQ287" i="3"/>
  <c r="AR287" i="3"/>
  <c r="AS287" i="3"/>
  <c r="AT287" i="3"/>
  <c r="AO288" i="3"/>
  <c r="AP288" i="3"/>
  <c r="AQ288" i="3"/>
  <c r="AR288" i="3"/>
  <c r="AS288" i="3"/>
  <c r="AT288" i="3"/>
  <c r="AO289" i="3"/>
  <c r="AP289" i="3"/>
  <c r="AQ289" i="3"/>
  <c r="AR289" i="3"/>
  <c r="AS289" i="3"/>
  <c r="AT289" i="3"/>
  <c r="AO290" i="3"/>
  <c r="AP290" i="3"/>
  <c r="AQ290" i="3"/>
  <c r="AR290" i="3"/>
  <c r="AS290" i="3"/>
  <c r="AT290" i="3"/>
  <c r="AO291" i="3"/>
  <c r="AP291" i="3"/>
  <c r="AQ291" i="3"/>
  <c r="AR291" i="3"/>
  <c r="AS291" i="3"/>
  <c r="AT291" i="3"/>
  <c r="AO292" i="3"/>
  <c r="AP292" i="3"/>
  <c r="AQ292" i="3"/>
  <c r="AR292" i="3"/>
  <c r="AS292" i="3"/>
  <c r="AT292" i="3"/>
  <c r="AO293" i="3"/>
  <c r="AP293" i="3"/>
  <c r="AQ293" i="3"/>
  <c r="AR293" i="3"/>
  <c r="AS293" i="3"/>
  <c r="AT293" i="3"/>
  <c r="AO294" i="3"/>
  <c r="AP294" i="3"/>
  <c r="AQ294" i="3"/>
  <c r="AR294" i="3"/>
  <c r="AS294" i="3"/>
  <c r="AT294" i="3"/>
  <c r="AO295" i="3"/>
  <c r="AP295" i="3"/>
  <c r="AQ295" i="3"/>
  <c r="AR295" i="3"/>
  <c r="AS295" i="3"/>
  <c r="AT295" i="3"/>
  <c r="AO296" i="3"/>
  <c r="AP296" i="3"/>
  <c r="AQ296" i="3"/>
  <c r="AR296" i="3"/>
  <c r="AS296" i="3"/>
  <c r="AT296" i="3"/>
  <c r="AO297" i="3"/>
  <c r="AP297" i="3"/>
  <c r="AQ297" i="3"/>
  <c r="AR297" i="3"/>
  <c r="AS297" i="3"/>
  <c r="AT297" i="3"/>
  <c r="AO298" i="3"/>
  <c r="AP298" i="3"/>
  <c r="AQ298" i="3"/>
  <c r="AR298" i="3"/>
  <c r="AS298" i="3"/>
  <c r="AT298" i="3"/>
  <c r="AO299" i="3"/>
  <c r="AP299" i="3"/>
  <c r="AQ299" i="3"/>
  <c r="AR299" i="3"/>
  <c r="AS299" i="3"/>
  <c r="AT299" i="3"/>
  <c r="AO300" i="3"/>
  <c r="AP300" i="3"/>
  <c r="AQ300" i="3"/>
  <c r="AR300" i="3"/>
  <c r="AS300" i="3"/>
  <c r="AT300" i="3"/>
  <c r="AO301" i="3"/>
  <c r="AP301" i="3"/>
  <c r="AQ301" i="3"/>
  <c r="AR301" i="3"/>
  <c r="AS301" i="3"/>
  <c r="AT301" i="3"/>
  <c r="AO302" i="3"/>
  <c r="AP302" i="3"/>
  <c r="AQ302" i="3"/>
  <c r="AR302" i="3"/>
  <c r="AS302" i="3"/>
  <c r="AT302" i="3"/>
  <c r="AO303" i="3"/>
  <c r="AP303" i="3"/>
  <c r="AQ303" i="3"/>
  <c r="AR303" i="3"/>
  <c r="AS303" i="3"/>
  <c r="AT303" i="3"/>
  <c r="AO304" i="3"/>
  <c r="AP304" i="3"/>
  <c r="AQ304" i="3"/>
  <c r="AR304" i="3"/>
  <c r="AS304" i="3"/>
  <c r="AT304" i="3"/>
  <c r="AO305" i="3"/>
  <c r="AP305" i="3"/>
  <c r="AQ305" i="3"/>
  <c r="AR305" i="3"/>
  <c r="AS305" i="3"/>
  <c r="AT305" i="3"/>
  <c r="AO306" i="3"/>
  <c r="AP306" i="3"/>
  <c r="AQ306" i="3"/>
  <c r="AR306" i="3"/>
  <c r="AS306" i="3"/>
  <c r="AT306" i="3"/>
  <c r="AO307" i="3"/>
  <c r="AP307" i="3"/>
  <c r="AQ307" i="3"/>
  <c r="AR307" i="3"/>
  <c r="AS307" i="3"/>
  <c r="AT307" i="3"/>
  <c r="AO308" i="3"/>
  <c r="AP308" i="3"/>
  <c r="AQ308" i="3"/>
  <c r="AR308" i="3"/>
  <c r="AS308" i="3"/>
  <c r="AT308" i="3"/>
  <c r="AO309" i="3"/>
  <c r="AP309" i="3"/>
  <c r="AQ309" i="3"/>
  <c r="AR309" i="3"/>
  <c r="AS309" i="3"/>
  <c r="AT309" i="3"/>
  <c r="AO310" i="3"/>
  <c r="AP310" i="3"/>
  <c r="AQ310" i="3"/>
  <c r="AR310" i="3"/>
  <c r="AS310" i="3"/>
  <c r="AT310" i="3"/>
  <c r="AO311" i="3"/>
  <c r="AP311" i="3"/>
  <c r="AQ311" i="3"/>
  <c r="AR311" i="3"/>
  <c r="AS311" i="3"/>
  <c r="AT311" i="3"/>
  <c r="AO312" i="3"/>
  <c r="AP312" i="3"/>
  <c r="AQ312" i="3"/>
  <c r="AR312" i="3"/>
  <c r="AS312" i="3"/>
  <c r="AT312" i="3"/>
  <c r="AO313" i="3"/>
  <c r="AP313" i="3"/>
  <c r="AQ313" i="3"/>
  <c r="AR313" i="3"/>
  <c r="AS313" i="3"/>
  <c r="AT313" i="3"/>
  <c r="AO314" i="3"/>
  <c r="AP314" i="3"/>
  <c r="AQ314" i="3"/>
  <c r="AR314" i="3"/>
  <c r="AS314" i="3"/>
  <c r="AT314" i="3"/>
  <c r="AO315" i="3"/>
  <c r="AP315" i="3"/>
  <c r="AQ315" i="3"/>
  <c r="AR315" i="3"/>
  <c r="AS315" i="3"/>
  <c r="AT315" i="3"/>
  <c r="AO316" i="3"/>
  <c r="AP316" i="3"/>
  <c r="AQ316" i="3"/>
  <c r="AR316" i="3"/>
  <c r="AS316" i="3"/>
  <c r="AT316" i="3"/>
  <c r="AO317" i="3"/>
  <c r="AP317" i="3"/>
  <c r="AQ317" i="3"/>
  <c r="AR317" i="3"/>
  <c r="AS317" i="3"/>
  <c r="AT317" i="3"/>
  <c r="AO318" i="3"/>
  <c r="AP318" i="3"/>
  <c r="AQ318" i="3"/>
  <c r="AR318" i="3"/>
  <c r="AS318" i="3"/>
  <c r="AT318" i="3"/>
  <c r="AO319" i="3"/>
  <c r="AP319" i="3"/>
  <c r="AQ319" i="3"/>
  <c r="AR319" i="3"/>
  <c r="AS319" i="3"/>
  <c r="AT319" i="3"/>
  <c r="AO320" i="3"/>
  <c r="AP320" i="3"/>
  <c r="AQ320" i="3"/>
  <c r="AR320" i="3"/>
  <c r="AS320" i="3"/>
  <c r="AT320" i="3"/>
  <c r="AO321" i="3"/>
  <c r="AP321" i="3"/>
  <c r="AQ321" i="3"/>
  <c r="AR321" i="3"/>
  <c r="AS321" i="3"/>
  <c r="AT321" i="3"/>
  <c r="AO322" i="3"/>
  <c r="AP322" i="3"/>
  <c r="AQ322" i="3"/>
  <c r="AR322" i="3"/>
  <c r="AS322" i="3"/>
  <c r="AT322" i="3"/>
  <c r="AO323" i="3"/>
  <c r="AP323" i="3"/>
  <c r="AQ323" i="3"/>
  <c r="AR323" i="3"/>
  <c r="AS323" i="3"/>
  <c r="AT323" i="3"/>
  <c r="AO324" i="3"/>
  <c r="AP324" i="3"/>
  <c r="AQ324" i="3"/>
  <c r="AR324" i="3"/>
  <c r="AS324" i="3"/>
  <c r="AT324" i="3"/>
  <c r="AO325" i="3"/>
  <c r="AP325" i="3"/>
  <c r="AQ325" i="3"/>
  <c r="AR325" i="3"/>
  <c r="AS325" i="3"/>
  <c r="AT325" i="3"/>
  <c r="AO326" i="3"/>
  <c r="AP326" i="3"/>
  <c r="AQ326" i="3"/>
  <c r="AR326" i="3"/>
  <c r="AS326" i="3"/>
  <c r="AT326" i="3"/>
  <c r="AO327" i="3"/>
  <c r="AP327" i="3"/>
  <c r="AQ327" i="3"/>
  <c r="AR327" i="3"/>
  <c r="AS327" i="3"/>
  <c r="AT327" i="3"/>
  <c r="AO328" i="3"/>
  <c r="AP328" i="3"/>
  <c r="AQ328" i="3"/>
  <c r="AR328" i="3"/>
  <c r="AS328" i="3"/>
  <c r="AT328" i="3"/>
  <c r="AO329" i="3"/>
  <c r="AP329" i="3"/>
  <c r="AQ329" i="3"/>
  <c r="AR329" i="3"/>
  <c r="AS329" i="3"/>
  <c r="AT329" i="3"/>
  <c r="AO330" i="3"/>
  <c r="AP330" i="3"/>
  <c r="AQ330" i="3"/>
  <c r="AR330" i="3"/>
  <c r="AS330" i="3"/>
  <c r="AT330" i="3"/>
  <c r="AO331" i="3"/>
  <c r="AP331" i="3"/>
  <c r="AQ331" i="3"/>
  <c r="AR331" i="3"/>
  <c r="AS331" i="3"/>
  <c r="AT331" i="3"/>
  <c r="AO332" i="3"/>
  <c r="AP332" i="3"/>
  <c r="AQ332" i="3"/>
  <c r="AR332" i="3"/>
  <c r="AS332" i="3"/>
  <c r="AT332" i="3"/>
  <c r="AO333" i="3"/>
  <c r="AP333" i="3"/>
  <c r="AQ333" i="3"/>
  <c r="AR333" i="3"/>
  <c r="AS333" i="3"/>
  <c r="AT333" i="3"/>
  <c r="AO334" i="3"/>
  <c r="AP334" i="3"/>
  <c r="AQ334" i="3"/>
  <c r="AR334" i="3"/>
  <c r="AS334" i="3"/>
  <c r="AT334" i="3"/>
  <c r="AO335" i="3"/>
  <c r="AP335" i="3"/>
  <c r="AQ335" i="3"/>
  <c r="AR335" i="3"/>
  <c r="AS335" i="3"/>
  <c r="AT335" i="3"/>
  <c r="AO336" i="3"/>
  <c r="AP336" i="3"/>
  <c r="AQ336" i="3"/>
  <c r="AR336" i="3"/>
  <c r="AS336" i="3"/>
  <c r="AT336" i="3"/>
  <c r="AO337" i="3"/>
  <c r="AP337" i="3"/>
  <c r="AQ337" i="3"/>
  <c r="AR337" i="3"/>
  <c r="AS337" i="3"/>
  <c r="AT337" i="3"/>
  <c r="AO338" i="3"/>
  <c r="AP338" i="3"/>
  <c r="AQ338" i="3"/>
  <c r="AR338" i="3"/>
  <c r="AS338" i="3"/>
  <c r="AT338" i="3"/>
  <c r="AO339" i="3"/>
  <c r="AP339" i="3"/>
  <c r="AQ339" i="3"/>
  <c r="AR339" i="3"/>
  <c r="AS339" i="3"/>
  <c r="AT339" i="3"/>
  <c r="AO340" i="3"/>
  <c r="AP340" i="3"/>
  <c r="AQ340" i="3"/>
  <c r="AR340" i="3"/>
  <c r="AS340" i="3"/>
  <c r="AT340" i="3"/>
  <c r="AO341" i="3"/>
  <c r="AP341" i="3"/>
  <c r="AQ341" i="3"/>
  <c r="AR341" i="3"/>
  <c r="AS341" i="3"/>
  <c r="AT341" i="3"/>
  <c r="AO342" i="3"/>
  <c r="AP342" i="3"/>
  <c r="AQ342" i="3"/>
  <c r="AR342" i="3"/>
  <c r="AS342" i="3"/>
  <c r="AT342" i="3"/>
  <c r="AO343" i="3"/>
  <c r="AP343" i="3"/>
  <c r="AQ343" i="3"/>
  <c r="AR343" i="3"/>
  <c r="AS343" i="3"/>
  <c r="AT343" i="3"/>
  <c r="AO344" i="3"/>
  <c r="AP344" i="3"/>
  <c r="AQ344" i="3"/>
  <c r="AR344" i="3"/>
  <c r="AS344" i="3"/>
  <c r="AT344" i="3"/>
  <c r="AO345" i="3"/>
  <c r="AP345" i="3"/>
  <c r="AQ345" i="3"/>
  <c r="AR345" i="3"/>
  <c r="AS345" i="3"/>
  <c r="AT345" i="3"/>
  <c r="AO346" i="3"/>
  <c r="AP346" i="3"/>
  <c r="AQ346" i="3"/>
  <c r="AR346" i="3"/>
  <c r="AS346" i="3"/>
  <c r="AT346" i="3"/>
  <c r="AO347" i="3"/>
  <c r="AP347" i="3"/>
  <c r="AQ347" i="3"/>
  <c r="AR347" i="3"/>
  <c r="AS347" i="3"/>
  <c r="AT347" i="3"/>
  <c r="AO348" i="3"/>
  <c r="AP348" i="3"/>
  <c r="AQ348" i="3"/>
  <c r="AR348" i="3"/>
  <c r="AS348" i="3"/>
  <c r="AT348" i="3"/>
  <c r="AO349" i="3"/>
  <c r="AP349" i="3"/>
  <c r="AQ349" i="3"/>
  <c r="AR349" i="3"/>
  <c r="AS349" i="3"/>
  <c r="AT349" i="3"/>
  <c r="AO350" i="3"/>
  <c r="AP350" i="3"/>
  <c r="AQ350" i="3"/>
  <c r="AR350" i="3"/>
  <c r="AS350" i="3"/>
  <c r="AT350" i="3"/>
  <c r="AO351" i="3"/>
  <c r="AP351" i="3"/>
  <c r="AQ351" i="3"/>
  <c r="AR351" i="3"/>
  <c r="AS351" i="3"/>
  <c r="AT351" i="3"/>
  <c r="AO352" i="3"/>
  <c r="AP352" i="3"/>
  <c r="AQ352" i="3"/>
  <c r="AR352" i="3"/>
  <c r="AS352" i="3"/>
  <c r="AT352" i="3"/>
  <c r="AO353" i="3"/>
  <c r="AP353" i="3"/>
  <c r="AQ353" i="3"/>
  <c r="AR353" i="3"/>
  <c r="AS353" i="3"/>
  <c r="AT353" i="3"/>
  <c r="AO354" i="3"/>
  <c r="AP354" i="3"/>
  <c r="AQ354" i="3"/>
  <c r="AR354" i="3"/>
  <c r="AS354" i="3"/>
  <c r="AT354" i="3"/>
  <c r="AO355" i="3"/>
  <c r="AP355" i="3"/>
  <c r="AQ355" i="3"/>
  <c r="AR355" i="3"/>
  <c r="AS355" i="3"/>
  <c r="AT355" i="3"/>
  <c r="AO356" i="3"/>
  <c r="AP356" i="3"/>
  <c r="AQ356" i="3"/>
  <c r="AR356" i="3"/>
  <c r="AS356" i="3"/>
  <c r="AT356" i="3"/>
  <c r="AO357" i="3"/>
  <c r="AP357" i="3"/>
  <c r="AQ357" i="3"/>
  <c r="AR357" i="3"/>
  <c r="AS357" i="3"/>
  <c r="AT357" i="3"/>
  <c r="AO358" i="3"/>
  <c r="AP358" i="3"/>
  <c r="AQ358" i="3"/>
  <c r="AR358" i="3"/>
  <c r="AS358" i="3"/>
  <c r="AT358" i="3"/>
  <c r="AO359" i="3"/>
  <c r="AP359" i="3"/>
  <c r="AQ359" i="3"/>
  <c r="AR359" i="3"/>
  <c r="AS359" i="3"/>
  <c r="AT359" i="3"/>
  <c r="AO360" i="3"/>
  <c r="AP360" i="3"/>
  <c r="AQ360" i="3"/>
  <c r="AR360" i="3"/>
  <c r="AS360" i="3"/>
  <c r="AT360" i="3"/>
  <c r="AO361" i="3"/>
  <c r="AP361" i="3"/>
  <c r="AQ361" i="3"/>
  <c r="AR361" i="3"/>
  <c r="AS361" i="3"/>
  <c r="AT361" i="3"/>
  <c r="AO362" i="3"/>
  <c r="AP362" i="3"/>
  <c r="AQ362" i="3"/>
  <c r="AR362" i="3"/>
  <c r="AS362" i="3"/>
  <c r="AT362" i="3"/>
  <c r="AO363" i="3"/>
  <c r="AP363" i="3"/>
  <c r="AQ363" i="3"/>
  <c r="AR363" i="3"/>
  <c r="AS363" i="3"/>
  <c r="AT363" i="3"/>
  <c r="AO364" i="3"/>
  <c r="AP364" i="3"/>
  <c r="AQ364" i="3"/>
  <c r="AR364" i="3"/>
  <c r="AS364" i="3"/>
  <c r="AT364" i="3"/>
  <c r="AO365" i="3"/>
  <c r="AP365" i="3"/>
  <c r="AQ365" i="3"/>
  <c r="AR365" i="3"/>
  <c r="AS365" i="3"/>
  <c r="AT365" i="3"/>
  <c r="AO366" i="3"/>
  <c r="AP366" i="3"/>
  <c r="AQ366" i="3"/>
  <c r="AR366" i="3"/>
  <c r="AS366" i="3"/>
  <c r="AT366" i="3"/>
  <c r="AO367" i="3"/>
  <c r="AP367" i="3"/>
  <c r="AQ367" i="3"/>
  <c r="AR367" i="3"/>
  <c r="AS367" i="3"/>
  <c r="AT367" i="3"/>
  <c r="AO368" i="3"/>
  <c r="AP368" i="3"/>
  <c r="AQ368" i="3"/>
  <c r="AR368" i="3"/>
  <c r="AS368" i="3"/>
  <c r="AT368" i="3"/>
  <c r="AO369" i="3"/>
  <c r="AP369" i="3"/>
  <c r="AQ369" i="3"/>
  <c r="AR369" i="3"/>
  <c r="AS369" i="3"/>
  <c r="AT369" i="3"/>
  <c r="AO370" i="3"/>
  <c r="AP370" i="3"/>
  <c r="AQ370" i="3"/>
  <c r="AR370" i="3"/>
  <c r="AS370" i="3"/>
  <c r="AT370" i="3"/>
  <c r="AO371" i="3"/>
  <c r="AP371" i="3"/>
  <c r="AQ371" i="3"/>
  <c r="AR371" i="3"/>
  <c r="AS371" i="3"/>
  <c r="AT371" i="3"/>
  <c r="AO372" i="3"/>
  <c r="AP372" i="3"/>
  <c r="AQ372" i="3"/>
  <c r="AR372" i="3"/>
  <c r="AS372" i="3"/>
  <c r="AT372" i="3"/>
  <c r="AO373" i="3"/>
  <c r="AP373" i="3"/>
  <c r="AQ373" i="3"/>
  <c r="AR373" i="3"/>
  <c r="AS373" i="3"/>
  <c r="AT373" i="3"/>
  <c r="AO374" i="3"/>
  <c r="AP374" i="3"/>
  <c r="AQ374" i="3"/>
  <c r="AR374" i="3"/>
  <c r="AS374" i="3"/>
  <c r="AT374" i="3"/>
  <c r="AO375" i="3"/>
  <c r="AP375" i="3"/>
  <c r="AQ375" i="3"/>
  <c r="AR375" i="3"/>
  <c r="AS375" i="3"/>
  <c r="AT375" i="3"/>
  <c r="AO376" i="3"/>
  <c r="AP376" i="3"/>
  <c r="AQ376" i="3"/>
  <c r="AR376" i="3"/>
  <c r="AS376" i="3"/>
  <c r="AT376" i="3"/>
  <c r="AO377" i="3"/>
  <c r="AP377" i="3"/>
  <c r="AQ377" i="3"/>
  <c r="AR377" i="3"/>
  <c r="AS377" i="3"/>
  <c r="AT377" i="3"/>
  <c r="AO378" i="3"/>
  <c r="AP378" i="3"/>
  <c r="AQ378" i="3"/>
  <c r="AR378" i="3"/>
  <c r="AS378" i="3"/>
  <c r="AT378" i="3"/>
  <c r="AO379" i="3"/>
  <c r="AP379" i="3"/>
  <c r="AQ379" i="3"/>
  <c r="AR379" i="3"/>
  <c r="AS379" i="3"/>
  <c r="AT379" i="3"/>
  <c r="AO380" i="3"/>
  <c r="AP380" i="3"/>
  <c r="AQ380" i="3"/>
  <c r="AR380" i="3"/>
  <c r="AS380" i="3"/>
  <c r="AT380" i="3"/>
  <c r="AO381" i="3"/>
  <c r="AP381" i="3"/>
  <c r="AQ381" i="3"/>
  <c r="AR381" i="3"/>
  <c r="AS381" i="3"/>
  <c r="AT381" i="3"/>
  <c r="AO382" i="3"/>
  <c r="AP382" i="3"/>
  <c r="AQ382" i="3"/>
  <c r="AR382" i="3"/>
  <c r="AS382" i="3"/>
  <c r="AT382" i="3"/>
  <c r="AO383" i="3"/>
  <c r="AP383" i="3"/>
  <c r="AQ383" i="3"/>
  <c r="AR383" i="3"/>
  <c r="AS383" i="3"/>
  <c r="AT383" i="3"/>
  <c r="AO384" i="3"/>
  <c r="AP384" i="3"/>
  <c r="AQ384" i="3"/>
  <c r="AR384" i="3"/>
  <c r="AS384" i="3"/>
  <c r="AT384" i="3"/>
  <c r="AO385" i="3"/>
  <c r="AP385" i="3"/>
  <c r="AQ385" i="3"/>
  <c r="AR385" i="3"/>
  <c r="AS385" i="3"/>
  <c r="AT385" i="3"/>
  <c r="AO386" i="3"/>
  <c r="AP386" i="3"/>
  <c r="AQ386" i="3"/>
  <c r="AR386" i="3"/>
  <c r="AS386" i="3"/>
  <c r="AT386" i="3"/>
  <c r="AO387" i="3"/>
  <c r="AP387" i="3"/>
  <c r="AQ387" i="3"/>
  <c r="AR387" i="3"/>
  <c r="AS387" i="3"/>
  <c r="AT387" i="3"/>
  <c r="AO388" i="3"/>
  <c r="AP388" i="3"/>
  <c r="AQ388" i="3"/>
  <c r="AR388" i="3"/>
  <c r="AS388" i="3"/>
  <c r="AT388" i="3"/>
  <c r="AO389" i="3"/>
  <c r="AP389" i="3"/>
  <c r="AQ389" i="3"/>
  <c r="AR389" i="3"/>
  <c r="AS389" i="3"/>
  <c r="AT389" i="3"/>
  <c r="AO390" i="3"/>
  <c r="AP390" i="3"/>
  <c r="AQ390" i="3"/>
  <c r="AR390" i="3"/>
  <c r="AS390" i="3"/>
  <c r="AT390" i="3"/>
  <c r="AO391" i="3"/>
  <c r="AP391" i="3"/>
  <c r="AQ391" i="3"/>
  <c r="AR391" i="3"/>
  <c r="AS391" i="3"/>
  <c r="AT391" i="3"/>
  <c r="AO392" i="3"/>
  <c r="AP392" i="3"/>
  <c r="AQ392" i="3"/>
  <c r="AR392" i="3"/>
  <c r="AS392" i="3"/>
  <c r="AT392" i="3"/>
  <c r="AO393" i="3"/>
  <c r="AP393" i="3"/>
  <c r="AQ393" i="3"/>
  <c r="AR393" i="3"/>
  <c r="AS393" i="3"/>
  <c r="AT393" i="3"/>
  <c r="AO394" i="3"/>
  <c r="AP394" i="3"/>
  <c r="AQ394" i="3"/>
  <c r="AR394" i="3"/>
  <c r="AS394" i="3"/>
  <c r="AT394" i="3"/>
  <c r="AO395" i="3"/>
  <c r="AP395" i="3"/>
  <c r="AQ395" i="3"/>
  <c r="AR395" i="3"/>
  <c r="AS395" i="3"/>
  <c r="AT395" i="3"/>
  <c r="AO396" i="3"/>
  <c r="AP396" i="3"/>
  <c r="AQ396" i="3"/>
  <c r="AR396" i="3"/>
  <c r="AS396" i="3"/>
  <c r="AT396" i="3"/>
  <c r="AO397" i="3"/>
  <c r="AP397" i="3"/>
  <c r="AQ397" i="3"/>
  <c r="AR397" i="3"/>
  <c r="AS397" i="3"/>
  <c r="AT397" i="3"/>
  <c r="AO398" i="3"/>
  <c r="AP398" i="3"/>
  <c r="AQ398" i="3"/>
  <c r="AR398" i="3"/>
  <c r="AS398" i="3"/>
  <c r="AT398" i="3"/>
  <c r="AO399" i="3"/>
  <c r="AP399" i="3"/>
  <c r="AQ399" i="3"/>
  <c r="AR399" i="3"/>
  <c r="AS399" i="3"/>
  <c r="AT399" i="3"/>
  <c r="AO400" i="3"/>
  <c r="AP400" i="3"/>
  <c r="AQ400" i="3"/>
  <c r="AR400" i="3"/>
  <c r="AS400" i="3"/>
  <c r="AT400" i="3"/>
  <c r="AO401" i="3"/>
  <c r="AP401" i="3"/>
  <c r="AQ401" i="3"/>
  <c r="AR401" i="3"/>
  <c r="AS401" i="3"/>
  <c r="AT401" i="3"/>
  <c r="AO402" i="3"/>
  <c r="AP402" i="3"/>
  <c r="AQ402" i="3"/>
  <c r="AR402" i="3"/>
  <c r="AS402" i="3"/>
  <c r="AT402" i="3"/>
  <c r="AO403" i="3"/>
  <c r="AP403" i="3"/>
  <c r="AQ403" i="3"/>
  <c r="AR403" i="3"/>
  <c r="AS403" i="3"/>
  <c r="AT403" i="3"/>
  <c r="AO404" i="3"/>
  <c r="AP404" i="3"/>
  <c r="AQ404" i="3"/>
  <c r="AR404" i="3"/>
  <c r="AS404" i="3"/>
  <c r="AT404" i="3"/>
  <c r="AO405" i="3"/>
  <c r="AP405" i="3"/>
  <c r="AQ405" i="3"/>
  <c r="AR405" i="3"/>
  <c r="AS405" i="3"/>
  <c r="AT405" i="3"/>
  <c r="AO406" i="3"/>
  <c r="AP406" i="3"/>
  <c r="AQ406" i="3"/>
  <c r="AR406" i="3"/>
  <c r="AS406" i="3"/>
  <c r="AT406" i="3"/>
  <c r="AO407" i="3"/>
  <c r="AP407" i="3"/>
  <c r="AQ407" i="3"/>
  <c r="AR407" i="3"/>
  <c r="AS407" i="3"/>
  <c r="AT407" i="3"/>
  <c r="AO408" i="3"/>
  <c r="AP408" i="3"/>
  <c r="AQ408" i="3"/>
  <c r="AR408" i="3"/>
  <c r="AS408" i="3"/>
  <c r="AT408" i="3"/>
  <c r="AO409" i="3"/>
  <c r="AP409" i="3"/>
  <c r="AQ409" i="3"/>
  <c r="AR409" i="3"/>
  <c r="AS409" i="3"/>
  <c r="AT409" i="3"/>
  <c r="AO410" i="3"/>
  <c r="AP410" i="3"/>
  <c r="AQ410" i="3"/>
  <c r="AR410" i="3"/>
  <c r="AS410" i="3"/>
  <c r="AT410" i="3"/>
  <c r="AO411" i="3"/>
  <c r="AP411" i="3"/>
  <c r="AQ411" i="3"/>
  <c r="AR411" i="3"/>
  <c r="AS411" i="3"/>
  <c r="AT411" i="3"/>
  <c r="AO412" i="3"/>
  <c r="AP412" i="3"/>
  <c r="AQ412" i="3"/>
  <c r="AR412" i="3"/>
  <c r="AS412" i="3"/>
  <c r="AT412" i="3"/>
  <c r="AO413" i="3"/>
  <c r="AP413" i="3"/>
  <c r="AQ413" i="3"/>
  <c r="AR413" i="3"/>
  <c r="AS413" i="3"/>
  <c r="AT413" i="3"/>
  <c r="AO414" i="3"/>
  <c r="AP414" i="3"/>
  <c r="AQ414" i="3"/>
  <c r="AR414" i="3"/>
  <c r="AS414" i="3"/>
  <c r="AT414" i="3"/>
  <c r="AO415" i="3"/>
  <c r="AP415" i="3"/>
  <c r="AQ415" i="3"/>
  <c r="AR415" i="3"/>
  <c r="AS415" i="3"/>
  <c r="AT415" i="3"/>
  <c r="AO416" i="3"/>
  <c r="AP416" i="3"/>
  <c r="AQ416" i="3"/>
  <c r="AR416" i="3"/>
  <c r="AS416" i="3"/>
  <c r="AT416" i="3"/>
  <c r="AO417" i="3"/>
  <c r="AP417" i="3"/>
  <c r="AQ417" i="3"/>
  <c r="AR417" i="3"/>
  <c r="AS417" i="3"/>
  <c r="AT417" i="3"/>
  <c r="AO418" i="3"/>
  <c r="AP418" i="3"/>
  <c r="AQ418" i="3"/>
  <c r="AR418" i="3"/>
  <c r="AS418" i="3"/>
  <c r="AT418" i="3"/>
  <c r="AO419" i="3"/>
  <c r="AP419" i="3"/>
  <c r="AQ419" i="3"/>
  <c r="AR419" i="3"/>
  <c r="AS419" i="3"/>
  <c r="AT419" i="3"/>
  <c r="AO420" i="3"/>
  <c r="AP420" i="3"/>
  <c r="AQ420" i="3"/>
  <c r="AR420" i="3"/>
  <c r="AS420" i="3"/>
  <c r="AT420" i="3"/>
  <c r="AO421" i="3"/>
  <c r="AP421" i="3"/>
  <c r="AQ421" i="3"/>
  <c r="AR421" i="3"/>
  <c r="AS421" i="3"/>
  <c r="AT421" i="3"/>
  <c r="AO422" i="3"/>
  <c r="AP422" i="3"/>
  <c r="AQ422" i="3"/>
  <c r="AR422" i="3"/>
  <c r="AS422" i="3"/>
  <c r="AT422" i="3"/>
  <c r="AO423" i="3"/>
  <c r="AP423" i="3"/>
  <c r="AQ423" i="3"/>
  <c r="AR423" i="3"/>
  <c r="AS423" i="3"/>
  <c r="AT423" i="3"/>
  <c r="AO424" i="3"/>
  <c r="AP424" i="3"/>
  <c r="AQ424" i="3"/>
  <c r="AR424" i="3"/>
  <c r="AS424" i="3"/>
  <c r="AT424" i="3"/>
  <c r="AO425" i="3"/>
  <c r="AP425" i="3"/>
  <c r="AQ425" i="3"/>
  <c r="AR425" i="3"/>
  <c r="AS425" i="3"/>
  <c r="AT425" i="3"/>
  <c r="AO426" i="3"/>
  <c r="AP426" i="3"/>
  <c r="AQ426" i="3"/>
  <c r="AR426" i="3"/>
  <c r="AS426" i="3"/>
  <c r="AT426" i="3"/>
  <c r="AO427" i="3"/>
  <c r="AP427" i="3"/>
  <c r="AQ427" i="3"/>
  <c r="AR427" i="3"/>
  <c r="AS427" i="3"/>
  <c r="AT427" i="3"/>
  <c r="AO428" i="3"/>
  <c r="AP428" i="3"/>
  <c r="AQ428" i="3"/>
  <c r="AR428" i="3"/>
  <c r="AS428" i="3"/>
  <c r="AT428" i="3"/>
  <c r="AO429" i="3"/>
  <c r="AP429" i="3"/>
  <c r="AQ429" i="3"/>
  <c r="AR429" i="3"/>
  <c r="AS429" i="3"/>
  <c r="AT429" i="3"/>
  <c r="AO430" i="3"/>
  <c r="AP430" i="3"/>
  <c r="AQ430" i="3"/>
  <c r="AR430" i="3"/>
  <c r="AS430" i="3"/>
  <c r="AT430" i="3"/>
  <c r="AO431" i="3"/>
  <c r="AP431" i="3"/>
  <c r="AQ431" i="3"/>
  <c r="AR431" i="3"/>
  <c r="AS431" i="3"/>
  <c r="AT431" i="3"/>
  <c r="AO432" i="3"/>
  <c r="AP432" i="3"/>
  <c r="AQ432" i="3"/>
  <c r="AR432" i="3"/>
  <c r="AS432" i="3"/>
  <c r="AT432" i="3"/>
  <c r="AO433" i="3"/>
  <c r="AP433" i="3"/>
  <c r="AQ433" i="3"/>
  <c r="AR433" i="3"/>
  <c r="AS433" i="3"/>
  <c r="AT433" i="3"/>
  <c r="AO434" i="3"/>
  <c r="AP434" i="3"/>
  <c r="AQ434" i="3"/>
  <c r="AR434" i="3"/>
  <c r="AS434" i="3"/>
  <c r="AT434" i="3"/>
  <c r="AO435" i="3"/>
  <c r="AP435" i="3"/>
  <c r="AQ435" i="3"/>
  <c r="AR435" i="3"/>
  <c r="AS435" i="3"/>
  <c r="AT435" i="3"/>
  <c r="AO436" i="3"/>
  <c r="AP436" i="3"/>
  <c r="AQ436" i="3"/>
  <c r="AR436" i="3"/>
  <c r="AS436" i="3"/>
  <c r="AT436" i="3"/>
  <c r="AO437" i="3"/>
  <c r="AP437" i="3"/>
  <c r="AQ437" i="3"/>
  <c r="AR437" i="3"/>
  <c r="AS437" i="3"/>
  <c r="AT437" i="3"/>
  <c r="AO438" i="3"/>
  <c r="AP438" i="3"/>
  <c r="AQ438" i="3"/>
  <c r="AR438" i="3"/>
  <c r="AS438" i="3"/>
  <c r="AT438" i="3"/>
  <c r="AO439" i="3"/>
  <c r="AP439" i="3"/>
  <c r="AQ439" i="3"/>
  <c r="AR439" i="3"/>
  <c r="AS439" i="3"/>
  <c r="AT439" i="3"/>
  <c r="AO440" i="3"/>
  <c r="AP440" i="3"/>
  <c r="AQ440" i="3"/>
  <c r="AR440" i="3"/>
  <c r="AS440" i="3"/>
  <c r="AT440" i="3"/>
  <c r="AO441" i="3"/>
  <c r="AP441" i="3"/>
  <c r="AQ441" i="3"/>
  <c r="AR441" i="3"/>
  <c r="AS441" i="3"/>
  <c r="AT441" i="3"/>
  <c r="AO442" i="3"/>
  <c r="AP442" i="3"/>
  <c r="AQ442" i="3"/>
  <c r="AR442" i="3"/>
  <c r="AS442" i="3"/>
  <c r="AT442" i="3"/>
  <c r="AO443" i="3"/>
  <c r="AP443" i="3"/>
  <c r="AQ443" i="3"/>
  <c r="AR443" i="3"/>
  <c r="AS443" i="3"/>
  <c r="AT443" i="3"/>
  <c r="AO444" i="3"/>
  <c r="AP444" i="3"/>
  <c r="AQ444" i="3"/>
  <c r="AR444" i="3"/>
  <c r="AS444" i="3"/>
  <c r="AT444" i="3"/>
  <c r="AO445" i="3"/>
  <c r="AP445" i="3"/>
  <c r="AQ445" i="3"/>
  <c r="AR445" i="3"/>
  <c r="AS445" i="3"/>
  <c r="AT445" i="3"/>
  <c r="AO446" i="3"/>
  <c r="AP446" i="3"/>
  <c r="AQ446" i="3"/>
  <c r="AR446" i="3"/>
  <c r="AS446" i="3"/>
  <c r="AT446" i="3"/>
  <c r="AO447" i="3"/>
  <c r="AP447" i="3"/>
  <c r="AQ447" i="3"/>
  <c r="AR447" i="3"/>
  <c r="AS447" i="3"/>
  <c r="AT447" i="3"/>
  <c r="AO448" i="3"/>
  <c r="AP448" i="3"/>
  <c r="AQ448" i="3"/>
  <c r="AR448" i="3"/>
  <c r="AS448" i="3"/>
  <c r="AT448" i="3"/>
  <c r="AO449" i="3"/>
  <c r="AP449" i="3"/>
  <c r="AQ449" i="3"/>
  <c r="AR449" i="3"/>
  <c r="AS449" i="3"/>
  <c r="AT449" i="3"/>
  <c r="AO450" i="3"/>
  <c r="AP450" i="3"/>
  <c r="AQ450" i="3"/>
  <c r="AR450" i="3"/>
  <c r="AS450" i="3"/>
  <c r="AT450" i="3"/>
  <c r="AO451" i="3"/>
  <c r="AP451" i="3"/>
  <c r="AQ451" i="3"/>
  <c r="AR451" i="3"/>
  <c r="AS451" i="3"/>
  <c r="AT451" i="3"/>
  <c r="AO452" i="3"/>
  <c r="AP452" i="3"/>
  <c r="AQ452" i="3"/>
  <c r="AR452" i="3"/>
  <c r="AS452" i="3"/>
  <c r="AT452" i="3"/>
  <c r="AO453" i="3"/>
  <c r="AP453" i="3"/>
  <c r="AQ453" i="3"/>
  <c r="AR453" i="3"/>
  <c r="AS453" i="3"/>
  <c r="AT453" i="3"/>
  <c r="AO454" i="3"/>
  <c r="AP454" i="3"/>
  <c r="AQ454" i="3"/>
  <c r="AR454" i="3"/>
  <c r="AS454" i="3"/>
  <c r="AT454" i="3"/>
  <c r="AO455" i="3"/>
  <c r="AP455" i="3"/>
  <c r="AQ455" i="3"/>
  <c r="AR455" i="3"/>
  <c r="AS455" i="3"/>
  <c r="AT455" i="3"/>
  <c r="AO456" i="3"/>
  <c r="AP456" i="3"/>
  <c r="AQ456" i="3"/>
  <c r="AR456" i="3"/>
  <c r="AS456" i="3"/>
  <c r="AT456" i="3"/>
  <c r="AO457" i="3"/>
  <c r="AP457" i="3"/>
  <c r="AQ457" i="3"/>
  <c r="AR457" i="3"/>
  <c r="AS457" i="3"/>
  <c r="AT457" i="3"/>
  <c r="AO458" i="3"/>
  <c r="AP458" i="3"/>
  <c r="AQ458" i="3"/>
  <c r="AR458" i="3"/>
  <c r="AS458" i="3"/>
  <c r="AT458" i="3"/>
  <c r="AO459" i="3"/>
  <c r="AP459" i="3"/>
  <c r="AQ459" i="3"/>
  <c r="AR459" i="3"/>
  <c r="AS459" i="3"/>
  <c r="AT459" i="3"/>
  <c r="AO460" i="3"/>
  <c r="AP460" i="3"/>
  <c r="AQ460" i="3"/>
  <c r="AR460" i="3"/>
  <c r="AS460" i="3"/>
  <c r="AT460" i="3"/>
  <c r="AO461" i="3"/>
  <c r="AP461" i="3"/>
  <c r="AQ461" i="3"/>
  <c r="AR461" i="3"/>
  <c r="AS461" i="3"/>
  <c r="AT461" i="3"/>
  <c r="AO462" i="3"/>
  <c r="AP462" i="3"/>
  <c r="AQ462" i="3"/>
  <c r="AR462" i="3"/>
  <c r="AS462" i="3"/>
  <c r="AT462" i="3"/>
  <c r="AO463" i="3"/>
  <c r="AP463" i="3"/>
  <c r="AQ463" i="3"/>
  <c r="AR463" i="3"/>
  <c r="AS463" i="3"/>
  <c r="AT463" i="3"/>
  <c r="AO464" i="3"/>
  <c r="AP464" i="3"/>
  <c r="AQ464" i="3"/>
  <c r="AR464" i="3"/>
  <c r="AS464" i="3"/>
  <c r="AT464" i="3"/>
  <c r="AO465" i="3"/>
  <c r="AP465" i="3"/>
  <c r="AQ465" i="3"/>
  <c r="AR465" i="3"/>
  <c r="AS465" i="3"/>
  <c r="AT465" i="3"/>
  <c r="AO466" i="3"/>
  <c r="AP466" i="3"/>
  <c r="AQ466" i="3"/>
  <c r="AR466" i="3"/>
  <c r="AS466" i="3"/>
  <c r="AT466" i="3"/>
  <c r="AO467" i="3"/>
  <c r="AP467" i="3"/>
  <c r="AQ467" i="3"/>
  <c r="AR467" i="3"/>
  <c r="AS467" i="3"/>
  <c r="AT467" i="3"/>
  <c r="AO468" i="3"/>
  <c r="AP468" i="3"/>
  <c r="AQ468" i="3"/>
  <c r="AR468" i="3"/>
  <c r="AS468" i="3"/>
  <c r="AT468" i="3"/>
  <c r="AO469" i="3"/>
  <c r="AP469" i="3"/>
  <c r="AQ469" i="3"/>
  <c r="AR469" i="3"/>
  <c r="AS469" i="3"/>
  <c r="AT469" i="3"/>
  <c r="AO470" i="3"/>
  <c r="AP470" i="3"/>
  <c r="AQ470" i="3"/>
  <c r="AR470" i="3"/>
  <c r="AS470" i="3"/>
  <c r="AT470" i="3"/>
  <c r="AO471" i="3"/>
  <c r="AP471" i="3"/>
  <c r="AQ471" i="3"/>
  <c r="AR471" i="3"/>
  <c r="AS471" i="3"/>
  <c r="AT471" i="3"/>
  <c r="AO472" i="3"/>
  <c r="AP472" i="3"/>
  <c r="AQ472" i="3"/>
  <c r="AR472" i="3"/>
  <c r="AS472" i="3"/>
  <c r="AT472" i="3"/>
  <c r="AO473" i="3"/>
  <c r="AP473" i="3"/>
  <c r="AQ473" i="3"/>
  <c r="AR473" i="3"/>
  <c r="AS473" i="3"/>
  <c r="AT473" i="3"/>
  <c r="AO474" i="3"/>
  <c r="AP474" i="3"/>
  <c r="AQ474" i="3"/>
  <c r="AR474" i="3"/>
  <c r="AS474" i="3"/>
  <c r="AT474" i="3"/>
  <c r="AO475" i="3"/>
  <c r="AP475" i="3"/>
  <c r="AQ475" i="3"/>
  <c r="AR475" i="3"/>
  <c r="AS475" i="3"/>
  <c r="AT475" i="3"/>
  <c r="AO476" i="3"/>
  <c r="AP476" i="3"/>
  <c r="AQ476" i="3"/>
  <c r="AR476" i="3"/>
  <c r="AS476" i="3"/>
  <c r="AT476" i="3"/>
  <c r="AO477" i="3"/>
  <c r="AP477" i="3"/>
  <c r="AQ477" i="3"/>
  <c r="AR477" i="3"/>
  <c r="AS477" i="3"/>
  <c r="AT477" i="3"/>
  <c r="AO478" i="3"/>
  <c r="AP478" i="3"/>
  <c r="AQ478" i="3"/>
  <c r="AR478" i="3"/>
  <c r="AS478" i="3"/>
  <c r="AT478" i="3"/>
  <c r="AO479" i="3"/>
  <c r="AP479" i="3"/>
  <c r="AQ479" i="3"/>
  <c r="AR479" i="3"/>
  <c r="AS479" i="3"/>
  <c r="AT479" i="3"/>
  <c r="AO480" i="3"/>
  <c r="AP480" i="3"/>
  <c r="AQ480" i="3"/>
  <c r="AR480" i="3"/>
  <c r="AS480" i="3"/>
  <c r="AT480" i="3"/>
  <c r="AO481" i="3"/>
  <c r="AP481" i="3"/>
  <c r="AQ481" i="3"/>
  <c r="AR481" i="3"/>
  <c r="AS481" i="3"/>
  <c r="AT481" i="3"/>
  <c r="AO482" i="3"/>
  <c r="AP482" i="3"/>
  <c r="AQ482" i="3"/>
  <c r="AR482" i="3"/>
  <c r="AS482" i="3"/>
  <c r="AT482" i="3"/>
  <c r="AO483" i="3"/>
  <c r="AP483" i="3"/>
  <c r="AQ483" i="3"/>
  <c r="AR483" i="3"/>
  <c r="AS483" i="3"/>
  <c r="AT483" i="3"/>
  <c r="AO484" i="3"/>
  <c r="AP484" i="3"/>
  <c r="AQ484" i="3"/>
  <c r="AR484" i="3"/>
  <c r="AS484" i="3"/>
  <c r="AT484" i="3"/>
  <c r="AO485" i="3"/>
  <c r="AP485" i="3"/>
  <c r="AQ485" i="3"/>
  <c r="AR485" i="3"/>
  <c r="AS485" i="3"/>
  <c r="AT485" i="3"/>
  <c r="AO486" i="3"/>
  <c r="AP486" i="3"/>
  <c r="AQ486" i="3"/>
  <c r="AR486" i="3"/>
  <c r="AS486" i="3"/>
  <c r="AT486" i="3"/>
  <c r="AO487" i="3"/>
  <c r="AP487" i="3"/>
  <c r="AQ487" i="3"/>
  <c r="AR487" i="3"/>
  <c r="AS487" i="3"/>
  <c r="AT487" i="3"/>
  <c r="AO488" i="3"/>
  <c r="AP488" i="3"/>
  <c r="AQ488" i="3"/>
  <c r="AR488" i="3"/>
  <c r="AS488" i="3"/>
  <c r="AT488" i="3"/>
  <c r="AO489" i="3"/>
  <c r="AP489" i="3"/>
  <c r="AQ489" i="3"/>
  <c r="AR489" i="3"/>
  <c r="AS489" i="3"/>
  <c r="AT489" i="3"/>
  <c r="AO490" i="3"/>
  <c r="AP490" i="3"/>
  <c r="AQ490" i="3"/>
  <c r="AR490" i="3"/>
  <c r="AS490" i="3"/>
  <c r="AT490" i="3"/>
  <c r="AO491" i="3"/>
  <c r="AP491" i="3"/>
  <c r="AQ491" i="3"/>
  <c r="AR491" i="3"/>
  <c r="AS491" i="3"/>
  <c r="AT491" i="3"/>
  <c r="AO492" i="3"/>
  <c r="AP492" i="3"/>
  <c r="AQ492" i="3"/>
  <c r="AR492" i="3"/>
  <c r="AS492" i="3"/>
  <c r="AT492" i="3"/>
  <c r="AO493" i="3"/>
  <c r="AP493" i="3"/>
  <c r="AQ493" i="3"/>
  <c r="AR493" i="3"/>
  <c r="AS493" i="3"/>
  <c r="AT493" i="3"/>
  <c r="AO494" i="3"/>
  <c r="AP494" i="3"/>
  <c r="AQ494" i="3"/>
  <c r="AR494" i="3"/>
  <c r="AS494" i="3"/>
  <c r="AT494" i="3"/>
  <c r="AO495" i="3"/>
  <c r="AP495" i="3"/>
  <c r="AQ495" i="3"/>
  <c r="AR495" i="3"/>
  <c r="AS495" i="3"/>
  <c r="AT495" i="3"/>
  <c r="AO496" i="3"/>
  <c r="AP496" i="3"/>
  <c r="AQ496" i="3"/>
  <c r="AR496" i="3"/>
  <c r="AS496" i="3"/>
  <c r="AT496" i="3"/>
  <c r="AO497" i="3"/>
  <c r="AP497" i="3"/>
  <c r="AQ497" i="3"/>
  <c r="AR497" i="3"/>
  <c r="AS497" i="3"/>
  <c r="AT497" i="3"/>
  <c r="AO498" i="3"/>
  <c r="AP498" i="3"/>
  <c r="AQ498" i="3"/>
  <c r="AR498" i="3"/>
  <c r="AS498" i="3"/>
  <c r="AT498" i="3"/>
  <c r="AO499" i="3"/>
  <c r="AP499" i="3"/>
  <c r="AQ499" i="3"/>
  <c r="AR499" i="3"/>
  <c r="AS499" i="3"/>
  <c r="AT499" i="3"/>
  <c r="AO500" i="3"/>
  <c r="AP500" i="3"/>
  <c r="AQ500" i="3"/>
  <c r="AR500" i="3"/>
  <c r="AS500" i="3"/>
  <c r="AT500" i="3"/>
  <c r="AO501" i="3"/>
  <c r="AP501" i="3"/>
  <c r="AQ501" i="3"/>
  <c r="AR501" i="3"/>
  <c r="AS501" i="3"/>
  <c r="AT501" i="3"/>
  <c r="AO502" i="3"/>
  <c r="AP502" i="3"/>
  <c r="AQ502" i="3"/>
  <c r="AR502" i="3"/>
  <c r="AS502" i="3"/>
  <c r="AT502" i="3"/>
  <c r="AO503" i="3"/>
  <c r="AP503" i="3"/>
  <c r="AQ503" i="3"/>
  <c r="AR503" i="3"/>
  <c r="AS503" i="3"/>
  <c r="AT503" i="3"/>
  <c r="AO504" i="3"/>
  <c r="AP504" i="3"/>
  <c r="AQ504" i="3"/>
  <c r="AR504" i="3"/>
  <c r="AS504" i="3"/>
  <c r="AT504" i="3"/>
  <c r="AO505" i="3"/>
  <c r="AP505" i="3"/>
  <c r="AQ505" i="3"/>
  <c r="AR505" i="3"/>
  <c r="AS505" i="3"/>
  <c r="AT505" i="3"/>
  <c r="AO506" i="3"/>
  <c r="AP506" i="3"/>
  <c r="AQ506" i="3"/>
  <c r="AR506" i="3"/>
  <c r="AS506" i="3"/>
  <c r="AT506" i="3"/>
  <c r="AO507" i="3"/>
  <c r="AP507" i="3"/>
  <c r="AQ507" i="3"/>
  <c r="AR507" i="3"/>
  <c r="AS507" i="3"/>
  <c r="AT507" i="3"/>
  <c r="AO508" i="3"/>
  <c r="AP508" i="3"/>
  <c r="AQ508" i="3"/>
  <c r="AR508" i="3"/>
  <c r="AS508" i="3"/>
  <c r="AT508" i="3"/>
  <c r="AO509" i="3"/>
  <c r="AP509" i="3"/>
  <c r="AQ509" i="3"/>
  <c r="AR509" i="3"/>
  <c r="AS509" i="3"/>
  <c r="AT509" i="3"/>
  <c r="AO510" i="3"/>
  <c r="AP510" i="3"/>
  <c r="AQ510" i="3"/>
  <c r="AR510" i="3"/>
  <c r="AS510" i="3"/>
  <c r="AT510" i="3"/>
  <c r="AO511" i="3"/>
  <c r="AP511" i="3"/>
  <c r="AQ511" i="3"/>
  <c r="AR511" i="3"/>
  <c r="AS511" i="3"/>
  <c r="AT511" i="3"/>
  <c r="AO512" i="3"/>
  <c r="AP512" i="3"/>
  <c r="AQ512" i="3"/>
  <c r="AR512" i="3"/>
  <c r="AS512" i="3"/>
  <c r="AT512" i="3"/>
  <c r="AO513" i="3"/>
  <c r="AP513" i="3"/>
  <c r="AQ513" i="3"/>
  <c r="AR513" i="3"/>
  <c r="AS513" i="3"/>
  <c r="AT513" i="3"/>
  <c r="AO514" i="3"/>
  <c r="AP514" i="3"/>
  <c r="AQ514" i="3"/>
  <c r="AR514" i="3"/>
  <c r="AS514" i="3"/>
  <c r="AT514" i="3"/>
  <c r="AO515" i="3"/>
  <c r="AP515" i="3"/>
  <c r="AQ515" i="3"/>
  <c r="AR515" i="3"/>
  <c r="AS515" i="3"/>
  <c r="AT515" i="3"/>
  <c r="AO516" i="3"/>
  <c r="AP516" i="3"/>
  <c r="AQ516" i="3"/>
  <c r="AR516" i="3"/>
  <c r="AS516" i="3"/>
  <c r="AT516" i="3"/>
  <c r="AO517" i="3"/>
  <c r="AP517" i="3"/>
  <c r="AQ517" i="3"/>
  <c r="AR517" i="3"/>
  <c r="AS517" i="3"/>
  <c r="AT517" i="3"/>
  <c r="AO518" i="3"/>
  <c r="AP518" i="3"/>
  <c r="AQ518" i="3"/>
  <c r="AR518" i="3"/>
  <c r="AS518" i="3"/>
  <c r="AT518" i="3"/>
  <c r="AO519" i="3"/>
  <c r="AP519" i="3"/>
  <c r="AQ519" i="3"/>
  <c r="AR519" i="3"/>
  <c r="AS519" i="3"/>
  <c r="AT519" i="3"/>
  <c r="AO520" i="3"/>
  <c r="AP520" i="3"/>
  <c r="AQ520" i="3"/>
  <c r="AR520" i="3"/>
  <c r="AS520" i="3"/>
  <c r="AT520" i="3"/>
  <c r="AO521" i="3"/>
  <c r="AP521" i="3"/>
  <c r="AQ521" i="3"/>
  <c r="AR521" i="3"/>
  <c r="AS521" i="3"/>
  <c r="AT521" i="3"/>
  <c r="AO522" i="3"/>
  <c r="AP522" i="3"/>
  <c r="AQ522" i="3"/>
  <c r="AR522" i="3"/>
  <c r="AS522" i="3"/>
  <c r="AT522" i="3"/>
  <c r="AO523" i="3"/>
  <c r="AP523" i="3"/>
  <c r="AQ523" i="3"/>
  <c r="AR523" i="3"/>
  <c r="AS523" i="3"/>
  <c r="AT523" i="3"/>
  <c r="AO524" i="3"/>
  <c r="AP524" i="3"/>
  <c r="AQ524" i="3"/>
  <c r="AR524" i="3"/>
  <c r="AS524" i="3"/>
  <c r="AT524" i="3"/>
  <c r="AO525" i="3"/>
  <c r="AP525" i="3"/>
  <c r="AQ525" i="3"/>
  <c r="AR525" i="3"/>
  <c r="AS525" i="3"/>
  <c r="AT525" i="3"/>
  <c r="AO526" i="3"/>
  <c r="AP526" i="3"/>
  <c r="AQ526" i="3"/>
  <c r="AR526" i="3"/>
  <c r="AS526" i="3"/>
  <c r="AT526" i="3"/>
  <c r="AO527" i="3"/>
  <c r="AP527" i="3"/>
  <c r="AQ527" i="3"/>
  <c r="AR527" i="3"/>
  <c r="AS527" i="3"/>
  <c r="AT527" i="3"/>
  <c r="AO528" i="3"/>
  <c r="AP528" i="3"/>
  <c r="AQ528" i="3"/>
  <c r="AR528" i="3"/>
  <c r="AS528" i="3"/>
  <c r="AT528" i="3"/>
  <c r="AO529" i="3"/>
  <c r="AP529" i="3"/>
  <c r="AQ529" i="3"/>
  <c r="AR529" i="3"/>
  <c r="AS529" i="3"/>
  <c r="AT529" i="3"/>
  <c r="AO530" i="3"/>
  <c r="AP530" i="3"/>
  <c r="AQ530" i="3"/>
  <c r="AR530" i="3"/>
  <c r="AS530" i="3"/>
  <c r="AT530" i="3"/>
  <c r="AO531" i="3"/>
  <c r="AP531" i="3"/>
  <c r="AQ531" i="3"/>
  <c r="AR531" i="3"/>
  <c r="AS531" i="3"/>
  <c r="AT531" i="3"/>
  <c r="AO532" i="3"/>
  <c r="AP532" i="3"/>
  <c r="AQ532" i="3"/>
  <c r="AR532" i="3"/>
  <c r="AS532" i="3"/>
  <c r="AT532" i="3"/>
  <c r="AO533" i="3"/>
  <c r="AP533" i="3"/>
  <c r="AQ533" i="3"/>
  <c r="AR533" i="3"/>
  <c r="AS533" i="3"/>
  <c r="AT533" i="3"/>
  <c r="AO534" i="3"/>
  <c r="AP534" i="3"/>
  <c r="AQ534" i="3"/>
  <c r="AR534" i="3"/>
  <c r="AS534" i="3"/>
  <c r="AT534" i="3"/>
  <c r="AO535" i="3"/>
  <c r="AP535" i="3"/>
  <c r="AQ535" i="3"/>
  <c r="AR535" i="3"/>
  <c r="AS535" i="3"/>
  <c r="AT535" i="3"/>
  <c r="AO536" i="3"/>
  <c r="AP536" i="3"/>
  <c r="AQ536" i="3"/>
  <c r="AR536" i="3"/>
  <c r="AS536" i="3"/>
  <c r="AT536" i="3"/>
  <c r="AO537" i="3"/>
  <c r="AP537" i="3"/>
  <c r="AQ537" i="3"/>
  <c r="AR537" i="3"/>
  <c r="AS537" i="3"/>
  <c r="AT537" i="3"/>
  <c r="AO538" i="3"/>
  <c r="AP538" i="3"/>
  <c r="AQ538" i="3"/>
  <c r="AR538" i="3"/>
  <c r="AS538" i="3"/>
  <c r="AT538" i="3"/>
  <c r="AO539" i="3"/>
  <c r="AP539" i="3"/>
  <c r="AQ539" i="3"/>
  <c r="AR539" i="3"/>
  <c r="AS539" i="3"/>
  <c r="AT539" i="3"/>
  <c r="AO540" i="3"/>
  <c r="AP540" i="3"/>
  <c r="AQ540" i="3"/>
  <c r="AR540" i="3"/>
  <c r="AS540" i="3"/>
  <c r="AT540" i="3"/>
  <c r="AO541" i="3"/>
  <c r="AP541" i="3"/>
  <c r="AQ541" i="3"/>
  <c r="AR541" i="3"/>
  <c r="AS541" i="3"/>
  <c r="AT541" i="3"/>
  <c r="AO542" i="3"/>
  <c r="AP542" i="3"/>
  <c r="AQ542" i="3"/>
  <c r="AR542" i="3"/>
  <c r="AS542" i="3"/>
  <c r="AT542" i="3"/>
  <c r="AO543" i="3"/>
  <c r="AP543" i="3"/>
  <c r="AQ543" i="3"/>
  <c r="AR543" i="3"/>
  <c r="AS543" i="3"/>
  <c r="AT543" i="3"/>
  <c r="AO544" i="3"/>
  <c r="AP544" i="3"/>
  <c r="AQ544" i="3"/>
  <c r="AR544" i="3"/>
  <c r="AS544" i="3"/>
  <c r="AT544" i="3"/>
  <c r="AO545" i="3"/>
  <c r="AP545" i="3"/>
  <c r="AQ545" i="3"/>
  <c r="AR545" i="3"/>
  <c r="AS545" i="3"/>
  <c r="AT545" i="3"/>
  <c r="AO546" i="3"/>
  <c r="AP546" i="3"/>
  <c r="AQ546" i="3"/>
  <c r="AR546" i="3"/>
  <c r="AS546" i="3"/>
  <c r="AT546" i="3"/>
  <c r="AO547" i="3"/>
  <c r="AP547" i="3"/>
  <c r="AQ547" i="3"/>
  <c r="AR547" i="3"/>
  <c r="AS547" i="3"/>
  <c r="AT547" i="3"/>
  <c r="AO548" i="3"/>
  <c r="AP548" i="3"/>
  <c r="AQ548" i="3"/>
  <c r="AR548" i="3"/>
  <c r="AS548" i="3"/>
  <c r="AT548" i="3"/>
  <c r="AO549" i="3"/>
  <c r="AP549" i="3"/>
  <c r="AQ549" i="3"/>
  <c r="AR549" i="3"/>
  <c r="AS549" i="3"/>
  <c r="AT549" i="3"/>
  <c r="AO550" i="3"/>
  <c r="AP550" i="3"/>
  <c r="AQ550" i="3"/>
  <c r="AR550" i="3"/>
  <c r="AS550" i="3"/>
  <c r="AT550" i="3"/>
  <c r="AO551" i="3"/>
  <c r="AP551" i="3"/>
  <c r="AQ551" i="3"/>
  <c r="AR551" i="3"/>
  <c r="AS551" i="3"/>
  <c r="AT551" i="3"/>
  <c r="AO552" i="3"/>
  <c r="AP552" i="3"/>
  <c r="AQ552" i="3"/>
  <c r="AR552" i="3"/>
  <c r="AS552" i="3"/>
  <c r="AT552" i="3"/>
  <c r="AO553" i="3"/>
  <c r="AP553" i="3"/>
  <c r="AQ553" i="3"/>
  <c r="AR553" i="3"/>
  <c r="AS553" i="3"/>
  <c r="AT553" i="3"/>
  <c r="AO554" i="3"/>
  <c r="AP554" i="3"/>
  <c r="AQ554" i="3"/>
  <c r="AR554" i="3"/>
  <c r="AS554" i="3"/>
  <c r="AT554" i="3"/>
  <c r="AO555" i="3"/>
  <c r="AP555" i="3"/>
  <c r="AQ555" i="3"/>
  <c r="AR555" i="3"/>
  <c r="AS555" i="3"/>
  <c r="AT555" i="3"/>
  <c r="AO556" i="3"/>
  <c r="AP556" i="3"/>
  <c r="AQ556" i="3"/>
  <c r="AR556" i="3"/>
  <c r="AS556" i="3"/>
  <c r="AT556" i="3"/>
  <c r="AO557" i="3"/>
  <c r="AP557" i="3"/>
  <c r="AQ557" i="3"/>
  <c r="AR557" i="3"/>
  <c r="AS557" i="3"/>
  <c r="AT557" i="3"/>
  <c r="AO558" i="3"/>
  <c r="AP558" i="3"/>
  <c r="AQ558" i="3"/>
  <c r="AR558" i="3"/>
  <c r="AS558" i="3"/>
  <c r="AT558" i="3"/>
  <c r="AO559" i="3"/>
  <c r="AP559" i="3"/>
  <c r="AQ559" i="3"/>
  <c r="AR559" i="3"/>
  <c r="AS559" i="3"/>
  <c r="AT559" i="3"/>
  <c r="AO560" i="3"/>
  <c r="AP560" i="3"/>
  <c r="AQ560" i="3"/>
  <c r="AR560" i="3"/>
  <c r="AS560" i="3"/>
  <c r="AT560" i="3"/>
  <c r="AO561" i="3"/>
  <c r="AP561" i="3"/>
  <c r="AQ561" i="3"/>
  <c r="AR561" i="3"/>
  <c r="AS561" i="3"/>
  <c r="AT561" i="3"/>
  <c r="AO562" i="3"/>
  <c r="AP562" i="3"/>
  <c r="AQ562" i="3"/>
  <c r="AR562" i="3"/>
  <c r="AS562" i="3"/>
  <c r="AT562" i="3"/>
  <c r="AO563" i="3"/>
  <c r="AP563" i="3"/>
  <c r="AQ563" i="3"/>
  <c r="AR563" i="3"/>
  <c r="AS563" i="3"/>
  <c r="AT563" i="3"/>
  <c r="AO564" i="3"/>
  <c r="AP564" i="3"/>
  <c r="AQ564" i="3"/>
  <c r="AR564" i="3"/>
  <c r="AS564" i="3"/>
  <c r="AT564" i="3"/>
  <c r="AO565" i="3"/>
  <c r="AP565" i="3"/>
  <c r="AQ565" i="3"/>
  <c r="AR565" i="3"/>
  <c r="AS565" i="3"/>
  <c r="AT565" i="3"/>
  <c r="AO566" i="3"/>
  <c r="AP566" i="3"/>
  <c r="AQ566" i="3"/>
  <c r="AR566" i="3"/>
  <c r="AS566" i="3"/>
  <c r="AT566" i="3"/>
  <c r="AO567" i="3"/>
  <c r="AP567" i="3"/>
  <c r="AQ567" i="3"/>
  <c r="AR567" i="3"/>
  <c r="AS567" i="3"/>
  <c r="AT567" i="3"/>
  <c r="AO568" i="3"/>
  <c r="AP568" i="3"/>
  <c r="AQ568" i="3"/>
  <c r="AR568" i="3"/>
  <c r="AS568" i="3"/>
  <c r="AT568" i="3"/>
  <c r="AO569" i="3"/>
  <c r="AP569" i="3"/>
  <c r="AQ569" i="3"/>
  <c r="AR569" i="3"/>
  <c r="AS569" i="3"/>
  <c r="AT569" i="3"/>
  <c r="AO570" i="3"/>
  <c r="AP570" i="3"/>
  <c r="AQ570" i="3"/>
  <c r="AR570" i="3"/>
  <c r="AS570" i="3"/>
  <c r="AT570" i="3"/>
  <c r="AO571" i="3"/>
  <c r="AP571" i="3"/>
  <c r="AQ571" i="3"/>
  <c r="AR571" i="3"/>
  <c r="AS571" i="3"/>
  <c r="AT571" i="3"/>
  <c r="AO572" i="3"/>
  <c r="AP572" i="3"/>
  <c r="AQ572" i="3"/>
  <c r="AR572" i="3"/>
  <c r="AS572" i="3"/>
  <c r="AT572" i="3"/>
  <c r="AO573" i="3"/>
  <c r="AP573" i="3"/>
  <c r="AQ573" i="3"/>
  <c r="AR573" i="3"/>
  <c r="AS573" i="3"/>
  <c r="AT573" i="3"/>
  <c r="AO574" i="3"/>
  <c r="AP574" i="3"/>
  <c r="AQ574" i="3"/>
  <c r="AR574" i="3"/>
  <c r="AS574" i="3"/>
  <c r="AT574" i="3"/>
  <c r="AO575" i="3"/>
  <c r="AP575" i="3"/>
  <c r="AQ575" i="3"/>
  <c r="AR575" i="3"/>
  <c r="AS575" i="3"/>
  <c r="AT575" i="3"/>
  <c r="AO576" i="3"/>
  <c r="AP576" i="3"/>
  <c r="AQ576" i="3"/>
  <c r="AR576" i="3"/>
  <c r="AS576" i="3"/>
  <c r="AT576" i="3"/>
  <c r="AO577" i="3"/>
  <c r="AP577" i="3"/>
  <c r="AQ577" i="3"/>
  <c r="AR577" i="3"/>
  <c r="AS577" i="3"/>
  <c r="AT577" i="3"/>
  <c r="AO578" i="3"/>
  <c r="AP578" i="3"/>
  <c r="AQ578" i="3"/>
  <c r="AR578" i="3"/>
  <c r="AS578" i="3"/>
  <c r="AT578" i="3"/>
  <c r="AO579" i="3"/>
  <c r="AP579" i="3"/>
  <c r="AQ579" i="3"/>
  <c r="AR579" i="3"/>
  <c r="AS579" i="3"/>
  <c r="AT579" i="3"/>
  <c r="AO580" i="3"/>
  <c r="AP580" i="3"/>
  <c r="AQ580" i="3"/>
  <c r="AR580" i="3"/>
  <c r="AS580" i="3"/>
  <c r="AT580" i="3"/>
  <c r="AO581" i="3"/>
  <c r="AP581" i="3"/>
  <c r="AQ581" i="3"/>
  <c r="AR581" i="3"/>
  <c r="AS581" i="3"/>
  <c r="AT581" i="3"/>
  <c r="AO582" i="3"/>
  <c r="AP582" i="3"/>
  <c r="AQ582" i="3"/>
  <c r="AR582" i="3"/>
  <c r="AS582" i="3"/>
  <c r="AT582" i="3"/>
  <c r="AO583" i="3"/>
  <c r="AP583" i="3"/>
  <c r="AQ583" i="3"/>
  <c r="AR583" i="3"/>
  <c r="AS583" i="3"/>
  <c r="AT583" i="3"/>
  <c r="AO584" i="3"/>
  <c r="AP584" i="3"/>
  <c r="AQ584" i="3"/>
  <c r="AR584" i="3"/>
  <c r="AS584" i="3"/>
  <c r="AT584" i="3"/>
  <c r="AO585" i="3"/>
  <c r="AP585" i="3"/>
  <c r="AQ585" i="3"/>
  <c r="AR585" i="3"/>
  <c r="AS585" i="3"/>
  <c r="AT585" i="3"/>
  <c r="AO586" i="3"/>
  <c r="AP586" i="3"/>
  <c r="AQ586" i="3"/>
  <c r="AR586" i="3"/>
  <c r="AS586" i="3"/>
  <c r="AT586" i="3"/>
  <c r="AO587" i="3"/>
  <c r="AP587" i="3"/>
  <c r="AQ587" i="3"/>
  <c r="AR587" i="3"/>
  <c r="AS587" i="3"/>
  <c r="AT587" i="3"/>
  <c r="AO588" i="3"/>
  <c r="AP588" i="3"/>
  <c r="AQ588" i="3"/>
  <c r="AR588" i="3"/>
  <c r="AS588" i="3"/>
  <c r="AT588" i="3"/>
  <c r="AO589" i="3"/>
  <c r="AP589" i="3"/>
  <c r="AQ589" i="3"/>
  <c r="AR589" i="3"/>
  <c r="AS589" i="3"/>
  <c r="AT589" i="3"/>
  <c r="AO590" i="3"/>
  <c r="AP590" i="3"/>
  <c r="AQ590" i="3"/>
  <c r="AR590" i="3"/>
  <c r="AS590" i="3"/>
  <c r="AT590" i="3"/>
  <c r="AO591" i="3"/>
  <c r="AP591" i="3"/>
  <c r="AQ591" i="3"/>
  <c r="AR591" i="3"/>
  <c r="AS591" i="3"/>
  <c r="AT591" i="3"/>
  <c r="AO592" i="3"/>
  <c r="AP592" i="3"/>
  <c r="AQ592" i="3"/>
  <c r="AR592" i="3"/>
  <c r="AS592" i="3"/>
  <c r="AT592" i="3"/>
  <c r="AO593" i="3"/>
  <c r="AP593" i="3"/>
  <c r="AQ593" i="3"/>
  <c r="AR593" i="3"/>
  <c r="AS593" i="3"/>
  <c r="AT593" i="3"/>
  <c r="AO594" i="3"/>
  <c r="AP594" i="3"/>
  <c r="AQ594" i="3"/>
  <c r="AR594" i="3"/>
  <c r="AS594" i="3"/>
  <c r="AT594" i="3"/>
  <c r="AO595" i="3"/>
  <c r="AP595" i="3"/>
  <c r="AQ595" i="3"/>
  <c r="AR595" i="3"/>
  <c r="AS595" i="3"/>
  <c r="AT595" i="3"/>
  <c r="AO596" i="3"/>
  <c r="AP596" i="3"/>
  <c r="AQ596" i="3"/>
  <c r="AR596" i="3"/>
  <c r="AS596" i="3"/>
  <c r="AT596" i="3"/>
  <c r="AO597" i="3"/>
  <c r="AP597" i="3"/>
  <c r="AQ597" i="3"/>
  <c r="AR597" i="3"/>
  <c r="AS597" i="3"/>
  <c r="AT597" i="3"/>
  <c r="AO598" i="3"/>
  <c r="AP598" i="3"/>
  <c r="AQ598" i="3"/>
  <c r="AR598" i="3"/>
  <c r="AS598" i="3"/>
  <c r="AT598" i="3"/>
  <c r="AO599" i="3"/>
  <c r="AP599" i="3"/>
  <c r="AQ599" i="3"/>
  <c r="AR599" i="3"/>
  <c r="AS599" i="3"/>
  <c r="AT599" i="3"/>
  <c r="AO600" i="3"/>
  <c r="AP600" i="3"/>
  <c r="AQ600" i="3"/>
  <c r="AR600" i="3"/>
  <c r="AS600" i="3"/>
  <c r="AT600" i="3"/>
  <c r="AO601" i="3"/>
  <c r="AP601" i="3"/>
  <c r="AQ601" i="3"/>
  <c r="AR601" i="3"/>
  <c r="AS601" i="3"/>
  <c r="AT601" i="3"/>
  <c r="AO602" i="3"/>
  <c r="AP602" i="3"/>
  <c r="AQ602" i="3"/>
  <c r="AR602" i="3"/>
  <c r="AS602" i="3"/>
  <c r="AT602" i="3"/>
  <c r="AO603" i="3"/>
  <c r="AP603" i="3"/>
  <c r="AQ603" i="3"/>
  <c r="AR603" i="3"/>
  <c r="AS603" i="3"/>
  <c r="AT603" i="3"/>
  <c r="AO604" i="3"/>
  <c r="AP604" i="3"/>
  <c r="AQ604" i="3"/>
  <c r="AR604" i="3"/>
  <c r="AS604" i="3"/>
  <c r="AT604" i="3"/>
  <c r="AO605" i="3"/>
  <c r="AP605" i="3"/>
  <c r="AQ605" i="3"/>
  <c r="AR605" i="3"/>
  <c r="AS605" i="3"/>
  <c r="AT605" i="3"/>
  <c r="AO606" i="3"/>
  <c r="AP606" i="3"/>
  <c r="AQ606" i="3"/>
  <c r="AR606" i="3"/>
  <c r="AS606" i="3"/>
  <c r="AT606" i="3"/>
  <c r="AO607" i="3"/>
  <c r="AP607" i="3"/>
  <c r="AQ607" i="3"/>
  <c r="AR607" i="3"/>
  <c r="AS607" i="3"/>
  <c r="AT607" i="3"/>
  <c r="AO608" i="3"/>
  <c r="AP608" i="3"/>
  <c r="AQ608" i="3"/>
  <c r="AR608" i="3"/>
  <c r="AS608" i="3"/>
  <c r="AT608" i="3"/>
  <c r="AO609" i="3"/>
  <c r="AP609" i="3"/>
  <c r="AQ609" i="3"/>
  <c r="AR609" i="3"/>
  <c r="AS609" i="3"/>
  <c r="AT609" i="3"/>
  <c r="AO610" i="3"/>
  <c r="AP610" i="3"/>
  <c r="AQ610" i="3"/>
  <c r="AR610" i="3"/>
  <c r="AS610" i="3"/>
  <c r="AT610" i="3"/>
  <c r="AO611" i="3"/>
  <c r="AP611" i="3"/>
  <c r="AQ611" i="3"/>
  <c r="AR611" i="3"/>
  <c r="AS611" i="3"/>
  <c r="AT611" i="3"/>
  <c r="AO612" i="3"/>
  <c r="AP612" i="3"/>
  <c r="AQ612" i="3"/>
  <c r="AR612" i="3"/>
  <c r="AS612" i="3"/>
  <c r="AT612" i="3"/>
  <c r="AO613" i="3"/>
  <c r="AP613" i="3"/>
  <c r="AQ613" i="3"/>
  <c r="AR613" i="3"/>
  <c r="AS613" i="3"/>
  <c r="AT613" i="3"/>
  <c r="AO614" i="3"/>
  <c r="AP614" i="3"/>
  <c r="AQ614" i="3"/>
  <c r="AR614" i="3"/>
  <c r="AS614" i="3"/>
  <c r="AT614" i="3"/>
  <c r="AO615" i="3"/>
  <c r="AP615" i="3"/>
  <c r="AQ615" i="3"/>
  <c r="AR615" i="3"/>
  <c r="AS615" i="3"/>
  <c r="AT615" i="3"/>
  <c r="AO616" i="3"/>
  <c r="AP616" i="3"/>
  <c r="AQ616" i="3"/>
  <c r="AR616" i="3"/>
  <c r="AS616" i="3"/>
  <c r="AT616" i="3"/>
  <c r="AO617" i="3"/>
  <c r="AP617" i="3"/>
  <c r="AQ617" i="3"/>
  <c r="AR617" i="3"/>
  <c r="AS617" i="3"/>
  <c r="AT617" i="3"/>
  <c r="AO618" i="3"/>
  <c r="AP618" i="3"/>
  <c r="AQ618" i="3"/>
  <c r="AR618" i="3"/>
  <c r="AS618" i="3"/>
  <c r="AT618" i="3"/>
  <c r="AO619" i="3"/>
  <c r="AP619" i="3"/>
  <c r="AQ619" i="3"/>
  <c r="AR619" i="3"/>
  <c r="AS619" i="3"/>
  <c r="AT619" i="3"/>
  <c r="AO620" i="3"/>
  <c r="AP620" i="3"/>
  <c r="AQ620" i="3"/>
  <c r="AR620" i="3"/>
  <c r="AS620" i="3"/>
  <c r="AT620" i="3"/>
  <c r="AO621" i="3"/>
  <c r="AP621" i="3"/>
  <c r="AQ621" i="3"/>
  <c r="AR621" i="3"/>
  <c r="AS621" i="3"/>
  <c r="AT621" i="3"/>
  <c r="AO622" i="3"/>
  <c r="AP622" i="3"/>
  <c r="AQ622" i="3"/>
  <c r="AR622" i="3"/>
  <c r="AS622" i="3"/>
  <c r="AT622" i="3"/>
  <c r="AO623" i="3"/>
  <c r="AP623" i="3"/>
  <c r="AQ623" i="3"/>
  <c r="AR623" i="3"/>
  <c r="AS623" i="3"/>
  <c r="AT623" i="3"/>
  <c r="AO624" i="3"/>
  <c r="AP624" i="3"/>
  <c r="AQ624" i="3"/>
  <c r="AR624" i="3"/>
  <c r="AS624" i="3"/>
  <c r="AT624" i="3"/>
  <c r="AO625" i="3"/>
  <c r="AP625" i="3"/>
  <c r="AQ625" i="3"/>
  <c r="AR625" i="3"/>
  <c r="AS625" i="3"/>
  <c r="AT625" i="3"/>
  <c r="AO626" i="3"/>
  <c r="AP626" i="3"/>
  <c r="AQ626" i="3"/>
  <c r="AR626" i="3"/>
  <c r="AS626" i="3"/>
  <c r="AT626" i="3"/>
  <c r="AO627" i="3"/>
  <c r="AP627" i="3"/>
  <c r="AQ627" i="3"/>
  <c r="AR627" i="3"/>
  <c r="AS627" i="3"/>
  <c r="AT627" i="3"/>
  <c r="AO628" i="3"/>
  <c r="AP628" i="3"/>
  <c r="AQ628" i="3"/>
  <c r="AR628" i="3"/>
  <c r="AS628" i="3"/>
  <c r="AT628" i="3"/>
  <c r="AO629" i="3"/>
  <c r="AP629" i="3"/>
  <c r="AQ629" i="3"/>
  <c r="AR629" i="3"/>
  <c r="AS629" i="3"/>
  <c r="AT629" i="3"/>
  <c r="AO630" i="3"/>
  <c r="AP630" i="3"/>
  <c r="AQ630" i="3"/>
  <c r="AR630" i="3"/>
  <c r="AS630" i="3"/>
  <c r="AT630" i="3"/>
  <c r="AO631" i="3"/>
  <c r="AP631" i="3"/>
  <c r="AQ631" i="3"/>
  <c r="AR631" i="3"/>
  <c r="AS631" i="3"/>
  <c r="AT631" i="3"/>
  <c r="AO632" i="3"/>
  <c r="AP632" i="3"/>
  <c r="AQ632" i="3"/>
  <c r="AR632" i="3"/>
  <c r="AS632" i="3"/>
  <c r="AT632" i="3"/>
  <c r="AO633" i="3"/>
  <c r="AP633" i="3"/>
  <c r="AQ633" i="3"/>
  <c r="AR633" i="3"/>
  <c r="AS633" i="3"/>
  <c r="AT633" i="3"/>
  <c r="AO634" i="3"/>
  <c r="AP634" i="3"/>
  <c r="AQ634" i="3"/>
  <c r="AR634" i="3"/>
  <c r="AS634" i="3"/>
  <c r="AT634" i="3"/>
  <c r="AO635" i="3"/>
  <c r="AP635" i="3"/>
  <c r="AQ635" i="3"/>
  <c r="AR635" i="3"/>
  <c r="AS635" i="3"/>
  <c r="AT635" i="3"/>
  <c r="AO636" i="3"/>
  <c r="AP636" i="3"/>
  <c r="AQ636" i="3"/>
  <c r="AR636" i="3"/>
  <c r="AS636" i="3"/>
  <c r="AT636" i="3"/>
  <c r="AO637" i="3"/>
  <c r="AP637" i="3"/>
  <c r="AQ637" i="3"/>
  <c r="AR637" i="3"/>
  <c r="AS637" i="3"/>
  <c r="AT637" i="3"/>
  <c r="AO638" i="3"/>
  <c r="AP638" i="3"/>
  <c r="AQ638" i="3"/>
  <c r="AR638" i="3"/>
  <c r="AS638" i="3"/>
  <c r="AT638" i="3"/>
  <c r="AO639" i="3"/>
  <c r="AP639" i="3"/>
  <c r="AQ639" i="3"/>
  <c r="AR639" i="3"/>
  <c r="AS639" i="3"/>
  <c r="AT639" i="3"/>
  <c r="AO640" i="3"/>
  <c r="AP640" i="3"/>
  <c r="AQ640" i="3"/>
  <c r="AR640" i="3"/>
  <c r="AS640" i="3"/>
  <c r="AT640" i="3"/>
  <c r="AO641" i="3"/>
  <c r="AP641" i="3"/>
  <c r="AQ641" i="3"/>
  <c r="AR641" i="3"/>
  <c r="AS641" i="3"/>
  <c r="AT641" i="3"/>
  <c r="AO642" i="3"/>
  <c r="AP642" i="3"/>
  <c r="AQ642" i="3"/>
  <c r="AR642" i="3"/>
  <c r="AS642" i="3"/>
  <c r="AT642" i="3"/>
  <c r="AO643" i="3"/>
  <c r="AP643" i="3"/>
  <c r="AQ643" i="3"/>
  <c r="AR643" i="3"/>
  <c r="AS643" i="3"/>
  <c r="AT643" i="3"/>
  <c r="AO644" i="3"/>
  <c r="AP644" i="3"/>
  <c r="AQ644" i="3"/>
  <c r="AR644" i="3"/>
  <c r="AS644" i="3"/>
  <c r="AT644" i="3"/>
  <c r="AO645" i="3"/>
  <c r="AP645" i="3"/>
  <c r="AQ645" i="3"/>
  <c r="AR645" i="3"/>
  <c r="AS645" i="3"/>
  <c r="AT645" i="3"/>
  <c r="AO646" i="3"/>
  <c r="AP646" i="3"/>
  <c r="AQ646" i="3"/>
  <c r="AR646" i="3"/>
  <c r="AS646" i="3"/>
  <c r="AT646" i="3"/>
  <c r="AO647" i="3"/>
  <c r="AP647" i="3"/>
  <c r="AQ647" i="3"/>
  <c r="AR647" i="3"/>
  <c r="AS647" i="3"/>
  <c r="AT647" i="3"/>
  <c r="AO648" i="3"/>
  <c r="AP648" i="3"/>
  <c r="AQ648" i="3"/>
  <c r="AR648" i="3"/>
  <c r="AS648" i="3"/>
  <c r="AT648" i="3"/>
  <c r="AO649" i="3"/>
  <c r="AP649" i="3"/>
  <c r="AQ649" i="3"/>
  <c r="AR649" i="3"/>
  <c r="AS649" i="3"/>
  <c r="AT649" i="3"/>
  <c r="AO650" i="3"/>
  <c r="AP650" i="3"/>
  <c r="AQ650" i="3"/>
  <c r="AR650" i="3"/>
  <c r="AS650" i="3"/>
  <c r="AT650" i="3"/>
  <c r="AO651" i="3"/>
  <c r="AP651" i="3"/>
  <c r="AQ651" i="3"/>
  <c r="AR651" i="3"/>
  <c r="AS651" i="3"/>
  <c r="AT651" i="3"/>
  <c r="AO652" i="3"/>
  <c r="AP652" i="3"/>
  <c r="AQ652" i="3"/>
  <c r="AR652" i="3"/>
  <c r="AS652" i="3"/>
  <c r="AT652" i="3"/>
  <c r="AO653" i="3"/>
  <c r="AP653" i="3"/>
  <c r="AQ653" i="3"/>
  <c r="AR653" i="3"/>
  <c r="AS653" i="3"/>
  <c r="AT653" i="3"/>
  <c r="AO654" i="3"/>
  <c r="AP654" i="3"/>
  <c r="AQ654" i="3"/>
  <c r="AR654" i="3"/>
  <c r="AS654" i="3"/>
  <c r="AT654" i="3"/>
  <c r="AO655" i="3"/>
  <c r="AP655" i="3"/>
  <c r="AQ655" i="3"/>
  <c r="AR655" i="3"/>
  <c r="AS655" i="3"/>
  <c r="AT655" i="3"/>
  <c r="AO656" i="3"/>
  <c r="AP656" i="3"/>
  <c r="AQ656" i="3"/>
  <c r="AR656" i="3"/>
  <c r="AS656" i="3"/>
  <c r="AT656" i="3"/>
  <c r="AO657" i="3"/>
  <c r="AP657" i="3"/>
  <c r="AQ657" i="3"/>
  <c r="AR657" i="3"/>
  <c r="AS657" i="3"/>
  <c r="AT657" i="3"/>
  <c r="AO658" i="3"/>
  <c r="AP658" i="3"/>
  <c r="AQ658" i="3"/>
  <c r="AR658" i="3"/>
  <c r="AS658" i="3"/>
  <c r="AT658" i="3"/>
  <c r="AO659" i="3"/>
  <c r="AP659" i="3"/>
  <c r="AQ659" i="3"/>
  <c r="AR659" i="3"/>
  <c r="AS659" i="3"/>
  <c r="AT659" i="3"/>
  <c r="AO660" i="3"/>
  <c r="AP660" i="3"/>
  <c r="AQ660" i="3"/>
  <c r="AR660" i="3"/>
  <c r="AS660" i="3"/>
  <c r="AT660" i="3"/>
  <c r="AO661" i="3"/>
  <c r="AP661" i="3"/>
  <c r="AQ661" i="3"/>
  <c r="AR661" i="3"/>
  <c r="AS661" i="3"/>
  <c r="AT661" i="3"/>
  <c r="AO662" i="3"/>
  <c r="AP662" i="3"/>
  <c r="AQ662" i="3"/>
  <c r="AR662" i="3"/>
  <c r="AS662" i="3"/>
  <c r="AT662" i="3"/>
  <c r="AO663" i="3"/>
  <c r="AP663" i="3"/>
  <c r="AQ663" i="3"/>
  <c r="AR663" i="3"/>
  <c r="AS663" i="3"/>
  <c r="AT663" i="3"/>
  <c r="AO664" i="3"/>
  <c r="AP664" i="3"/>
  <c r="AQ664" i="3"/>
  <c r="AR664" i="3"/>
  <c r="AS664" i="3"/>
  <c r="AT664" i="3"/>
  <c r="AO665" i="3"/>
  <c r="AP665" i="3"/>
  <c r="AQ665" i="3"/>
  <c r="AR665" i="3"/>
  <c r="AS665" i="3"/>
  <c r="AT665" i="3"/>
  <c r="AO666" i="3"/>
  <c r="AP666" i="3"/>
  <c r="AQ666" i="3"/>
  <c r="AR666" i="3"/>
  <c r="AS666" i="3"/>
  <c r="AT666" i="3"/>
  <c r="AO667" i="3"/>
  <c r="AP667" i="3"/>
  <c r="AQ667" i="3"/>
  <c r="AR667" i="3"/>
  <c r="AS667" i="3"/>
  <c r="AT667" i="3"/>
  <c r="AO668" i="3"/>
  <c r="AP668" i="3"/>
  <c r="AQ668" i="3"/>
  <c r="AR668" i="3"/>
  <c r="AS668" i="3"/>
  <c r="AT668" i="3"/>
  <c r="AO669" i="3"/>
  <c r="AP669" i="3"/>
  <c r="AQ669" i="3"/>
  <c r="AR669" i="3"/>
  <c r="AS669" i="3"/>
  <c r="AT669" i="3"/>
  <c r="AO670" i="3"/>
  <c r="AP670" i="3"/>
  <c r="AQ670" i="3"/>
  <c r="AR670" i="3"/>
  <c r="AS670" i="3"/>
  <c r="AT670" i="3"/>
  <c r="AO671" i="3"/>
  <c r="AP671" i="3"/>
  <c r="AQ671" i="3"/>
  <c r="AR671" i="3"/>
  <c r="AS671" i="3"/>
  <c r="AT671" i="3"/>
  <c r="AO672" i="3"/>
  <c r="AP672" i="3"/>
  <c r="AQ672" i="3"/>
  <c r="AR672" i="3"/>
  <c r="AS672" i="3"/>
  <c r="AT672" i="3"/>
  <c r="AO673" i="3"/>
  <c r="AP673" i="3"/>
  <c r="AQ673" i="3"/>
  <c r="AR673" i="3"/>
  <c r="AS673" i="3"/>
  <c r="AT673" i="3"/>
  <c r="AO674" i="3"/>
  <c r="AP674" i="3"/>
  <c r="AQ674" i="3"/>
  <c r="AR674" i="3"/>
  <c r="AS674" i="3"/>
  <c r="AT674" i="3"/>
  <c r="AO675" i="3"/>
  <c r="AP675" i="3"/>
  <c r="AQ675" i="3"/>
  <c r="AR675" i="3"/>
  <c r="AS675" i="3"/>
  <c r="AT675" i="3"/>
  <c r="AO676" i="3"/>
  <c r="AP676" i="3"/>
  <c r="AQ676" i="3"/>
  <c r="AR676" i="3"/>
  <c r="AS676" i="3"/>
  <c r="AT676" i="3"/>
  <c r="AO677" i="3"/>
  <c r="AP677" i="3"/>
  <c r="AQ677" i="3"/>
  <c r="AR677" i="3"/>
  <c r="AS677" i="3"/>
  <c r="AT677" i="3"/>
  <c r="AO678" i="3"/>
  <c r="AP678" i="3"/>
  <c r="AQ678" i="3"/>
  <c r="AR678" i="3"/>
  <c r="AS678" i="3"/>
  <c r="AT678" i="3"/>
  <c r="AO679" i="3"/>
  <c r="AP679" i="3"/>
  <c r="AQ679" i="3"/>
  <c r="AR679" i="3"/>
  <c r="AS679" i="3"/>
  <c r="AT679" i="3"/>
  <c r="AO680" i="3"/>
  <c r="AP680" i="3"/>
  <c r="AQ680" i="3"/>
  <c r="AR680" i="3"/>
  <c r="AS680" i="3"/>
  <c r="AT680" i="3"/>
  <c r="AO681" i="3"/>
  <c r="AP681" i="3"/>
  <c r="AQ681" i="3"/>
  <c r="AR681" i="3"/>
  <c r="AS681" i="3"/>
  <c r="AT681" i="3"/>
  <c r="AO682" i="3"/>
  <c r="AP682" i="3"/>
  <c r="AQ682" i="3"/>
  <c r="AR682" i="3"/>
  <c r="AS682" i="3"/>
  <c r="AT682" i="3"/>
  <c r="AO683" i="3"/>
  <c r="AP683" i="3"/>
  <c r="AQ683" i="3"/>
  <c r="AR683" i="3"/>
  <c r="AS683" i="3"/>
  <c r="AT683" i="3"/>
  <c r="AO684" i="3"/>
  <c r="AP684" i="3"/>
  <c r="AQ684" i="3"/>
  <c r="AR684" i="3"/>
  <c r="AS684" i="3"/>
  <c r="AT684" i="3"/>
  <c r="AO685" i="3"/>
  <c r="AP685" i="3"/>
  <c r="AQ685" i="3"/>
  <c r="AR685" i="3"/>
  <c r="AS685" i="3"/>
  <c r="AT685" i="3"/>
  <c r="AO686" i="3"/>
  <c r="AP686" i="3"/>
  <c r="AQ686" i="3"/>
  <c r="AR686" i="3"/>
  <c r="AS686" i="3"/>
  <c r="AT686" i="3"/>
  <c r="AO687" i="3"/>
  <c r="AP687" i="3"/>
  <c r="AQ687" i="3"/>
  <c r="AR687" i="3"/>
  <c r="AS687" i="3"/>
  <c r="AT687" i="3"/>
  <c r="AO688" i="3"/>
  <c r="AP688" i="3"/>
  <c r="AQ688" i="3"/>
  <c r="AR688" i="3"/>
  <c r="AS688" i="3"/>
  <c r="AT688" i="3"/>
  <c r="AO689" i="3"/>
  <c r="AP689" i="3"/>
  <c r="AQ689" i="3"/>
  <c r="AR689" i="3"/>
  <c r="AS689" i="3"/>
  <c r="AT689" i="3"/>
  <c r="AO690" i="3"/>
  <c r="AP690" i="3"/>
  <c r="AQ690" i="3"/>
  <c r="AR690" i="3"/>
  <c r="AS690" i="3"/>
  <c r="AT690" i="3"/>
  <c r="AO691" i="3"/>
  <c r="AP691" i="3"/>
  <c r="AQ691" i="3"/>
  <c r="AR691" i="3"/>
  <c r="AS691" i="3"/>
  <c r="AT691" i="3"/>
  <c r="AO692" i="3"/>
  <c r="AP692" i="3"/>
  <c r="AQ692" i="3"/>
  <c r="AR692" i="3"/>
  <c r="AS692" i="3"/>
  <c r="AT692" i="3"/>
  <c r="AO693" i="3"/>
  <c r="AP693" i="3"/>
  <c r="AQ693" i="3"/>
  <c r="AR693" i="3"/>
  <c r="AS693" i="3"/>
  <c r="AT693" i="3"/>
  <c r="AO694" i="3"/>
  <c r="AP694" i="3"/>
  <c r="AQ694" i="3"/>
  <c r="AR694" i="3"/>
  <c r="AS694" i="3"/>
  <c r="AT694" i="3"/>
  <c r="AO695" i="3"/>
  <c r="AP695" i="3"/>
  <c r="AQ695" i="3"/>
  <c r="AR695" i="3"/>
  <c r="AS695" i="3"/>
  <c r="AT695" i="3"/>
  <c r="AO696" i="3"/>
  <c r="AP696" i="3"/>
  <c r="AQ696" i="3"/>
  <c r="AR696" i="3"/>
  <c r="AS696" i="3"/>
  <c r="AT696" i="3"/>
  <c r="AO697" i="3"/>
  <c r="AP697" i="3"/>
  <c r="AQ697" i="3"/>
  <c r="AR697" i="3"/>
  <c r="AS697" i="3"/>
  <c r="AT697" i="3"/>
  <c r="AO698" i="3"/>
  <c r="AP698" i="3"/>
  <c r="AQ698" i="3"/>
  <c r="AR698" i="3"/>
  <c r="AS698" i="3"/>
  <c r="AT698" i="3"/>
  <c r="AO699" i="3"/>
  <c r="AP699" i="3"/>
  <c r="AQ699" i="3"/>
  <c r="AR699" i="3"/>
  <c r="AS699" i="3"/>
  <c r="AT699" i="3"/>
  <c r="AO700" i="3"/>
  <c r="AP700" i="3"/>
  <c r="AQ700" i="3"/>
  <c r="AR700" i="3"/>
  <c r="AS700" i="3"/>
  <c r="AT700" i="3"/>
  <c r="AO701" i="3"/>
  <c r="AP701" i="3"/>
  <c r="AQ701" i="3"/>
  <c r="AR701" i="3"/>
  <c r="AS701" i="3"/>
  <c r="AT701" i="3"/>
  <c r="AO702" i="3"/>
  <c r="AP702" i="3"/>
  <c r="AQ702" i="3"/>
  <c r="AR702" i="3"/>
  <c r="AS702" i="3"/>
  <c r="AT702" i="3"/>
  <c r="AO703" i="3"/>
  <c r="AP703" i="3"/>
  <c r="AQ703" i="3"/>
  <c r="AR703" i="3"/>
  <c r="AS703" i="3"/>
  <c r="AT703" i="3"/>
  <c r="AO704" i="3"/>
  <c r="AP704" i="3"/>
  <c r="AQ704" i="3"/>
  <c r="AR704" i="3"/>
  <c r="AS704" i="3"/>
  <c r="AT704" i="3"/>
  <c r="AO705" i="3"/>
  <c r="AP705" i="3"/>
  <c r="AQ705" i="3"/>
  <c r="AR705" i="3"/>
  <c r="AS705" i="3"/>
  <c r="AT705" i="3"/>
  <c r="AO706" i="3"/>
  <c r="AP706" i="3"/>
  <c r="AQ706" i="3"/>
  <c r="AR706" i="3"/>
  <c r="AS706" i="3"/>
  <c r="AT706" i="3"/>
  <c r="AO707" i="3"/>
  <c r="AP707" i="3"/>
  <c r="AQ707" i="3"/>
  <c r="AR707" i="3"/>
  <c r="AS707" i="3"/>
  <c r="AT707" i="3"/>
  <c r="AO708" i="3"/>
  <c r="AP708" i="3"/>
  <c r="AQ708" i="3"/>
  <c r="AR708" i="3"/>
  <c r="AS708" i="3"/>
  <c r="AT708" i="3"/>
  <c r="AO709" i="3"/>
  <c r="AP709" i="3"/>
  <c r="AQ709" i="3"/>
  <c r="AR709" i="3"/>
  <c r="AS709" i="3"/>
  <c r="AT709" i="3"/>
  <c r="AO710" i="3"/>
  <c r="AP710" i="3"/>
  <c r="AQ710" i="3"/>
  <c r="AR710" i="3"/>
  <c r="AS710" i="3"/>
  <c r="AT710" i="3"/>
  <c r="AO711" i="3"/>
  <c r="AP711" i="3"/>
  <c r="AQ711" i="3"/>
  <c r="AR711" i="3"/>
  <c r="AS711" i="3"/>
  <c r="AT711" i="3"/>
  <c r="AO712" i="3"/>
  <c r="AP712" i="3"/>
  <c r="AQ712" i="3"/>
  <c r="AR712" i="3"/>
  <c r="AS712" i="3"/>
  <c r="AT712" i="3"/>
  <c r="AO713" i="3"/>
  <c r="AP713" i="3"/>
  <c r="AQ713" i="3"/>
  <c r="AR713" i="3"/>
  <c r="AS713" i="3"/>
  <c r="AT713" i="3"/>
  <c r="AO714" i="3"/>
  <c r="AP714" i="3"/>
  <c r="AQ714" i="3"/>
  <c r="AR714" i="3"/>
  <c r="AS714" i="3"/>
  <c r="AT714" i="3"/>
  <c r="AO715" i="3"/>
  <c r="AP715" i="3"/>
  <c r="AQ715" i="3"/>
  <c r="AR715" i="3"/>
  <c r="AS715" i="3"/>
  <c r="AT715" i="3"/>
  <c r="AO716" i="3"/>
  <c r="AP716" i="3"/>
  <c r="AQ716" i="3"/>
  <c r="AR716" i="3"/>
  <c r="AS716" i="3"/>
  <c r="AT716" i="3"/>
  <c r="AO717" i="3"/>
  <c r="AP717" i="3"/>
  <c r="AQ717" i="3"/>
  <c r="AR717" i="3"/>
  <c r="AS717" i="3"/>
  <c r="AT717" i="3"/>
  <c r="AO718" i="3"/>
  <c r="AP718" i="3"/>
  <c r="AQ718" i="3"/>
  <c r="AR718" i="3"/>
  <c r="AS718" i="3"/>
  <c r="AT718" i="3"/>
  <c r="AO719" i="3"/>
  <c r="AP719" i="3"/>
  <c r="AQ719" i="3"/>
  <c r="AR719" i="3"/>
  <c r="AS719" i="3"/>
  <c r="AT719" i="3"/>
  <c r="AO720" i="3"/>
  <c r="AP720" i="3"/>
  <c r="AQ720" i="3"/>
  <c r="AR720" i="3"/>
  <c r="AS720" i="3"/>
  <c r="AT720" i="3"/>
  <c r="AO721" i="3"/>
  <c r="AP721" i="3"/>
  <c r="AQ721" i="3"/>
  <c r="AR721" i="3"/>
  <c r="AS721" i="3"/>
  <c r="AT721" i="3"/>
  <c r="AO722" i="3"/>
  <c r="AP722" i="3"/>
  <c r="AQ722" i="3"/>
  <c r="AR722" i="3"/>
  <c r="AS722" i="3"/>
  <c r="AT722" i="3"/>
  <c r="AO723" i="3"/>
  <c r="AP723" i="3"/>
  <c r="AQ723" i="3"/>
  <c r="AR723" i="3"/>
  <c r="AS723" i="3"/>
  <c r="AT723" i="3"/>
  <c r="AO724" i="3"/>
  <c r="AP724" i="3"/>
  <c r="AQ724" i="3"/>
  <c r="AR724" i="3"/>
  <c r="AS724" i="3"/>
  <c r="AT724" i="3"/>
  <c r="AO725" i="3"/>
  <c r="AP725" i="3"/>
  <c r="AQ725" i="3"/>
  <c r="AR725" i="3"/>
  <c r="AS725" i="3"/>
  <c r="AT725" i="3"/>
  <c r="AO726" i="3"/>
  <c r="AP726" i="3"/>
  <c r="AQ726" i="3"/>
  <c r="AR726" i="3"/>
  <c r="AS726" i="3"/>
  <c r="AT726" i="3"/>
  <c r="AO727" i="3"/>
  <c r="AP727" i="3"/>
  <c r="AQ727" i="3"/>
  <c r="AR727" i="3"/>
  <c r="AS727" i="3"/>
  <c r="AT727" i="3"/>
  <c r="AO728" i="3"/>
  <c r="AP728" i="3"/>
  <c r="AQ728" i="3"/>
  <c r="AR728" i="3"/>
  <c r="AS728" i="3"/>
  <c r="AT728" i="3"/>
  <c r="AO729" i="3"/>
  <c r="AP729" i="3"/>
  <c r="AQ729" i="3"/>
  <c r="AR729" i="3"/>
  <c r="AS729" i="3"/>
  <c r="AT729" i="3"/>
  <c r="AO730" i="3"/>
  <c r="AP730" i="3"/>
  <c r="AQ730" i="3"/>
  <c r="AR730" i="3"/>
  <c r="AS730" i="3"/>
  <c r="AT730" i="3"/>
  <c r="AO731" i="3"/>
  <c r="AP731" i="3"/>
  <c r="AQ731" i="3"/>
  <c r="AR731" i="3"/>
  <c r="AS731" i="3"/>
  <c r="AT731" i="3"/>
  <c r="AO732" i="3"/>
  <c r="AP732" i="3"/>
  <c r="AQ732" i="3"/>
  <c r="AR732" i="3"/>
  <c r="AS732" i="3"/>
  <c r="AT732" i="3"/>
  <c r="AO733" i="3"/>
  <c r="AP733" i="3"/>
  <c r="AQ733" i="3"/>
  <c r="AR733" i="3"/>
  <c r="AS733" i="3"/>
  <c r="AT733" i="3"/>
  <c r="AO734" i="3"/>
  <c r="AP734" i="3"/>
  <c r="AQ734" i="3"/>
  <c r="AR734" i="3"/>
  <c r="AS734" i="3"/>
  <c r="AT734" i="3"/>
  <c r="AO735" i="3"/>
  <c r="AP735" i="3"/>
  <c r="AQ735" i="3"/>
  <c r="AR735" i="3"/>
  <c r="AS735" i="3"/>
  <c r="AT735" i="3"/>
  <c r="AO736" i="3"/>
  <c r="AP736" i="3"/>
  <c r="AQ736" i="3"/>
  <c r="AR736" i="3"/>
  <c r="AS736" i="3"/>
  <c r="AT736" i="3"/>
  <c r="AO737" i="3"/>
  <c r="AP737" i="3"/>
  <c r="AQ737" i="3"/>
  <c r="AR737" i="3"/>
  <c r="AS737" i="3"/>
  <c r="AT737" i="3"/>
  <c r="AO738" i="3"/>
  <c r="AP738" i="3"/>
  <c r="AQ738" i="3"/>
  <c r="AR738" i="3"/>
  <c r="AS738" i="3"/>
  <c r="AT738" i="3"/>
  <c r="AO739" i="3"/>
  <c r="AP739" i="3"/>
  <c r="AQ739" i="3"/>
  <c r="AR739" i="3"/>
  <c r="AS739" i="3"/>
  <c r="AT739" i="3"/>
  <c r="AO740" i="3"/>
  <c r="AP740" i="3"/>
  <c r="AQ740" i="3"/>
  <c r="AR740" i="3"/>
  <c r="AS740" i="3"/>
  <c r="AT740" i="3"/>
  <c r="AO741" i="3"/>
  <c r="AP741" i="3"/>
  <c r="AQ741" i="3"/>
  <c r="AR741" i="3"/>
  <c r="AS741" i="3"/>
  <c r="AT741" i="3"/>
  <c r="AO742" i="3"/>
  <c r="AP742" i="3"/>
  <c r="AQ742" i="3"/>
  <c r="AR742" i="3"/>
  <c r="AS742" i="3"/>
  <c r="AT742" i="3"/>
  <c r="AO743" i="3"/>
  <c r="AP743" i="3"/>
  <c r="AQ743" i="3"/>
  <c r="AR743" i="3"/>
  <c r="AS743" i="3"/>
  <c r="AT743" i="3"/>
  <c r="AO744" i="3"/>
  <c r="AP744" i="3"/>
  <c r="AQ744" i="3"/>
  <c r="AR744" i="3"/>
  <c r="AS744" i="3"/>
  <c r="AT744" i="3"/>
  <c r="AO745" i="3"/>
  <c r="AP745" i="3"/>
  <c r="AQ745" i="3"/>
  <c r="AR745" i="3"/>
  <c r="AS745" i="3"/>
  <c r="AT745" i="3"/>
  <c r="AO746" i="3"/>
  <c r="AP746" i="3"/>
  <c r="AQ746" i="3"/>
  <c r="AR746" i="3"/>
  <c r="AS746" i="3"/>
  <c r="AT746" i="3"/>
  <c r="AO747" i="3"/>
  <c r="AP747" i="3"/>
  <c r="AQ747" i="3"/>
  <c r="AR747" i="3"/>
  <c r="AS747" i="3"/>
  <c r="AT747" i="3"/>
  <c r="AO748" i="3"/>
  <c r="AP748" i="3"/>
  <c r="AQ748" i="3"/>
  <c r="AR748" i="3"/>
  <c r="AS748" i="3"/>
  <c r="AT748" i="3"/>
  <c r="AO749" i="3"/>
  <c r="AP749" i="3"/>
  <c r="AQ749" i="3"/>
  <c r="AR749" i="3"/>
  <c r="AS749" i="3"/>
  <c r="AT749" i="3"/>
  <c r="AO750" i="3"/>
  <c r="AP750" i="3"/>
  <c r="AQ750" i="3"/>
  <c r="AR750" i="3"/>
  <c r="AS750" i="3"/>
  <c r="AT750" i="3"/>
  <c r="AO751" i="3"/>
  <c r="AP751" i="3"/>
  <c r="AQ751" i="3"/>
  <c r="AR751" i="3"/>
  <c r="AS751" i="3"/>
  <c r="AT751" i="3"/>
  <c r="AO752" i="3"/>
  <c r="AP752" i="3"/>
  <c r="AQ752" i="3"/>
  <c r="AR752" i="3"/>
  <c r="AS752" i="3"/>
  <c r="AT752" i="3"/>
  <c r="AO753" i="3"/>
  <c r="AP753" i="3"/>
  <c r="AQ753" i="3"/>
  <c r="AR753" i="3"/>
  <c r="AS753" i="3"/>
  <c r="AT753" i="3"/>
  <c r="AO754" i="3"/>
  <c r="AP754" i="3"/>
  <c r="AQ754" i="3"/>
  <c r="AR754" i="3"/>
  <c r="AS754" i="3"/>
  <c r="AT754" i="3"/>
  <c r="AO755" i="3"/>
  <c r="AP755" i="3"/>
  <c r="AQ755" i="3"/>
  <c r="AR755" i="3"/>
  <c r="AS755" i="3"/>
  <c r="AT755" i="3"/>
  <c r="AO756" i="3"/>
  <c r="AP756" i="3"/>
  <c r="AQ756" i="3"/>
  <c r="AR756" i="3"/>
  <c r="AS756" i="3"/>
  <c r="AT756" i="3"/>
  <c r="AO757" i="3"/>
  <c r="AP757" i="3"/>
  <c r="AQ757" i="3"/>
  <c r="AR757" i="3"/>
  <c r="AS757" i="3"/>
  <c r="AT757" i="3"/>
  <c r="AO758" i="3"/>
  <c r="AP758" i="3"/>
  <c r="AQ758" i="3"/>
  <c r="AR758" i="3"/>
  <c r="AS758" i="3"/>
  <c r="AT758" i="3"/>
  <c r="AO759" i="3"/>
  <c r="AP759" i="3"/>
  <c r="AQ759" i="3"/>
  <c r="AR759" i="3"/>
  <c r="AS759" i="3"/>
  <c r="AT759" i="3"/>
  <c r="AO760" i="3"/>
  <c r="AP760" i="3"/>
  <c r="AQ760" i="3"/>
  <c r="AR760" i="3"/>
  <c r="AS760" i="3"/>
  <c r="AT760" i="3"/>
  <c r="AO761" i="3"/>
  <c r="AP761" i="3"/>
  <c r="AQ761" i="3"/>
  <c r="AR761" i="3"/>
  <c r="AS761" i="3"/>
  <c r="AT761" i="3"/>
  <c r="AO762" i="3"/>
  <c r="AP762" i="3"/>
  <c r="AQ762" i="3"/>
  <c r="AR762" i="3"/>
  <c r="AS762" i="3"/>
  <c r="AT762" i="3"/>
  <c r="AO763" i="3"/>
  <c r="AP763" i="3"/>
  <c r="AQ763" i="3"/>
  <c r="AR763" i="3"/>
  <c r="AS763" i="3"/>
  <c r="AT763" i="3"/>
  <c r="AO764" i="3"/>
  <c r="AP764" i="3"/>
  <c r="AQ764" i="3"/>
  <c r="AR764" i="3"/>
  <c r="AS764" i="3"/>
  <c r="AT764" i="3"/>
  <c r="AO765" i="3"/>
  <c r="AP765" i="3"/>
  <c r="AQ765" i="3"/>
  <c r="AR765" i="3"/>
  <c r="AS765" i="3"/>
  <c r="AT765" i="3"/>
  <c r="AO766" i="3"/>
  <c r="AP766" i="3"/>
  <c r="AQ766" i="3"/>
  <c r="AR766" i="3"/>
  <c r="AS766" i="3"/>
  <c r="AT766" i="3"/>
  <c r="AO767" i="3"/>
  <c r="AP767" i="3"/>
  <c r="AQ767" i="3"/>
  <c r="AR767" i="3"/>
  <c r="AS767" i="3"/>
  <c r="AT767" i="3"/>
  <c r="AO768" i="3"/>
  <c r="AP768" i="3"/>
  <c r="AQ768" i="3"/>
  <c r="AR768" i="3"/>
  <c r="AS768" i="3"/>
  <c r="AT768" i="3"/>
  <c r="AO769" i="3"/>
  <c r="AP769" i="3"/>
  <c r="AQ769" i="3"/>
  <c r="AR769" i="3"/>
  <c r="AS769" i="3"/>
  <c r="AT769" i="3"/>
  <c r="AO770" i="3"/>
  <c r="AP770" i="3"/>
  <c r="AQ770" i="3"/>
  <c r="AR770" i="3"/>
  <c r="AS770" i="3"/>
  <c r="AT770" i="3"/>
  <c r="AO771" i="3"/>
  <c r="AP771" i="3"/>
  <c r="AQ771" i="3"/>
  <c r="AR771" i="3"/>
  <c r="AS771" i="3"/>
  <c r="AT771" i="3"/>
  <c r="AO772" i="3"/>
  <c r="AP772" i="3"/>
  <c r="AQ772" i="3"/>
  <c r="AR772" i="3"/>
  <c r="AS772" i="3"/>
  <c r="AT772" i="3"/>
  <c r="AO773" i="3"/>
  <c r="AP773" i="3"/>
  <c r="AQ773" i="3"/>
  <c r="AR773" i="3"/>
  <c r="AS773" i="3"/>
  <c r="AT773" i="3"/>
  <c r="AO774" i="3"/>
  <c r="AP774" i="3"/>
  <c r="AQ774" i="3"/>
  <c r="AR774" i="3"/>
  <c r="AS774" i="3"/>
  <c r="AT774" i="3"/>
  <c r="AO775" i="3"/>
  <c r="AP775" i="3"/>
  <c r="AQ775" i="3"/>
  <c r="AR775" i="3"/>
  <c r="AS775" i="3"/>
  <c r="AT775" i="3"/>
  <c r="AO776" i="3"/>
  <c r="AP776" i="3"/>
  <c r="AQ776" i="3"/>
  <c r="AR776" i="3"/>
  <c r="AS776" i="3"/>
  <c r="AT776" i="3"/>
  <c r="AO777" i="3"/>
  <c r="AP777" i="3"/>
  <c r="AQ777" i="3"/>
  <c r="AR777" i="3"/>
  <c r="AS777" i="3"/>
  <c r="AT777" i="3"/>
  <c r="AO778" i="3"/>
  <c r="AP778" i="3"/>
  <c r="AQ778" i="3"/>
  <c r="AR778" i="3"/>
  <c r="AS778" i="3"/>
  <c r="AT778" i="3"/>
  <c r="AO779" i="3"/>
  <c r="AP779" i="3"/>
  <c r="AQ779" i="3"/>
  <c r="AR779" i="3"/>
  <c r="AS779" i="3"/>
  <c r="AT779" i="3"/>
  <c r="AO780" i="3"/>
  <c r="AP780" i="3"/>
  <c r="AQ780" i="3"/>
  <c r="AR780" i="3"/>
  <c r="AS780" i="3"/>
  <c r="AT780" i="3"/>
  <c r="AO781" i="3"/>
  <c r="AP781" i="3"/>
  <c r="AQ781" i="3"/>
  <c r="AR781" i="3"/>
  <c r="AS781" i="3"/>
  <c r="AT781" i="3"/>
  <c r="AO782" i="3"/>
  <c r="AP782" i="3"/>
  <c r="AQ782" i="3"/>
  <c r="AR782" i="3"/>
  <c r="AS782" i="3"/>
  <c r="AT782" i="3"/>
  <c r="AO783" i="3"/>
  <c r="AP783" i="3"/>
  <c r="AQ783" i="3"/>
  <c r="AR783" i="3"/>
  <c r="AS783" i="3"/>
  <c r="AT783" i="3"/>
  <c r="AO784" i="3"/>
  <c r="AP784" i="3"/>
  <c r="AQ784" i="3"/>
  <c r="AR784" i="3"/>
  <c r="AS784" i="3"/>
  <c r="AT784" i="3"/>
  <c r="AO785" i="3"/>
  <c r="AP785" i="3"/>
  <c r="AQ785" i="3"/>
  <c r="AR785" i="3"/>
  <c r="AS785" i="3"/>
  <c r="AT785" i="3"/>
  <c r="AO786" i="3"/>
  <c r="AP786" i="3"/>
  <c r="AQ786" i="3"/>
  <c r="AR786" i="3"/>
  <c r="AS786" i="3"/>
  <c r="AT786" i="3"/>
  <c r="AO787" i="3"/>
  <c r="AP787" i="3"/>
  <c r="AQ787" i="3"/>
  <c r="AR787" i="3"/>
  <c r="AS787" i="3"/>
  <c r="AT787" i="3"/>
  <c r="AO788" i="3"/>
  <c r="AP788" i="3"/>
  <c r="AQ788" i="3"/>
  <c r="AR788" i="3"/>
  <c r="AS788" i="3"/>
  <c r="AT788" i="3"/>
  <c r="AO789" i="3"/>
  <c r="AP789" i="3"/>
  <c r="AQ789" i="3"/>
  <c r="AR789" i="3"/>
  <c r="AS789" i="3"/>
  <c r="AT789" i="3"/>
  <c r="AO790" i="3"/>
  <c r="AP790" i="3"/>
  <c r="AQ790" i="3"/>
  <c r="AR790" i="3"/>
  <c r="AS790" i="3"/>
  <c r="AT790" i="3"/>
  <c r="AO791" i="3"/>
  <c r="AP791" i="3"/>
  <c r="AQ791" i="3"/>
  <c r="AR791" i="3"/>
  <c r="AS791" i="3"/>
  <c r="AT791" i="3"/>
  <c r="AO792" i="3"/>
  <c r="AP792" i="3"/>
  <c r="AQ792" i="3"/>
  <c r="AR792" i="3"/>
  <c r="AS792" i="3"/>
  <c r="AT792" i="3"/>
  <c r="AO793" i="3"/>
  <c r="AP793" i="3"/>
  <c r="AQ793" i="3"/>
  <c r="AR793" i="3"/>
  <c r="AS793" i="3"/>
  <c r="AT793" i="3"/>
  <c r="AO794" i="3"/>
  <c r="AP794" i="3"/>
  <c r="AQ794" i="3"/>
  <c r="AR794" i="3"/>
  <c r="AS794" i="3"/>
  <c r="AT794" i="3"/>
  <c r="AO795" i="3"/>
  <c r="AP795" i="3"/>
  <c r="AQ795" i="3"/>
  <c r="AR795" i="3"/>
  <c r="AS795" i="3"/>
  <c r="AT795" i="3"/>
  <c r="AO796" i="3"/>
  <c r="AP796" i="3"/>
  <c r="AQ796" i="3"/>
  <c r="AR796" i="3"/>
  <c r="AS796" i="3"/>
  <c r="AT796" i="3"/>
  <c r="AO797" i="3"/>
  <c r="AP797" i="3"/>
  <c r="AQ797" i="3"/>
  <c r="AR797" i="3"/>
  <c r="AS797" i="3"/>
  <c r="AT797" i="3"/>
  <c r="AO798" i="3"/>
  <c r="AP798" i="3"/>
  <c r="AQ798" i="3"/>
  <c r="AR798" i="3"/>
  <c r="AS798" i="3"/>
  <c r="AT798" i="3"/>
  <c r="AO799" i="3"/>
  <c r="AP799" i="3"/>
  <c r="AQ799" i="3"/>
  <c r="AR799" i="3"/>
  <c r="AS799" i="3"/>
  <c r="AT799" i="3"/>
  <c r="AO800" i="3"/>
  <c r="AP800" i="3"/>
  <c r="AQ800" i="3"/>
  <c r="AR800" i="3"/>
  <c r="AS800" i="3"/>
  <c r="AT800" i="3"/>
  <c r="AO801" i="3"/>
  <c r="AP801" i="3"/>
  <c r="AQ801" i="3"/>
  <c r="AR801" i="3"/>
  <c r="AS801" i="3"/>
  <c r="AT801" i="3"/>
  <c r="AO802" i="3"/>
  <c r="AP802" i="3"/>
  <c r="AQ802" i="3"/>
  <c r="AR802" i="3"/>
  <c r="AS802" i="3"/>
  <c r="AT802" i="3"/>
  <c r="AO803" i="3"/>
  <c r="AP803" i="3"/>
  <c r="AQ803" i="3"/>
  <c r="AR803" i="3"/>
  <c r="AS803" i="3"/>
  <c r="AT803" i="3"/>
  <c r="AO804" i="3"/>
  <c r="AP804" i="3"/>
  <c r="AQ804" i="3"/>
  <c r="AR804" i="3"/>
  <c r="AS804" i="3"/>
  <c r="AT804" i="3"/>
  <c r="AO805" i="3"/>
  <c r="AP805" i="3"/>
  <c r="AQ805" i="3"/>
  <c r="AR805" i="3"/>
  <c r="AS805" i="3"/>
  <c r="AT805" i="3"/>
  <c r="AO806" i="3"/>
  <c r="AP806" i="3"/>
  <c r="AQ806" i="3"/>
  <c r="AR806" i="3"/>
  <c r="AS806" i="3"/>
  <c r="AT806" i="3"/>
  <c r="AO807" i="3"/>
  <c r="AP807" i="3"/>
  <c r="AQ807" i="3"/>
  <c r="AR807" i="3"/>
  <c r="AS807" i="3"/>
  <c r="AT807" i="3"/>
  <c r="AO808" i="3"/>
  <c r="AP808" i="3"/>
  <c r="AQ808" i="3"/>
  <c r="AR808" i="3"/>
  <c r="AS808" i="3"/>
  <c r="AT808" i="3"/>
  <c r="AO809" i="3"/>
  <c r="AP809" i="3"/>
  <c r="AQ809" i="3"/>
  <c r="AR809" i="3"/>
  <c r="AS809" i="3"/>
  <c r="AT809" i="3"/>
  <c r="AO810" i="3"/>
  <c r="AP810" i="3"/>
  <c r="AQ810" i="3"/>
  <c r="AR810" i="3"/>
  <c r="AS810" i="3"/>
  <c r="AT810" i="3"/>
  <c r="AO811" i="3"/>
  <c r="AP811" i="3"/>
  <c r="AQ811" i="3"/>
  <c r="AR811" i="3"/>
  <c r="AS811" i="3"/>
  <c r="AT811" i="3"/>
  <c r="AO812" i="3"/>
  <c r="AP812" i="3"/>
  <c r="AQ812" i="3"/>
  <c r="AR812" i="3"/>
  <c r="AS812" i="3"/>
  <c r="AT812" i="3"/>
  <c r="AO813" i="3"/>
  <c r="AP813" i="3"/>
  <c r="AQ813" i="3"/>
  <c r="AR813" i="3"/>
  <c r="AS813" i="3"/>
  <c r="AT813" i="3"/>
  <c r="AO814" i="3"/>
  <c r="AP814" i="3"/>
  <c r="AQ814" i="3"/>
  <c r="AR814" i="3"/>
  <c r="AS814" i="3"/>
  <c r="AT814" i="3"/>
  <c r="AO815" i="3"/>
  <c r="AP815" i="3"/>
  <c r="AQ815" i="3"/>
  <c r="AR815" i="3"/>
  <c r="AS815" i="3"/>
  <c r="AT815" i="3"/>
  <c r="AO816" i="3"/>
  <c r="AP816" i="3"/>
  <c r="AQ816" i="3"/>
  <c r="AR816" i="3"/>
  <c r="AS816" i="3"/>
  <c r="AT816" i="3"/>
  <c r="AO817" i="3"/>
  <c r="AP817" i="3"/>
  <c r="AQ817" i="3"/>
  <c r="AR817" i="3"/>
  <c r="AS817" i="3"/>
  <c r="AT817" i="3"/>
  <c r="AO818" i="3"/>
  <c r="AP818" i="3"/>
  <c r="AQ818" i="3"/>
  <c r="AR818" i="3"/>
  <c r="AS818" i="3"/>
  <c r="AT818" i="3"/>
  <c r="AO819" i="3"/>
  <c r="AP819" i="3"/>
  <c r="AQ819" i="3"/>
  <c r="AR819" i="3"/>
  <c r="AS819" i="3"/>
  <c r="AT819" i="3"/>
  <c r="AO820" i="3"/>
  <c r="AP820" i="3"/>
  <c r="AQ820" i="3"/>
  <c r="AR820" i="3"/>
  <c r="AS820" i="3"/>
  <c r="AT820" i="3"/>
  <c r="AO821" i="3"/>
  <c r="AP821" i="3"/>
  <c r="AQ821" i="3"/>
  <c r="AR821" i="3"/>
  <c r="AS821" i="3"/>
  <c r="AT821" i="3"/>
  <c r="AO822" i="3"/>
  <c r="AP822" i="3"/>
  <c r="AQ822" i="3"/>
  <c r="AR822" i="3"/>
  <c r="AS822" i="3"/>
  <c r="AT822" i="3"/>
  <c r="AO823" i="3"/>
  <c r="AP823" i="3"/>
  <c r="AQ823" i="3"/>
  <c r="AR823" i="3"/>
  <c r="AS823" i="3"/>
  <c r="AT823" i="3"/>
  <c r="AO824" i="3"/>
  <c r="AP824" i="3"/>
  <c r="AQ824" i="3"/>
  <c r="AR824" i="3"/>
  <c r="AS824" i="3"/>
  <c r="AT824" i="3"/>
  <c r="AO825" i="3"/>
  <c r="AP825" i="3"/>
  <c r="AQ825" i="3"/>
  <c r="AR825" i="3"/>
  <c r="AS825" i="3"/>
  <c r="AT825" i="3"/>
  <c r="AO826" i="3"/>
  <c r="AP826" i="3"/>
  <c r="AQ826" i="3"/>
  <c r="AR826" i="3"/>
  <c r="AS826" i="3"/>
  <c r="AT826" i="3"/>
  <c r="AO827" i="3"/>
  <c r="AP827" i="3"/>
  <c r="AQ827" i="3"/>
  <c r="AR827" i="3"/>
  <c r="AS827" i="3"/>
  <c r="AT827" i="3"/>
  <c r="AO828" i="3"/>
  <c r="AP828" i="3"/>
  <c r="AQ828" i="3"/>
  <c r="AR828" i="3"/>
  <c r="AS828" i="3"/>
  <c r="AT828" i="3"/>
  <c r="AO829" i="3"/>
  <c r="AP829" i="3"/>
  <c r="AQ829" i="3"/>
  <c r="AR829" i="3"/>
  <c r="AS829" i="3"/>
  <c r="AT829" i="3"/>
  <c r="AO830" i="3"/>
  <c r="AP830" i="3"/>
  <c r="AQ830" i="3"/>
  <c r="AR830" i="3"/>
  <c r="AS830" i="3"/>
  <c r="AT830" i="3"/>
  <c r="AO831" i="3"/>
  <c r="AP831" i="3"/>
  <c r="AQ831" i="3"/>
  <c r="AR831" i="3"/>
  <c r="AS831" i="3"/>
  <c r="AT831" i="3"/>
  <c r="AO832" i="3"/>
  <c r="AP832" i="3"/>
  <c r="AQ832" i="3"/>
  <c r="AR832" i="3"/>
  <c r="AS832" i="3"/>
  <c r="AT832" i="3"/>
  <c r="AO833" i="3"/>
  <c r="AP833" i="3"/>
  <c r="AQ833" i="3"/>
  <c r="AR833" i="3"/>
  <c r="AS833" i="3"/>
  <c r="AT833" i="3"/>
  <c r="AO834" i="3"/>
  <c r="AP834" i="3"/>
  <c r="AQ834" i="3"/>
  <c r="AR834" i="3"/>
  <c r="AS834" i="3"/>
  <c r="AT834" i="3"/>
  <c r="AO835" i="3"/>
  <c r="AP835" i="3"/>
  <c r="AQ835" i="3"/>
  <c r="AR835" i="3"/>
  <c r="AS835" i="3"/>
  <c r="AT835" i="3"/>
  <c r="AO836" i="3"/>
  <c r="AP836" i="3"/>
  <c r="AQ836" i="3"/>
  <c r="AR836" i="3"/>
  <c r="AS836" i="3"/>
  <c r="AT836" i="3"/>
  <c r="AO837" i="3"/>
  <c r="AP837" i="3"/>
  <c r="AQ837" i="3"/>
  <c r="AR837" i="3"/>
  <c r="AS837" i="3"/>
  <c r="AT837" i="3"/>
  <c r="AO838" i="3"/>
  <c r="AP838" i="3"/>
  <c r="AQ838" i="3"/>
  <c r="AR838" i="3"/>
  <c r="AS838" i="3"/>
  <c r="AT838" i="3"/>
  <c r="AO839" i="3"/>
  <c r="AP839" i="3"/>
  <c r="AQ839" i="3"/>
  <c r="AR839" i="3"/>
  <c r="AS839" i="3"/>
  <c r="AT839" i="3"/>
  <c r="AO840" i="3"/>
  <c r="AP840" i="3"/>
  <c r="AQ840" i="3"/>
  <c r="AR840" i="3"/>
  <c r="AS840" i="3"/>
  <c r="AT840" i="3"/>
  <c r="AO841" i="3"/>
  <c r="AP841" i="3"/>
  <c r="AQ841" i="3"/>
  <c r="AR841" i="3"/>
  <c r="AS841" i="3"/>
  <c r="AT841" i="3"/>
  <c r="AO842" i="3"/>
  <c r="AP842" i="3"/>
  <c r="AQ842" i="3"/>
  <c r="AR842" i="3"/>
  <c r="AS842" i="3"/>
  <c r="AT842" i="3"/>
  <c r="AO843" i="3"/>
  <c r="AP843" i="3"/>
  <c r="AQ843" i="3"/>
  <c r="AR843" i="3"/>
  <c r="AS843" i="3"/>
  <c r="AT843" i="3"/>
  <c r="AO844" i="3"/>
  <c r="AP844" i="3"/>
  <c r="AQ844" i="3"/>
  <c r="AR844" i="3"/>
  <c r="AS844" i="3"/>
  <c r="AT844" i="3"/>
  <c r="AO845" i="3"/>
  <c r="AP845" i="3"/>
  <c r="AQ845" i="3"/>
  <c r="AR845" i="3"/>
  <c r="AS845" i="3"/>
  <c r="AT845" i="3"/>
  <c r="AO846" i="3"/>
  <c r="AP846" i="3"/>
  <c r="AQ846" i="3"/>
  <c r="AR846" i="3"/>
  <c r="AS846" i="3"/>
  <c r="AT846" i="3"/>
  <c r="AO847" i="3"/>
  <c r="AP847" i="3"/>
  <c r="AQ847" i="3"/>
  <c r="AR847" i="3"/>
  <c r="AS847" i="3"/>
  <c r="AT847" i="3"/>
  <c r="AO848" i="3"/>
  <c r="AP848" i="3"/>
  <c r="AQ848" i="3"/>
  <c r="AR848" i="3"/>
  <c r="AS848" i="3"/>
  <c r="AT848" i="3"/>
  <c r="AO849" i="3"/>
  <c r="AP849" i="3"/>
  <c r="AQ849" i="3"/>
  <c r="AR849" i="3"/>
  <c r="AS849" i="3"/>
  <c r="AT849" i="3"/>
  <c r="AO850" i="3"/>
  <c r="AP850" i="3"/>
  <c r="AQ850" i="3"/>
  <c r="AR850" i="3"/>
  <c r="AS850" i="3"/>
  <c r="AT850" i="3"/>
  <c r="AO851" i="3"/>
  <c r="AP851" i="3"/>
  <c r="AQ851" i="3"/>
  <c r="AR851" i="3"/>
  <c r="AS851" i="3"/>
  <c r="AT851" i="3"/>
  <c r="AO852" i="3"/>
  <c r="AP852" i="3"/>
  <c r="AQ852" i="3"/>
  <c r="AR852" i="3"/>
  <c r="AS852" i="3"/>
  <c r="AT852" i="3"/>
  <c r="AO853" i="3"/>
  <c r="AP853" i="3"/>
  <c r="AQ853" i="3"/>
  <c r="AR853" i="3"/>
  <c r="AS853" i="3"/>
  <c r="AT853" i="3"/>
  <c r="AO854" i="3"/>
  <c r="AP854" i="3"/>
  <c r="AQ854" i="3"/>
  <c r="AR854" i="3"/>
  <c r="AS854" i="3"/>
  <c r="AT854" i="3"/>
  <c r="AO855" i="3"/>
  <c r="AP855" i="3"/>
  <c r="AQ855" i="3"/>
  <c r="AR855" i="3"/>
  <c r="AS855" i="3"/>
  <c r="AT855" i="3"/>
  <c r="AO856" i="3"/>
  <c r="AP856" i="3"/>
  <c r="AQ856" i="3"/>
  <c r="AR856" i="3"/>
  <c r="AS856" i="3"/>
  <c r="AT856" i="3"/>
  <c r="AO857" i="3"/>
  <c r="AP857" i="3"/>
  <c r="AQ857" i="3"/>
  <c r="AR857" i="3"/>
  <c r="AS857" i="3"/>
  <c r="AT857" i="3"/>
  <c r="AO858" i="3"/>
  <c r="AP858" i="3"/>
  <c r="AQ858" i="3"/>
  <c r="AR858" i="3"/>
  <c r="AS858" i="3"/>
  <c r="AT858" i="3"/>
  <c r="AO859" i="3"/>
  <c r="AP859" i="3"/>
  <c r="AQ859" i="3"/>
  <c r="AR859" i="3"/>
  <c r="AS859" i="3"/>
  <c r="AT859" i="3"/>
  <c r="AO860" i="3"/>
  <c r="AP860" i="3"/>
  <c r="AQ860" i="3"/>
  <c r="AR860" i="3"/>
  <c r="AS860" i="3"/>
  <c r="AT860" i="3"/>
  <c r="AO861" i="3"/>
  <c r="AP861" i="3"/>
  <c r="AQ861" i="3"/>
  <c r="AR861" i="3"/>
  <c r="AS861" i="3"/>
  <c r="AT861" i="3"/>
  <c r="AO862" i="3"/>
  <c r="AP862" i="3"/>
  <c r="AQ862" i="3"/>
  <c r="AR862" i="3"/>
  <c r="AS862" i="3"/>
  <c r="AT862" i="3"/>
  <c r="AO863" i="3"/>
  <c r="AP863" i="3"/>
  <c r="AQ863" i="3"/>
  <c r="AR863" i="3"/>
  <c r="AS863" i="3"/>
  <c r="AT863" i="3"/>
  <c r="AO864" i="3"/>
  <c r="AP864" i="3"/>
  <c r="AQ864" i="3"/>
  <c r="AR864" i="3"/>
  <c r="AS864" i="3"/>
  <c r="AT864" i="3"/>
  <c r="AO865" i="3"/>
  <c r="AP865" i="3"/>
  <c r="AQ865" i="3"/>
  <c r="AR865" i="3"/>
  <c r="AS865" i="3"/>
  <c r="AT865" i="3"/>
  <c r="AO866" i="3"/>
  <c r="AP866" i="3"/>
  <c r="AQ866" i="3"/>
  <c r="AR866" i="3"/>
  <c r="AS866" i="3"/>
  <c r="AT866" i="3"/>
  <c r="AO867" i="3"/>
  <c r="AP867" i="3"/>
  <c r="AQ867" i="3"/>
  <c r="AR867" i="3"/>
  <c r="AS867" i="3"/>
  <c r="AT867" i="3"/>
  <c r="AO868" i="3"/>
  <c r="AP868" i="3"/>
  <c r="AQ868" i="3"/>
  <c r="AR868" i="3"/>
  <c r="AS868" i="3"/>
  <c r="AT868" i="3"/>
  <c r="AO869" i="3"/>
  <c r="AP869" i="3"/>
  <c r="AQ869" i="3"/>
  <c r="AR869" i="3"/>
  <c r="AS869" i="3"/>
  <c r="AT869" i="3"/>
  <c r="AO870" i="3"/>
  <c r="AP870" i="3"/>
  <c r="AQ870" i="3"/>
  <c r="AR870" i="3"/>
  <c r="AS870" i="3"/>
  <c r="AT870" i="3"/>
  <c r="AO871" i="3"/>
  <c r="AP871" i="3"/>
  <c r="AQ871" i="3"/>
  <c r="AR871" i="3"/>
  <c r="AS871" i="3"/>
  <c r="AT871" i="3"/>
  <c r="AO872" i="3"/>
  <c r="AP872" i="3"/>
  <c r="AQ872" i="3"/>
  <c r="AR872" i="3"/>
  <c r="AS872" i="3"/>
  <c r="AT872" i="3"/>
  <c r="AO873" i="3"/>
  <c r="AP873" i="3"/>
  <c r="AQ873" i="3"/>
  <c r="AR873" i="3"/>
  <c r="AS873" i="3"/>
  <c r="AT873" i="3"/>
  <c r="AO874" i="3"/>
  <c r="AP874" i="3"/>
  <c r="AQ874" i="3"/>
  <c r="AR874" i="3"/>
  <c r="AS874" i="3"/>
  <c r="AT874" i="3"/>
  <c r="AO875" i="3"/>
  <c r="AP875" i="3"/>
  <c r="AQ875" i="3"/>
  <c r="AR875" i="3"/>
  <c r="AS875" i="3"/>
  <c r="AT875" i="3"/>
  <c r="AO876" i="3"/>
  <c r="AP876" i="3"/>
  <c r="AQ876" i="3"/>
  <c r="AR876" i="3"/>
  <c r="AS876" i="3"/>
  <c r="AT876" i="3"/>
  <c r="AO877" i="3"/>
  <c r="AP877" i="3"/>
  <c r="AQ877" i="3"/>
  <c r="AR877" i="3"/>
  <c r="AS877" i="3"/>
  <c r="AT877" i="3"/>
  <c r="AO878" i="3"/>
  <c r="AP878" i="3"/>
  <c r="AQ878" i="3"/>
  <c r="AR878" i="3"/>
  <c r="AS878" i="3"/>
  <c r="AT878" i="3"/>
  <c r="AO879" i="3"/>
  <c r="AP879" i="3"/>
  <c r="AQ879" i="3"/>
  <c r="AR879" i="3"/>
  <c r="AS879" i="3"/>
  <c r="AT879" i="3"/>
  <c r="AO880" i="3"/>
  <c r="AP880" i="3"/>
  <c r="AQ880" i="3"/>
  <c r="AR880" i="3"/>
  <c r="AS880" i="3"/>
  <c r="AT880" i="3"/>
  <c r="AO881" i="3"/>
  <c r="AP881" i="3"/>
  <c r="AQ881" i="3"/>
  <c r="AR881" i="3"/>
  <c r="AS881" i="3"/>
  <c r="AT881" i="3"/>
  <c r="AO882" i="3"/>
  <c r="AP882" i="3"/>
  <c r="AQ882" i="3"/>
  <c r="AR882" i="3"/>
  <c r="AS882" i="3"/>
  <c r="AT882" i="3"/>
  <c r="AO883" i="3"/>
  <c r="AP883" i="3"/>
  <c r="AQ883" i="3"/>
  <c r="AR883" i="3"/>
  <c r="AS883" i="3"/>
  <c r="AT883" i="3"/>
  <c r="AO884" i="3"/>
  <c r="AP884" i="3"/>
  <c r="AQ884" i="3"/>
  <c r="AR884" i="3"/>
  <c r="AS884" i="3"/>
  <c r="AT884" i="3"/>
  <c r="AO885" i="3"/>
  <c r="AP885" i="3"/>
  <c r="AQ885" i="3"/>
  <c r="AR885" i="3"/>
  <c r="AS885" i="3"/>
  <c r="AT885" i="3"/>
  <c r="AO886" i="3"/>
  <c r="AP886" i="3"/>
  <c r="AQ886" i="3"/>
  <c r="AR886" i="3"/>
  <c r="AS886" i="3"/>
  <c r="AT886" i="3"/>
  <c r="AO887" i="3"/>
  <c r="AP887" i="3"/>
  <c r="AQ887" i="3"/>
  <c r="AR887" i="3"/>
  <c r="AS887" i="3"/>
  <c r="AT887" i="3"/>
  <c r="AO888" i="3"/>
  <c r="AP888" i="3"/>
  <c r="AQ888" i="3"/>
  <c r="AR888" i="3"/>
  <c r="AS888" i="3"/>
  <c r="AT888" i="3"/>
  <c r="AO889" i="3"/>
  <c r="AP889" i="3"/>
  <c r="AQ889" i="3"/>
  <c r="AR889" i="3"/>
  <c r="AS889" i="3"/>
  <c r="AT889" i="3"/>
  <c r="AO890" i="3"/>
  <c r="AP890" i="3"/>
  <c r="AQ890" i="3"/>
  <c r="AR890" i="3"/>
  <c r="AS890" i="3"/>
  <c r="AT890" i="3"/>
  <c r="AO891" i="3"/>
  <c r="AP891" i="3"/>
  <c r="AQ891" i="3"/>
  <c r="AR891" i="3"/>
  <c r="AS891" i="3"/>
  <c r="AT891" i="3"/>
  <c r="AO892" i="3"/>
  <c r="AP892" i="3"/>
  <c r="AQ892" i="3"/>
  <c r="AR892" i="3"/>
  <c r="AS892" i="3"/>
  <c r="AT892" i="3"/>
  <c r="AO893" i="3"/>
  <c r="AP893" i="3"/>
  <c r="AQ893" i="3"/>
  <c r="AR893" i="3"/>
  <c r="AS893" i="3"/>
  <c r="AT893" i="3"/>
  <c r="AO894" i="3"/>
  <c r="AP894" i="3"/>
  <c r="AQ894" i="3"/>
  <c r="AR894" i="3"/>
  <c r="AS894" i="3"/>
  <c r="AT894" i="3"/>
  <c r="AO895" i="3"/>
  <c r="AP895" i="3"/>
  <c r="AQ895" i="3"/>
  <c r="AR895" i="3"/>
  <c r="AS895" i="3"/>
  <c r="AT895" i="3"/>
  <c r="AO896" i="3"/>
  <c r="AP896" i="3"/>
  <c r="AQ896" i="3"/>
  <c r="AR896" i="3"/>
  <c r="AS896" i="3"/>
  <c r="AT896" i="3"/>
  <c r="AO897" i="3"/>
  <c r="AP897" i="3"/>
  <c r="AQ897" i="3"/>
  <c r="AR897" i="3"/>
  <c r="AS897" i="3"/>
  <c r="AT897" i="3"/>
  <c r="AO898" i="3"/>
  <c r="AP898" i="3"/>
  <c r="AQ898" i="3"/>
  <c r="AR898" i="3"/>
  <c r="AS898" i="3"/>
  <c r="AT898" i="3"/>
  <c r="AO899" i="3"/>
  <c r="AP899" i="3"/>
  <c r="AQ899" i="3"/>
  <c r="AR899" i="3"/>
  <c r="AS899" i="3"/>
  <c r="AT899" i="3"/>
  <c r="AO900" i="3"/>
  <c r="AP900" i="3"/>
  <c r="AQ900" i="3"/>
  <c r="AR900" i="3"/>
  <c r="AS900" i="3"/>
  <c r="AT900" i="3"/>
  <c r="AO901" i="3"/>
  <c r="AP901" i="3"/>
  <c r="AQ901" i="3"/>
  <c r="AR901" i="3"/>
  <c r="AS901" i="3"/>
  <c r="AT901" i="3"/>
  <c r="AO902" i="3"/>
  <c r="AP902" i="3"/>
  <c r="AQ902" i="3"/>
  <c r="AR902" i="3"/>
  <c r="AS902" i="3"/>
  <c r="AT902" i="3"/>
  <c r="AO903" i="3"/>
  <c r="AP903" i="3"/>
  <c r="AQ903" i="3"/>
  <c r="AR903" i="3"/>
  <c r="AS903" i="3"/>
  <c r="AT903" i="3"/>
  <c r="AO904" i="3"/>
  <c r="AP904" i="3"/>
  <c r="AQ904" i="3"/>
  <c r="AR904" i="3"/>
  <c r="AS904" i="3"/>
  <c r="AT904" i="3"/>
  <c r="AO905" i="3"/>
  <c r="AP905" i="3"/>
  <c r="AQ905" i="3"/>
  <c r="AR905" i="3"/>
  <c r="AS905" i="3"/>
  <c r="AT905" i="3"/>
  <c r="AO906" i="3"/>
  <c r="AP906" i="3"/>
  <c r="AQ906" i="3"/>
  <c r="AR906" i="3"/>
  <c r="AS906" i="3"/>
  <c r="AT906" i="3"/>
  <c r="AO907" i="3"/>
  <c r="AP907" i="3"/>
  <c r="AQ907" i="3"/>
  <c r="AR907" i="3"/>
  <c r="AS907" i="3"/>
  <c r="AT907" i="3"/>
  <c r="AO908" i="3"/>
  <c r="AP908" i="3"/>
  <c r="AQ908" i="3"/>
  <c r="AR908" i="3"/>
  <c r="AS908" i="3"/>
  <c r="AT908" i="3"/>
  <c r="AO909" i="3"/>
  <c r="AP909" i="3"/>
  <c r="AQ909" i="3"/>
  <c r="AR909" i="3"/>
  <c r="AS909" i="3"/>
  <c r="AT909" i="3"/>
  <c r="AO910" i="3"/>
  <c r="AP910" i="3"/>
  <c r="AQ910" i="3"/>
  <c r="AR910" i="3"/>
  <c r="AS910" i="3"/>
  <c r="AT910" i="3"/>
  <c r="AO911" i="3"/>
  <c r="AP911" i="3"/>
  <c r="AQ911" i="3"/>
  <c r="AR911" i="3"/>
  <c r="AS911" i="3"/>
  <c r="AT911" i="3"/>
  <c r="AO912" i="3"/>
  <c r="AP912" i="3"/>
  <c r="AQ912" i="3"/>
  <c r="AR912" i="3"/>
  <c r="AS912" i="3"/>
  <c r="AT912" i="3"/>
  <c r="AO913" i="3"/>
  <c r="AP913" i="3"/>
  <c r="AQ913" i="3"/>
  <c r="AR913" i="3"/>
  <c r="AS913" i="3"/>
  <c r="AT913" i="3"/>
  <c r="AO914" i="3"/>
  <c r="AP914" i="3"/>
  <c r="AQ914" i="3"/>
  <c r="AR914" i="3"/>
  <c r="AS914" i="3"/>
  <c r="AT914" i="3"/>
  <c r="AO915" i="3"/>
  <c r="AP915" i="3"/>
  <c r="AQ915" i="3"/>
  <c r="AR915" i="3"/>
  <c r="AS915" i="3"/>
  <c r="AT915" i="3"/>
  <c r="AO916" i="3"/>
  <c r="AP916" i="3"/>
  <c r="AQ916" i="3"/>
  <c r="AR916" i="3"/>
  <c r="AS916" i="3"/>
  <c r="AT916" i="3"/>
  <c r="AO917" i="3"/>
  <c r="AP917" i="3"/>
  <c r="AQ917" i="3"/>
  <c r="AR917" i="3"/>
  <c r="AS917" i="3"/>
  <c r="AT917" i="3"/>
  <c r="AO918" i="3"/>
  <c r="AP918" i="3"/>
  <c r="AQ918" i="3"/>
  <c r="AR918" i="3"/>
  <c r="AS918" i="3"/>
  <c r="AT918" i="3"/>
  <c r="AO919" i="3"/>
  <c r="AP919" i="3"/>
  <c r="AQ919" i="3"/>
  <c r="AR919" i="3"/>
  <c r="AS919" i="3"/>
  <c r="AT919" i="3"/>
  <c r="AO920" i="3"/>
  <c r="AP920" i="3"/>
  <c r="AQ920" i="3"/>
  <c r="AR920" i="3"/>
  <c r="AS920" i="3"/>
  <c r="AT920" i="3"/>
  <c r="AO921" i="3"/>
  <c r="AP921" i="3"/>
  <c r="AQ921" i="3"/>
  <c r="AR921" i="3"/>
  <c r="AS921" i="3"/>
  <c r="AT921" i="3"/>
  <c r="AO922" i="3"/>
  <c r="AP922" i="3"/>
  <c r="AQ922" i="3"/>
  <c r="AR922" i="3"/>
  <c r="AS922" i="3"/>
  <c r="AT922" i="3"/>
  <c r="AO923" i="3"/>
  <c r="AP923" i="3"/>
  <c r="AQ923" i="3"/>
  <c r="AR923" i="3"/>
  <c r="AS923" i="3"/>
  <c r="AT923" i="3"/>
  <c r="AO924" i="3"/>
  <c r="AP924" i="3"/>
  <c r="AQ924" i="3"/>
  <c r="AR924" i="3"/>
  <c r="AS924" i="3"/>
  <c r="AT924" i="3"/>
  <c r="AO925" i="3"/>
  <c r="AP925" i="3"/>
  <c r="AQ925" i="3"/>
  <c r="AR925" i="3"/>
  <c r="AS925" i="3"/>
  <c r="AT925" i="3"/>
  <c r="AO926" i="3"/>
  <c r="AP926" i="3"/>
  <c r="AQ926" i="3"/>
  <c r="AR926" i="3"/>
  <c r="AS926" i="3"/>
  <c r="AT926" i="3"/>
  <c r="AO927" i="3"/>
  <c r="AP927" i="3"/>
  <c r="AQ927" i="3"/>
  <c r="AR927" i="3"/>
  <c r="AS927" i="3"/>
  <c r="AT927" i="3"/>
  <c r="AO928" i="3"/>
  <c r="AP928" i="3"/>
  <c r="AQ928" i="3"/>
  <c r="AR928" i="3"/>
  <c r="AS928" i="3"/>
  <c r="AT928" i="3"/>
  <c r="AO929" i="3"/>
  <c r="AP929" i="3"/>
  <c r="AQ929" i="3"/>
  <c r="AR929" i="3"/>
  <c r="AS929" i="3"/>
  <c r="AT929" i="3"/>
  <c r="AO930" i="3"/>
  <c r="AP930" i="3"/>
  <c r="AQ930" i="3"/>
  <c r="AR930" i="3"/>
  <c r="AS930" i="3"/>
  <c r="AT930" i="3"/>
  <c r="AO931" i="3"/>
  <c r="AP931" i="3"/>
  <c r="AQ931" i="3"/>
  <c r="AR931" i="3"/>
  <c r="AS931" i="3"/>
  <c r="AT931" i="3"/>
  <c r="AO932" i="3"/>
  <c r="AP932" i="3"/>
  <c r="AQ932" i="3"/>
  <c r="AR932" i="3"/>
  <c r="AS932" i="3"/>
  <c r="AT932" i="3"/>
  <c r="AO933" i="3"/>
  <c r="AP933" i="3"/>
  <c r="AQ933" i="3"/>
  <c r="AR933" i="3"/>
  <c r="AS933" i="3"/>
  <c r="AT933" i="3"/>
  <c r="AO934" i="3"/>
  <c r="AP934" i="3"/>
  <c r="AQ934" i="3"/>
  <c r="AR934" i="3"/>
  <c r="AS934" i="3"/>
  <c r="AT934" i="3"/>
  <c r="AO935" i="3"/>
  <c r="AP935" i="3"/>
  <c r="AQ935" i="3"/>
  <c r="AR935" i="3"/>
  <c r="AS935" i="3"/>
  <c r="AT935" i="3"/>
  <c r="AO936" i="3"/>
  <c r="AP936" i="3"/>
  <c r="AQ936" i="3"/>
  <c r="AR936" i="3"/>
  <c r="AS936" i="3"/>
  <c r="AT936" i="3"/>
  <c r="AO937" i="3"/>
  <c r="AP937" i="3"/>
  <c r="AQ937" i="3"/>
  <c r="AR937" i="3"/>
  <c r="AS937" i="3"/>
  <c r="AT937" i="3"/>
  <c r="AO938" i="3"/>
  <c r="AP938" i="3"/>
  <c r="AQ938" i="3"/>
  <c r="AR938" i="3"/>
  <c r="AS938" i="3"/>
  <c r="AT938" i="3"/>
  <c r="AO939" i="3"/>
  <c r="AP939" i="3"/>
  <c r="AQ939" i="3"/>
  <c r="AR939" i="3"/>
  <c r="AS939" i="3"/>
  <c r="AT939" i="3"/>
  <c r="AO940" i="3"/>
  <c r="AP940" i="3"/>
  <c r="AQ940" i="3"/>
  <c r="AR940" i="3"/>
  <c r="AS940" i="3"/>
  <c r="AT940" i="3"/>
  <c r="AO941" i="3"/>
  <c r="AP941" i="3"/>
  <c r="AQ941" i="3"/>
  <c r="AR941" i="3"/>
  <c r="AS941" i="3"/>
  <c r="AT941" i="3"/>
  <c r="AO942" i="3"/>
  <c r="AP942" i="3"/>
  <c r="AQ942" i="3"/>
  <c r="AR942" i="3"/>
  <c r="AS942" i="3"/>
  <c r="AT942" i="3"/>
  <c r="AO943" i="3"/>
  <c r="AP943" i="3"/>
  <c r="AQ943" i="3"/>
  <c r="AR943" i="3"/>
  <c r="AS943" i="3"/>
  <c r="AT943" i="3"/>
  <c r="AO944" i="3"/>
  <c r="AP944" i="3"/>
  <c r="AQ944" i="3"/>
  <c r="AR944" i="3"/>
  <c r="AS944" i="3"/>
  <c r="AT944" i="3"/>
  <c r="AO945" i="3"/>
  <c r="AP945" i="3"/>
  <c r="AQ945" i="3"/>
  <c r="AR945" i="3"/>
  <c r="AS945" i="3"/>
  <c r="AT945" i="3"/>
  <c r="AO946" i="3"/>
  <c r="AP946" i="3"/>
  <c r="AQ946" i="3"/>
  <c r="AR946" i="3"/>
  <c r="AS946" i="3"/>
  <c r="AT946" i="3"/>
  <c r="AO947" i="3"/>
  <c r="AP947" i="3"/>
  <c r="AQ947" i="3"/>
  <c r="AR947" i="3"/>
  <c r="AS947" i="3"/>
  <c r="AT947" i="3"/>
  <c r="AO948" i="3"/>
  <c r="AP948" i="3"/>
  <c r="AQ948" i="3"/>
  <c r="AR948" i="3"/>
  <c r="AS948" i="3"/>
  <c r="AT948" i="3"/>
  <c r="AO949" i="3"/>
  <c r="AP949" i="3"/>
  <c r="AQ949" i="3"/>
  <c r="AR949" i="3"/>
  <c r="AS949" i="3"/>
  <c r="AT949" i="3"/>
  <c r="AO950" i="3"/>
  <c r="AP950" i="3"/>
  <c r="AQ950" i="3"/>
  <c r="AR950" i="3"/>
  <c r="AS950" i="3"/>
  <c r="AT950" i="3"/>
  <c r="AO951" i="3"/>
  <c r="AP951" i="3"/>
  <c r="AQ951" i="3"/>
  <c r="AR951" i="3"/>
  <c r="AS951" i="3"/>
  <c r="AT951" i="3"/>
  <c r="AO952" i="3"/>
  <c r="AP952" i="3"/>
  <c r="AQ952" i="3"/>
  <c r="AR952" i="3"/>
  <c r="AS952" i="3"/>
  <c r="AT952" i="3"/>
  <c r="AO953" i="3"/>
  <c r="AP953" i="3"/>
  <c r="AQ953" i="3"/>
  <c r="AR953" i="3"/>
  <c r="AS953" i="3"/>
  <c r="AT953" i="3"/>
  <c r="AO954" i="3"/>
  <c r="AP954" i="3"/>
  <c r="AQ954" i="3"/>
  <c r="AR954" i="3"/>
  <c r="AS954" i="3"/>
  <c r="AT954" i="3"/>
  <c r="AO955" i="3"/>
  <c r="AP955" i="3"/>
  <c r="AQ955" i="3"/>
  <c r="AR955" i="3"/>
  <c r="AS955" i="3"/>
  <c r="AT955" i="3"/>
  <c r="AO956" i="3"/>
  <c r="AP956" i="3"/>
  <c r="AQ956" i="3"/>
  <c r="AR956" i="3"/>
  <c r="AS956" i="3"/>
  <c r="AT956" i="3"/>
  <c r="AO957" i="3"/>
  <c r="AP957" i="3"/>
  <c r="AQ957" i="3"/>
  <c r="AR957" i="3"/>
  <c r="AS957" i="3"/>
  <c r="AT957" i="3"/>
  <c r="AO958" i="3"/>
  <c r="AP958" i="3"/>
  <c r="AQ958" i="3"/>
  <c r="AR958" i="3"/>
  <c r="AS958" i="3"/>
  <c r="AT958" i="3"/>
  <c r="AO959" i="3"/>
  <c r="AP959" i="3"/>
  <c r="AQ959" i="3"/>
  <c r="AR959" i="3"/>
  <c r="AS959" i="3"/>
  <c r="AT959" i="3"/>
  <c r="AO960" i="3"/>
  <c r="AP960" i="3"/>
  <c r="AQ960" i="3"/>
  <c r="AR960" i="3"/>
  <c r="AS960" i="3"/>
  <c r="AT960" i="3"/>
  <c r="AO961" i="3"/>
  <c r="AP961" i="3"/>
  <c r="AQ961" i="3"/>
  <c r="AR961" i="3"/>
  <c r="AS961" i="3"/>
  <c r="AT961" i="3"/>
  <c r="AO962" i="3"/>
  <c r="AP962" i="3"/>
  <c r="AQ962" i="3"/>
  <c r="AR962" i="3"/>
  <c r="AS962" i="3"/>
  <c r="AT962" i="3"/>
  <c r="AO963" i="3"/>
  <c r="AP963" i="3"/>
  <c r="AQ963" i="3"/>
  <c r="AR963" i="3"/>
  <c r="AS963" i="3"/>
  <c r="AT963" i="3"/>
  <c r="AO964" i="3"/>
  <c r="AP964" i="3"/>
  <c r="AQ964" i="3"/>
  <c r="AR964" i="3"/>
  <c r="AS964" i="3"/>
  <c r="AT964" i="3"/>
  <c r="AO965" i="3"/>
  <c r="AP965" i="3"/>
  <c r="AQ965" i="3"/>
  <c r="AR965" i="3"/>
  <c r="AS965" i="3"/>
  <c r="AT965" i="3"/>
  <c r="AO966" i="3"/>
  <c r="AP966" i="3"/>
  <c r="AQ966" i="3"/>
  <c r="AR966" i="3"/>
  <c r="AS966" i="3"/>
  <c r="AT966" i="3"/>
  <c r="AO967" i="3"/>
  <c r="AP967" i="3"/>
  <c r="AQ967" i="3"/>
  <c r="AR967" i="3"/>
  <c r="AS967" i="3"/>
  <c r="AT967" i="3"/>
  <c r="AO968" i="3"/>
  <c r="AP968" i="3"/>
  <c r="AQ968" i="3"/>
  <c r="AR968" i="3"/>
  <c r="AS968" i="3"/>
  <c r="AT968" i="3"/>
  <c r="AO969" i="3"/>
  <c r="AP969" i="3"/>
  <c r="AQ969" i="3"/>
  <c r="AR969" i="3"/>
  <c r="AS969" i="3"/>
  <c r="AT969" i="3"/>
  <c r="AO970" i="3"/>
  <c r="AP970" i="3"/>
  <c r="AQ970" i="3"/>
  <c r="AR970" i="3"/>
  <c r="AS970" i="3"/>
  <c r="AT970" i="3"/>
  <c r="AO971" i="3"/>
  <c r="AP971" i="3"/>
  <c r="AQ971" i="3"/>
  <c r="AR971" i="3"/>
  <c r="AS971" i="3"/>
  <c r="AT971" i="3"/>
  <c r="AO972" i="3"/>
  <c r="AP972" i="3"/>
  <c r="AQ972" i="3"/>
  <c r="AR972" i="3"/>
  <c r="AS972" i="3"/>
  <c r="AT972" i="3"/>
  <c r="AO973" i="3"/>
  <c r="AP973" i="3"/>
  <c r="AQ973" i="3"/>
  <c r="AR973" i="3"/>
  <c r="AS973" i="3"/>
  <c r="AT973" i="3"/>
  <c r="AO974" i="3"/>
  <c r="AP974" i="3"/>
  <c r="AQ974" i="3"/>
  <c r="AR974" i="3"/>
  <c r="AS974" i="3"/>
  <c r="AT974" i="3"/>
  <c r="AO975" i="3"/>
  <c r="AP975" i="3"/>
  <c r="AQ975" i="3"/>
  <c r="AR975" i="3"/>
  <c r="AS975" i="3"/>
  <c r="AT975" i="3"/>
  <c r="AO976" i="3"/>
  <c r="AP976" i="3"/>
  <c r="AQ976" i="3"/>
  <c r="AR976" i="3"/>
  <c r="AS976" i="3"/>
  <c r="AT976" i="3"/>
  <c r="AO977" i="3"/>
  <c r="AP977" i="3"/>
  <c r="AQ977" i="3"/>
  <c r="AR977" i="3"/>
  <c r="AS977" i="3"/>
  <c r="AT977" i="3"/>
  <c r="AO978" i="3"/>
  <c r="AP978" i="3"/>
  <c r="AQ978" i="3"/>
  <c r="AR978" i="3"/>
  <c r="AS978" i="3"/>
  <c r="AT978" i="3"/>
  <c r="AO979" i="3"/>
  <c r="AP979" i="3"/>
  <c r="AQ979" i="3"/>
  <c r="AR979" i="3"/>
  <c r="AS979" i="3"/>
  <c r="AT979" i="3"/>
  <c r="AO980" i="3"/>
  <c r="AP980" i="3"/>
  <c r="AQ980" i="3"/>
  <c r="AR980" i="3"/>
  <c r="AS980" i="3"/>
  <c r="AT980" i="3"/>
  <c r="AO981" i="3"/>
  <c r="AP981" i="3"/>
  <c r="AQ981" i="3"/>
  <c r="AR981" i="3"/>
  <c r="AS981" i="3"/>
  <c r="AT981" i="3"/>
  <c r="AO982" i="3"/>
  <c r="AP982" i="3"/>
  <c r="AQ982" i="3"/>
  <c r="AR982" i="3"/>
  <c r="AS982" i="3"/>
  <c r="AT982" i="3"/>
  <c r="AO983" i="3"/>
  <c r="AP983" i="3"/>
  <c r="AQ983" i="3"/>
  <c r="AR983" i="3"/>
  <c r="AS983" i="3"/>
  <c r="AT983" i="3"/>
  <c r="AO984" i="3"/>
  <c r="AP984" i="3"/>
  <c r="AQ984" i="3"/>
  <c r="AR984" i="3"/>
  <c r="AS984" i="3"/>
  <c r="AT984" i="3"/>
  <c r="AO985" i="3"/>
  <c r="AP985" i="3"/>
  <c r="AQ985" i="3"/>
  <c r="AR985" i="3"/>
  <c r="AS985" i="3"/>
  <c r="AT985" i="3"/>
  <c r="AO986" i="3"/>
  <c r="AP986" i="3"/>
  <c r="AQ986" i="3"/>
  <c r="AR986" i="3"/>
  <c r="AS986" i="3"/>
  <c r="AT986" i="3"/>
  <c r="AO987" i="3"/>
  <c r="AP987" i="3"/>
  <c r="AQ987" i="3"/>
  <c r="AR987" i="3"/>
  <c r="AS987" i="3"/>
  <c r="AT987" i="3"/>
  <c r="AO988" i="3"/>
  <c r="AP988" i="3"/>
  <c r="AQ988" i="3"/>
  <c r="AR988" i="3"/>
  <c r="AS988" i="3"/>
  <c r="AT988" i="3"/>
  <c r="AO989" i="3"/>
  <c r="AP989" i="3"/>
  <c r="AQ989" i="3"/>
  <c r="AR989" i="3"/>
  <c r="AS989" i="3"/>
  <c r="AT989" i="3"/>
  <c r="AO990" i="3"/>
  <c r="AP990" i="3"/>
  <c r="AQ990" i="3"/>
  <c r="AR990" i="3"/>
  <c r="AS990" i="3"/>
  <c r="AT990" i="3"/>
  <c r="AO991" i="3"/>
  <c r="AP991" i="3"/>
  <c r="AQ991" i="3"/>
  <c r="AR991" i="3"/>
  <c r="AS991" i="3"/>
  <c r="AT991" i="3"/>
  <c r="AO992" i="3"/>
  <c r="AP992" i="3"/>
  <c r="AQ992" i="3"/>
  <c r="AR992" i="3"/>
  <c r="AS992" i="3"/>
  <c r="AT992" i="3"/>
  <c r="AO993" i="3"/>
  <c r="AP993" i="3"/>
  <c r="AQ993" i="3"/>
  <c r="AR993" i="3"/>
  <c r="AS993" i="3"/>
  <c r="AT993" i="3"/>
  <c r="AO994" i="3"/>
  <c r="AP994" i="3"/>
  <c r="AQ994" i="3"/>
  <c r="AR994" i="3"/>
  <c r="AS994" i="3"/>
  <c r="AT994" i="3"/>
  <c r="AO995" i="3"/>
  <c r="AP995" i="3"/>
  <c r="AQ995" i="3"/>
  <c r="AR995" i="3"/>
  <c r="AS995" i="3"/>
  <c r="AT995" i="3"/>
  <c r="AO996" i="3"/>
  <c r="AP996" i="3"/>
  <c r="AQ996" i="3"/>
  <c r="AR996" i="3"/>
  <c r="AS996" i="3"/>
  <c r="AT996" i="3"/>
  <c r="AO997" i="3"/>
  <c r="AP997" i="3"/>
  <c r="AQ997" i="3"/>
  <c r="AR997" i="3"/>
  <c r="AS997" i="3"/>
  <c r="AT997" i="3"/>
  <c r="AO998" i="3"/>
  <c r="AP998" i="3"/>
  <c r="AQ998" i="3"/>
  <c r="AR998" i="3"/>
  <c r="AS998" i="3"/>
  <c r="AT998" i="3"/>
  <c r="AO999" i="3"/>
  <c r="AP999" i="3"/>
  <c r="AQ999" i="3"/>
  <c r="AR999" i="3"/>
  <c r="AS999" i="3"/>
  <c r="AT999" i="3"/>
  <c r="AO1000" i="3"/>
  <c r="AP1000" i="3"/>
  <c r="AQ1000" i="3"/>
  <c r="AR1000" i="3"/>
  <c r="AS1000" i="3"/>
  <c r="AT1000" i="3"/>
  <c r="AO1001" i="3"/>
  <c r="AP1001" i="3"/>
  <c r="AQ1001" i="3"/>
  <c r="AR1001" i="3"/>
  <c r="AS1001" i="3"/>
  <c r="AT1001" i="3"/>
  <c r="AT2" i="3"/>
  <c r="AS2" i="3"/>
  <c r="AR2" i="3"/>
  <c r="AQ2" i="3"/>
  <c r="T4" i="3"/>
  <c r="T3" i="3" l="1"/>
  <c r="BI3" i="3" l="1"/>
  <c r="BM3" i="3"/>
  <c r="BC4" i="3"/>
  <c r="D264" i="3"/>
  <c r="D263" i="3"/>
  <c r="D262" i="3"/>
  <c r="BD2" i="3"/>
  <c r="BD3" i="3" s="1"/>
  <c r="BE2" i="3"/>
  <c r="BE3" i="3" s="1"/>
  <c r="BF2" i="3"/>
  <c r="BF3" i="3" s="1"/>
  <c r="BG2" i="3"/>
  <c r="BG3" i="3" s="1"/>
  <c r="BH2" i="3"/>
  <c r="BH3" i="3" s="1"/>
  <c r="BI2" i="3"/>
  <c r="BJ2" i="3"/>
  <c r="BJ3" i="3" s="1"/>
  <c r="BK2" i="3"/>
  <c r="BK3" i="3" s="1"/>
  <c r="BL2" i="3"/>
  <c r="BL3" i="3" s="1"/>
  <c r="BM2" i="3"/>
  <c r="BC2" i="3"/>
  <c r="BC3" i="3" s="1"/>
  <c r="AP2" i="3"/>
  <c r="AO2" i="3"/>
  <c r="AN3" i="3"/>
  <c r="AN4" i="3"/>
  <c r="AN5" i="3"/>
  <c r="AN6" i="3"/>
  <c r="AN7" i="3"/>
  <c r="AN8" i="3"/>
  <c r="AN9" i="3"/>
  <c r="AN10" i="3"/>
  <c r="AN11" i="3"/>
  <c r="AN12" i="3"/>
  <c r="AN13" i="3"/>
  <c r="AN14" i="3"/>
  <c r="AN15" i="3"/>
  <c r="AN16" i="3"/>
  <c r="AN17" i="3"/>
  <c r="AN18" i="3"/>
  <c r="AN19" i="3"/>
  <c r="AN20" i="3"/>
  <c r="AN21" i="3"/>
  <c r="AN22" i="3"/>
  <c r="AN23" i="3"/>
  <c r="AN24" i="3"/>
  <c r="AN25" i="3"/>
  <c r="AN26" i="3"/>
  <c r="AN27" i="3"/>
  <c r="AN28" i="3"/>
  <c r="AN29" i="3"/>
  <c r="AN30" i="3"/>
  <c r="AN31" i="3"/>
  <c r="AN32" i="3"/>
  <c r="AN33" i="3"/>
  <c r="AN34" i="3"/>
  <c r="AN35" i="3"/>
  <c r="AN36" i="3"/>
  <c r="AN37" i="3"/>
  <c r="AN38" i="3"/>
  <c r="AN39" i="3"/>
  <c r="AN40" i="3"/>
  <c r="AN41" i="3"/>
  <c r="AN42" i="3"/>
  <c r="AN43" i="3"/>
  <c r="AN44" i="3"/>
  <c r="AN45" i="3"/>
  <c r="AN46" i="3"/>
  <c r="AN47" i="3"/>
  <c r="AN48" i="3"/>
  <c r="AN49" i="3"/>
  <c r="AN50" i="3"/>
  <c r="AN51" i="3"/>
  <c r="AN52" i="3"/>
  <c r="AN53" i="3"/>
  <c r="AN54" i="3"/>
  <c r="AN55" i="3"/>
  <c r="AN56" i="3"/>
  <c r="AN57" i="3"/>
  <c r="AN58" i="3"/>
  <c r="AN59" i="3"/>
  <c r="AN60" i="3"/>
  <c r="AN61" i="3"/>
  <c r="AN62" i="3"/>
  <c r="AN63" i="3"/>
  <c r="AN64" i="3"/>
  <c r="AN65" i="3"/>
  <c r="AN66" i="3"/>
  <c r="AN67" i="3"/>
  <c r="AN68" i="3"/>
  <c r="AN69" i="3"/>
  <c r="AN70" i="3"/>
  <c r="AN71" i="3"/>
  <c r="AN72" i="3"/>
  <c r="AN73" i="3"/>
  <c r="AN74" i="3"/>
  <c r="AN75" i="3"/>
  <c r="AN76" i="3"/>
  <c r="AN77" i="3"/>
  <c r="AN78" i="3"/>
  <c r="AN79" i="3"/>
  <c r="AN80" i="3"/>
  <c r="AN81" i="3"/>
  <c r="AN82" i="3"/>
  <c r="AN83" i="3"/>
  <c r="AN84" i="3"/>
  <c r="AN85" i="3"/>
  <c r="AN86" i="3"/>
  <c r="AN87" i="3"/>
  <c r="AN88" i="3"/>
  <c r="AN89" i="3"/>
  <c r="AN90" i="3"/>
  <c r="AN91" i="3"/>
  <c r="AN92" i="3"/>
  <c r="AN93" i="3"/>
  <c r="AN94" i="3"/>
  <c r="AN95" i="3"/>
  <c r="AN96" i="3"/>
  <c r="AN97" i="3"/>
  <c r="AN98" i="3"/>
  <c r="AN99" i="3"/>
  <c r="AN100" i="3"/>
  <c r="AN101" i="3"/>
  <c r="AN102" i="3"/>
  <c r="AN103" i="3"/>
  <c r="AN104" i="3"/>
  <c r="AN105" i="3"/>
  <c r="AN106" i="3"/>
  <c r="AN107" i="3"/>
  <c r="AN108" i="3"/>
  <c r="AN109" i="3"/>
  <c r="AN110" i="3"/>
  <c r="AN111" i="3"/>
  <c r="AN112" i="3"/>
  <c r="AN113" i="3"/>
  <c r="AN114" i="3"/>
  <c r="AN115" i="3"/>
  <c r="AN116" i="3"/>
  <c r="AN117" i="3"/>
  <c r="AN118" i="3"/>
  <c r="AN119" i="3"/>
  <c r="AN120" i="3"/>
  <c r="AN121" i="3"/>
  <c r="AN122" i="3"/>
  <c r="AN123" i="3"/>
  <c r="AN124" i="3"/>
  <c r="AN125" i="3"/>
  <c r="AN126" i="3"/>
  <c r="AN127" i="3"/>
  <c r="AN128" i="3"/>
  <c r="AN129" i="3"/>
  <c r="AN130" i="3"/>
  <c r="AN131" i="3"/>
  <c r="AN132" i="3"/>
  <c r="AN133" i="3"/>
  <c r="AN134" i="3"/>
  <c r="AN135" i="3"/>
  <c r="AN136" i="3"/>
  <c r="AN137" i="3"/>
  <c r="AN138" i="3"/>
  <c r="AN139" i="3"/>
  <c r="AN140" i="3"/>
  <c r="AN141" i="3"/>
  <c r="AN142" i="3"/>
  <c r="AN143" i="3"/>
  <c r="AN144" i="3"/>
  <c r="AN145" i="3"/>
  <c r="AN146" i="3"/>
  <c r="AN147" i="3"/>
  <c r="AN148" i="3"/>
  <c r="AN149" i="3"/>
  <c r="AN150" i="3"/>
  <c r="AN151" i="3"/>
  <c r="AN152" i="3"/>
  <c r="AN153" i="3"/>
  <c r="AN154" i="3"/>
  <c r="AN155" i="3"/>
  <c r="AN156" i="3"/>
  <c r="AN157" i="3"/>
  <c r="AN158" i="3"/>
  <c r="AN159" i="3"/>
  <c r="AN160" i="3"/>
  <c r="AN161" i="3"/>
  <c r="AN162" i="3"/>
  <c r="AN163" i="3"/>
  <c r="AN164" i="3"/>
  <c r="AN165" i="3"/>
  <c r="AN166" i="3"/>
  <c r="AN167" i="3"/>
  <c r="AN168" i="3"/>
  <c r="AN169" i="3"/>
  <c r="AN170" i="3"/>
  <c r="AN171" i="3"/>
  <c r="AN172" i="3"/>
  <c r="AN173" i="3"/>
  <c r="AN174" i="3"/>
  <c r="AN175" i="3"/>
  <c r="AN176" i="3"/>
  <c r="AN177" i="3"/>
  <c r="AN178" i="3"/>
  <c r="AN179" i="3"/>
  <c r="AN180" i="3"/>
  <c r="AN181" i="3"/>
  <c r="AN182" i="3"/>
  <c r="AN183" i="3"/>
  <c r="AN184" i="3"/>
  <c r="AN185" i="3"/>
  <c r="AN186" i="3"/>
  <c r="AN187" i="3"/>
  <c r="AN188" i="3"/>
  <c r="AN189" i="3"/>
  <c r="AN190" i="3"/>
  <c r="AN191" i="3"/>
  <c r="AN192" i="3"/>
  <c r="AN193" i="3"/>
  <c r="AN194" i="3"/>
  <c r="AN195" i="3"/>
  <c r="AN196" i="3"/>
  <c r="AN197" i="3"/>
  <c r="AN198" i="3"/>
  <c r="AN199" i="3"/>
  <c r="AN200" i="3"/>
  <c r="AN201" i="3"/>
  <c r="AN202" i="3"/>
  <c r="AN203" i="3"/>
  <c r="AN204" i="3"/>
  <c r="AN205" i="3"/>
  <c r="AN206" i="3"/>
  <c r="AN207" i="3"/>
  <c r="AN208" i="3"/>
  <c r="AN209" i="3"/>
  <c r="AN210" i="3"/>
  <c r="AN211" i="3"/>
  <c r="AN212" i="3"/>
  <c r="AN213" i="3"/>
  <c r="AN214" i="3"/>
  <c r="AN215" i="3"/>
  <c r="AN216" i="3"/>
  <c r="AN217" i="3"/>
  <c r="AN218" i="3"/>
  <c r="AN219" i="3"/>
  <c r="AN220" i="3"/>
  <c r="AN221" i="3"/>
  <c r="AN222" i="3"/>
  <c r="AN223" i="3"/>
  <c r="AN224" i="3"/>
  <c r="AN225" i="3"/>
  <c r="AN226" i="3"/>
  <c r="AN227" i="3"/>
  <c r="AN228" i="3"/>
  <c r="AN229" i="3"/>
  <c r="AN230" i="3"/>
  <c r="AN231" i="3"/>
  <c r="AN232" i="3"/>
  <c r="AN233" i="3"/>
  <c r="AN234" i="3"/>
  <c r="AN235" i="3"/>
  <c r="AN236" i="3"/>
  <c r="AN237" i="3"/>
  <c r="AN238" i="3"/>
  <c r="AN239" i="3"/>
  <c r="AN240" i="3"/>
  <c r="AN241" i="3"/>
  <c r="AN242" i="3"/>
  <c r="AN243" i="3"/>
  <c r="AN244" i="3"/>
  <c r="AN245" i="3"/>
  <c r="AN246" i="3"/>
  <c r="AN247" i="3"/>
  <c r="AN248" i="3"/>
  <c r="AN249" i="3"/>
  <c r="AN250" i="3"/>
  <c r="AN251" i="3"/>
  <c r="AN252" i="3"/>
  <c r="AN253" i="3"/>
  <c r="AN254" i="3"/>
  <c r="AN255" i="3"/>
  <c r="AN256" i="3"/>
  <c r="AN257" i="3"/>
  <c r="AN258" i="3"/>
  <c r="AN259" i="3"/>
  <c r="AN260" i="3"/>
  <c r="AN261" i="3"/>
  <c r="AN262" i="3"/>
  <c r="AN263" i="3"/>
  <c r="AN264" i="3"/>
  <c r="AN265" i="3"/>
  <c r="AN266" i="3"/>
  <c r="AN267" i="3"/>
  <c r="AN268" i="3"/>
  <c r="AN269" i="3"/>
  <c r="AN270" i="3"/>
  <c r="AN271" i="3"/>
  <c r="AN272" i="3"/>
  <c r="AN273" i="3"/>
  <c r="AN274" i="3"/>
  <c r="AN275" i="3"/>
  <c r="AN276" i="3"/>
  <c r="AN277" i="3"/>
  <c r="AN278" i="3"/>
  <c r="AN279" i="3"/>
  <c r="AN280" i="3"/>
  <c r="AN281" i="3"/>
  <c r="AN282" i="3"/>
  <c r="AN283" i="3"/>
  <c r="AN284" i="3"/>
  <c r="AN285" i="3"/>
  <c r="AN286" i="3"/>
  <c r="AN287" i="3"/>
  <c r="AN288" i="3"/>
  <c r="AN289" i="3"/>
  <c r="AN290" i="3"/>
  <c r="AN291" i="3"/>
  <c r="AN292" i="3"/>
  <c r="AN293" i="3"/>
  <c r="AN294" i="3"/>
  <c r="AN295" i="3"/>
  <c r="AN296" i="3"/>
  <c r="AN297" i="3"/>
  <c r="AN298" i="3"/>
  <c r="AN299" i="3"/>
  <c r="AN300" i="3"/>
  <c r="AN301" i="3"/>
  <c r="AN302" i="3"/>
  <c r="AN303" i="3"/>
  <c r="AN304" i="3"/>
  <c r="AN305" i="3"/>
  <c r="AN306" i="3"/>
  <c r="AN307" i="3"/>
  <c r="AN308" i="3"/>
  <c r="AN309" i="3"/>
  <c r="AN310" i="3"/>
  <c r="AN311" i="3"/>
  <c r="AN312" i="3"/>
  <c r="AN313" i="3"/>
  <c r="AN314" i="3"/>
  <c r="AN315" i="3"/>
  <c r="AN316" i="3"/>
  <c r="AN317" i="3"/>
  <c r="AN318" i="3"/>
  <c r="AN319" i="3"/>
  <c r="AN320" i="3"/>
  <c r="AN321" i="3"/>
  <c r="AN322" i="3"/>
  <c r="AN323" i="3"/>
  <c r="AN324" i="3"/>
  <c r="AN325" i="3"/>
  <c r="AN326" i="3"/>
  <c r="AN327" i="3"/>
  <c r="AN328" i="3"/>
  <c r="AN329" i="3"/>
  <c r="AN330" i="3"/>
  <c r="AN331" i="3"/>
  <c r="AN332" i="3"/>
  <c r="AN333" i="3"/>
  <c r="AN334" i="3"/>
  <c r="AN335" i="3"/>
  <c r="AN336" i="3"/>
  <c r="AN337" i="3"/>
  <c r="AN338" i="3"/>
  <c r="AN339" i="3"/>
  <c r="AN340" i="3"/>
  <c r="AN341" i="3"/>
  <c r="AN342" i="3"/>
  <c r="AN343" i="3"/>
  <c r="AN344" i="3"/>
  <c r="AN345" i="3"/>
  <c r="AN346" i="3"/>
  <c r="AN347" i="3"/>
  <c r="AN348" i="3"/>
  <c r="AN349" i="3"/>
  <c r="AN350" i="3"/>
  <c r="AN351" i="3"/>
  <c r="AN352" i="3"/>
  <c r="AN353" i="3"/>
  <c r="AN354" i="3"/>
  <c r="AN355" i="3"/>
  <c r="AN356" i="3"/>
  <c r="AN357" i="3"/>
  <c r="AN358" i="3"/>
  <c r="AN359" i="3"/>
  <c r="AN360" i="3"/>
  <c r="AN361" i="3"/>
  <c r="AN362" i="3"/>
  <c r="AN363" i="3"/>
  <c r="AN364" i="3"/>
  <c r="AN365" i="3"/>
  <c r="AN366" i="3"/>
  <c r="AN367" i="3"/>
  <c r="AN368" i="3"/>
  <c r="AN369" i="3"/>
  <c r="AN370" i="3"/>
  <c r="AN371" i="3"/>
  <c r="AN372" i="3"/>
  <c r="AN373" i="3"/>
  <c r="AN374" i="3"/>
  <c r="AN375" i="3"/>
  <c r="AN376" i="3"/>
  <c r="AN377" i="3"/>
  <c r="AN378" i="3"/>
  <c r="AN379" i="3"/>
  <c r="AN380" i="3"/>
  <c r="AN381" i="3"/>
  <c r="AN382" i="3"/>
  <c r="AN383" i="3"/>
  <c r="AN384" i="3"/>
  <c r="AN385" i="3"/>
  <c r="AN386" i="3"/>
  <c r="AN387" i="3"/>
  <c r="AN388" i="3"/>
  <c r="AN389" i="3"/>
  <c r="AN390" i="3"/>
  <c r="AN391" i="3"/>
  <c r="AN392" i="3"/>
  <c r="AN393" i="3"/>
  <c r="AN394" i="3"/>
  <c r="AN395" i="3"/>
  <c r="AN396" i="3"/>
  <c r="AN397" i="3"/>
  <c r="AN398" i="3"/>
  <c r="AN399" i="3"/>
  <c r="AN400" i="3"/>
  <c r="AN401" i="3"/>
  <c r="AN402" i="3"/>
  <c r="AN403" i="3"/>
  <c r="AN404" i="3"/>
  <c r="AN405" i="3"/>
  <c r="AN406" i="3"/>
  <c r="AN407" i="3"/>
  <c r="AN408" i="3"/>
  <c r="AN409" i="3"/>
  <c r="AN410" i="3"/>
  <c r="AN411" i="3"/>
  <c r="AN412" i="3"/>
  <c r="AN413" i="3"/>
  <c r="AN414" i="3"/>
  <c r="AN415" i="3"/>
  <c r="AN416" i="3"/>
  <c r="AN417" i="3"/>
  <c r="AN418" i="3"/>
  <c r="AN419" i="3"/>
  <c r="AN420" i="3"/>
  <c r="AN421" i="3"/>
  <c r="AN422" i="3"/>
  <c r="AN423" i="3"/>
  <c r="AN424" i="3"/>
  <c r="AN425" i="3"/>
  <c r="AN426" i="3"/>
  <c r="AN427" i="3"/>
  <c r="AN428" i="3"/>
  <c r="AN429" i="3"/>
  <c r="AN430" i="3"/>
  <c r="AN431" i="3"/>
  <c r="AN432" i="3"/>
  <c r="AN433" i="3"/>
  <c r="AN434" i="3"/>
  <c r="AN435" i="3"/>
  <c r="AN436" i="3"/>
  <c r="AN437" i="3"/>
  <c r="AN438" i="3"/>
  <c r="AN439" i="3"/>
  <c r="AN440" i="3"/>
  <c r="AN441" i="3"/>
  <c r="AN442" i="3"/>
  <c r="AN443" i="3"/>
  <c r="AN444" i="3"/>
  <c r="AN445" i="3"/>
  <c r="AN446" i="3"/>
  <c r="AN447" i="3"/>
  <c r="AN448" i="3"/>
  <c r="AN449" i="3"/>
  <c r="AN450" i="3"/>
  <c r="AN451" i="3"/>
  <c r="AN452" i="3"/>
  <c r="AN453" i="3"/>
  <c r="AN454" i="3"/>
  <c r="AN455" i="3"/>
  <c r="AN456" i="3"/>
  <c r="AN457" i="3"/>
  <c r="AN458" i="3"/>
  <c r="AN459" i="3"/>
  <c r="AN460" i="3"/>
  <c r="AN461" i="3"/>
  <c r="AN462" i="3"/>
  <c r="AN463" i="3"/>
  <c r="AN464" i="3"/>
  <c r="AN465" i="3"/>
  <c r="AN466" i="3"/>
  <c r="AN467" i="3"/>
  <c r="AN468" i="3"/>
  <c r="AN469" i="3"/>
  <c r="AN470" i="3"/>
  <c r="AN471" i="3"/>
  <c r="AN472" i="3"/>
  <c r="AN473" i="3"/>
  <c r="AN474" i="3"/>
  <c r="AN475" i="3"/>
  <c r="AN476" i="3"/>
  <c r="AN477" i="3"/>
  <c r="AN478" i="3"/>
  <c r="AN479" i="3"/>
  <c r="AN480" i="3"/>
  <c r="AN481" i="3"/>
  <c r="AN482" i="3"/>
  <c r="AN483" i="3"/>
  <c r="AN484" i="3"/>
  <c r="AN485" i="3"/>
  <c r="AN486" i="3"/>
  <c r="AN487" i="3"/>
  <c r="AN488" i="3"/>
  <c r="AN489" i="3"/>
  <c r="AN490" i="3"/>
  <c r="AN491" i="3"/>
  <c r="AN492" i="3"/>
  <c r="AN493" i="3"/>
  <c r="AN494" i="3"/>
  <c r="AN495" i="3"/>
  <c r="AN496" i="3"/>
  <c r="AN497" i="3"/>
  <c r="AN498" i="3"/>
  <c r="AN499" i="3"/>
  <c r="AN500" i="3"/>
  <c r="AN501" i="3"/>
  <c r="AN502" i="3"/>
  <c r="AN503" i="3"/>
  <c r="AN504" i="3"/>
  <c r="AN505" i="3"/>
  <c r="AN506" i="3"/>
  <c r="AN507" i="3"/>
  <c r="AN508" i="3"/>
  <c r="AN509" i="3"/>
  <c r="AN510" i="3"/>
  <c r="AN511" i="3"/>
  <c r="AN512" i="3"/>
  <c r="AN513" i="3"/>
  <c r="AN514" i="3"/>
  <c r="AN515" i="3"/>
  <c r="AN516" i="3"/>
  <c r="AN517" i="3"/>
  <c r="AN518" i="3"/>
  <c r="AN519" i="3"/>
  <c r="AN520" i="3"/>
  <c r="AN521" i="3"/>
  <c r="AN522" i="3"/>
  <c r="AN523" i="3"/>
  <c r="AN524" i="3"/>
  <c r="AN525" i="3"/>
  <c r="AN526" i="3"/>
  <c r="AN527" i="3"/>
  <c r="AN528" i="3"/>
  <c r="AN529" i="3"/>
  <c r="AN530" i="3"/>
  <c r="AN531" i="3"/>
  <c r="AN532" i="3"/>
  <c r="AN533" i="3"/>
  <c r="AN534" i="3"/>
  <c r="AN535" i="3"/>
  <c r="AN536" i="3"/>
  <c r="AN537" i="3"/>
  <c r="AN538" i="3"/>
  <c r="AN539" i="3"/>
  <c r="AN540" i="3"/>
  <c r="AN541" i="3"/>
  <c r="AN542" i="3"/>
  <c r="AN543" i="3"/>
  <c r="AN544" i="3"/>
  <c r="AN545" i="3"/>
  <c r="AN546" i="3"/>
  <c r="AN547" i="3"/>
  <c r="AN548" i="3"/>
  <c r="AN549" i="3"/>
  <c r="AN550" i="3"/>
  <c r="AN551" i="3"/>
  <c r="AN552" i="3"/>
  <c r="AN553" i="3"/>
  <c r="AN554" i="3"/>
  <c r="AN555" i="3"/>
  <c r="AN556" i="3"/>
  <c r="AN557" i="3"/>
  <c r="AN558" i="3"/>
  <c r="AN559" i="3"/>
  <c r="AN560" i="3"/>
  <c r="AN561" i="3"/>
  <c r="AN562" i="3"/>
  <c r="AN563" i="3"/>
  <c r="AN564" i="3"/>
  <c r="AN565" i="3"/>
  <c r="AN566" i="3"/>
  <c r="AN567" i="3"/>
  <c r="AN568" i="3"/>
  <c r="AN569" i="3"/>
  <c r="AN570" i="3"/>
  <c r="AN571" i="3"/>
  <c r="AN572" i="3"/>
  <c r="AN573" i="3"/>
  <c r="AN574" i="3"/>
  <c r="AN575" i="3"/>
  <c r="AN576" i="3"/>
  <c r="AN577" i="3"/>
  <c r="AN578" i="3"/>
  <c r="AN579" i="3"/>
  <c r="AN580" i="3"/>
  <c r="AN581" i="3"/>
  <c r="AN582" i="3"/>
  <c r="AN583" i="3"/>
  <c r="AN584" i="3"/>
  <c r="AN585" i="3"/>
  <c r="AN586" i="3"/>
  <c r="AN587" i="3"/>
  <c r="AN588" i="3"/>
  <c r="AN589" i="3"/>
  <c r="AN590" i="3"/>
  <c r="AN591" i="3"/>
  <c r="AN592" i="3"/>
  <c r="AN593" i="3"/>
  <c r="AN594" i="3"/>
  <c r="AN595" i="3"/>
  <c r="AN596" i="3"/>
  <c r="AN597" i="3"/>
  <c r="AN598" i="3"/>
  <c r="AN599" i="3"/>
  <c r="AN600" i="3"/>
  <c r="AN601" i="3"/>
  <c r="AN602" i="3"/>
  <c r="AN603" i="3"/>
  <c r="AN604" i="3"/>
  <c r="AN605" i="3"/>
  <c r="AN606" i="3"/>
  <c r="AN607" i="3"/>
  <c r="AN608" i="3"/>
  <c r="AN609" i="3"/>
  <c r="AN610" i="3"/>
  <c r="AN611" i="3"/>
  <c r="AN612" i="3"/>
  <c r="AN613" i="3"/>
  <c r="AN614" i="3"/>
  <c r="AN615" i="3"/>
  <c r="AN616" i="3"/>
  <c r="AN617" i="3"/>
  <c r="AN618" i="3"/>
  <c r="AN619" i="3"/>
  <c r="AN620" i="3"/>
  <c r="AN621" i="3"/>
  <c r="AN622" i="3"/>
  <c r="AN623" i="3"/>
  <c r="AN624" i="3"/>
  <c r="AN625" i="3"/>
  <c r="AN626" i="3"/>
  <c r="AN627" i="3"/>
  <c r="AN628" i="3"/>
  <c r="AN629" i="3"/>
  <c r="AN630" i="3"/>
  <c r="AN631" i="3"/>
  <c r="AN632" i="3"/>
  <c r="AN633" i="3"/>
  <c r="AN634" i="3"/>
  <c r="AN635" i="3"/>
  <c r="AN636" i="3"/>
  <c r="AN637" i="3"/>
  <c r="AN638" i="3"/>
  <c r="AN639" i="3"/>
  <c r="AN640" i="3"/>
  <c r="AN641" i="3"/>
  <c r="AN642" i="3"/>
  <c r="AN643" i="3"/>
  <c r="AN644" i="3"/>
  <c r="AN645" i="3"/>
  <c r="AN646" i="3"/>
  <c r="AN647" i="3"/>
  <c r="AN648" i="3"/>
  <c r="AN649" i="3"/>
  <c r="AN650" i="3"/>
  <c r="AN651" i="3"/>
  <c r="AN652" i="3"/>
  <c r="AN653" i="3"/>
  <c r="AN654" i="3"/>
  <c r="AN655" i="3"/>
  <c r="AN656" i="3"/>
  <c r="AN657" i="3"/>
  <c r="AN658" i="3"/>
  <c r="AN659" i="3"/>
  <c r="AN660" i="3"/>
  <c r="AN661" i="3"/>
  <c r="AN662" i="3"/>
  <c r="AN663" i="3"/>
  <c r="AN664" i="3"/>
  <c r="AN665" i="3"/>
  <c r="AN666" i="3"/>
  <c r="AN667" i="3"/>
  <c r="AN668" i="3"/>
  <c r="AN669" i="3"/>
  <c r="AN670" i="3"/>
  <c r="AN671" i="3"/>
  <c r="AN672" i="3"/>
  <c r="AN673" i="3"/>
  <c r="AN674" i="3"/>
  <c r="AN675" i="3"/>
  <c r="AN676" i="3"/>
  <c r="AN677" i="3"/>
  <c r="AN678" i="3"/>
  <c r="AN679" i="3"/>
  <c r="AN680" i="3"/>
  <c r="AN681" i="3"/>
  <c r="AN682" i="3"/>
  <c r="AN683" i="3"/>
  <c r="AN684" i="3"/>
  <c r="AN685" i="3"/>
  <c r="AN686" i="3"/>
  <c r="AN687" i="3"/>
  <c r="AN688" i="3"/>
  <c r="AN689" i="3"/>
  <c r="AN690" i="3"/>
  <c r="AN691" i="3"/>
  <c r="AN692" i="3"/>
  <c r="AN693" i="3"/>
  <c r="AN694" i="3"/>
  <c r="AN695" i="3"/>
  <c r="AN696" i="3"/>
  <c r="AN697" i="3"/>
  <c r="AN698" i="3"/>
  <c r="AN699" i="3"/>
  <c r="AN700" i="3"/>
  <c r="AN701" i="3"/>
  <c r="AN702" i="3"/>
  <c r="AN703" i="3"/>
  <c r="AN704" i="3"/>
  <c r="AN705" i="3"/>
  <c r="AN706" i="3"/>
  <c r="AN707" i="3"/>
  <c r="AN708" i="3"/>
  <c r="AN709" i="3"/>
  <c r="AN710" i="3"/>
  <c r="AN711" i="3"/>
  <c r="AN712" i="3"/>
  <c r="AN713" i="3"/>
  <c r="AN714" i="3"/>
  <c r="AN715" i="3"/>
  <c r="AN716" i="3"/>
  <c r="AN717" i="3"/>
  <c r="AN718" i="3"/>
  <c r="AN719" i="3"/>
  <c r="AN720" i="3"/>
  <c r="AN721" i="3"/>
  <c r="AN722" i="3"/>
  <c r="AN723" i="3"/>
  <c r="AN724" i="3"/>
  <c r="AN725" i="3"/>
  <c r="AN726" i="3"/>
  <c r="AN727" i="3"/>
  <c r="AN728" i="3"/>
  <c r="AN729" i="3"/>
  <c r="AN730" i="3"/>
  <c r="AN731" i="3"/>
  <c r="AN732" i="3"/>
  <c r="AN733" i="3"/>
  <c r="AN734" i="3"/>
  <c r="AN735" i="3"/>
  <c r="AN736" i="3"/>
  <c r="AN737" i="3"/>
  <c r="AN738" i="3"/>
  <c r="AN739" i="3"/>
  <c r="AN740" i="3"/>
  <c r="AN741" i="3"/>
  <c r="AN742" i="3"/>
  <c r="AN743" i="3"/>
  <c r="AN744" i="3"/>
  <c r="AN745" i="3"/>
  <c r="AN746" i="3"/>
  <c r="AN747" i="3"/>
  <c r="AN748" i="3"/>
  <c r="AN749" i="3"/>
  <c r="AN750" i="3"/>
  <c r="AN751" i="3"/>
  <c r="AN752" i="3"/>
  <c r="AN753" i="3"/>
  <c r="AN754" i="3"/>
  <c r="AN755" i="3"/>
  <c r="AN756" i="3"/>
  <c r="AN757" i="3"/>
  <c r="AN758" i="3"/>
  <c r="AN759" i="3"/>
  <c r="AN760" i="3"/>
  <c r="AN761" i="3"/>
  <c r="AN762" i="3"/>
  <c r="AN763" i="3"/>
  <c r="AN764" i="3"/>
  <c r="AN765" i="3"/>
  <c r="AN766" i="3"/>
  <c r="AN767" i="3"/>
  <c r="AN768" i="3"/>
  <c r="AN769" i="3"/>
  <c r="AN770" i="3"/>
  <c r="AN771" i="3"/>
  <c r="AN772" i="3"/>
  <c r="AN773" i="3"/>
  <c r="AN774" i="3"/>
  <c r="AN775" i="3"/>
  <c r="AN776" i="3"/>
  <c r="AN777" i="3"/>
  <c r="AN778" i="3"/>
  <c r="AN779" i="3"/>
  <c r="AN780" i="3"/>
  <c r="AN781" i="3"/>
  <c r="AN782" i="3"/>
  <c r="AN783" i="3"/>
  <c r="AN784" i="3"/>
  <c r="AN785" i="3"/>
  <c r="AN786" i="3"/>
  <c r="AN787" i="3"/>
  <c r="AN788" i="3"/>
  <c r="AN789" i="3"/>
  <c r="AN790" i="3"/>
  <c r="AN791" i="3"/>
  <c r="AN792" i="3"/>
  <c r="AN793" i="3"/>
  <c r="AN794" i="3"/>
  <c r="AN795" i="3"/>
  <c r="AN796" i="3"/>
  <c r="AN797" i="3"/>
  <c r="AN798" i="3"/>
  <c r="AN799" i="3"/>
  <c r="AN800" i="3"/>
  <c r="AN801" i="3"/>
  <c r="AN802" i="3"/>
  <c r="AN803" i="3"/>
  <c r="AN804" i="3"/>
  <c r="AN805" i="3"/>
  <c r="AN806" i="3"/>
  <c r="AN807" i="3"/>
  <c r="AN808" i="3"/>
  <c r="AN809" i="3"/>
  <c r="AN810" i="3"/>
  <c r="AN811" i="3"/>
  <c r="AN812" i="3"/>
  <c r="AN813" i="3"/>
  <c r="AN814" i="3"/>
  <c r="AN815" i="3"/>
  <c r="AN816" i="3"/>
  <c r="AN817" i="3"/>
  <c r="AN818" i="3"/>
  <c r="AN819" i="3"/>
  <c r="AN820" i="3"/>
  <c r="AN821" i="3"/>
  <c r="AN822" i="3"/>
  <c r="AN823" i="3"/>
  <c r="AN824" i="3"/>
  <c r="AN825" i="3"/>
  <c r="AN826" i="3"/>
  <c r="AN827" i="3"/>
  <c r="AN828" i="3"/>
  <c r="AN829" i="3"/>
  <c r="AN830" i="3"/>
  <c r="AN831" i="3"/>
  <c r="AN832" i="3"/>
  <c r="AN833" i="3"/>
  <c r="AN834" i="3"/>
  <c r="AN835" i="3"/>
  <c r="AN836" i="3"/>
  <c r="AN837" i="3"/>
  <c r="AN838" i="3"/>
  <c r="AN839" i="3"/>
  <c r="AN840" i="3"/>
  <c r="AN841" i="3"/>
  <c r="AN842" i="3"/>
  <c r="AN843" i="3"/>
  <c r="AN844" i="3"/>
  <c r="AN845" i="3"/>
  <c r="AN846" i="3"/>
  <c r="AN847" i="3"/>
  <c r="AN848" i="3"/>
  <c r="AN849" i="3"/>
  <c r="AN850" i="3"/>
  <c r="AN851" i="3"/>
  <c r="AN852" i="3"/>
  <c r="AN853" i="3"/>
  <c r="AN854" i="3"/>
  <c r="AN855" i="3"/>
  <c r="AN856" i="3"/>
  <c r="AN857" i="3"/>
  <c r="AN858" i="3"/>
  <c r="AN859" i="3"/>
  <c r="AN860" i="3"/>
  <c r="AN861" i="3"/>
  <c r="AN862" i="3"/>
  <c r="AN863" i="3"/>
  <c r="AN864" i="3"/>
  <c r="AN865" i="3"/>
  <c r="AN866" i="3"/>
  <c r="AN867" i="3"/>
  <c r="AN868" i="3"/>
  <c r="AN869" i="3"/>
  <c r="AN870" i="3"/>
  <c r="AN871" i="3"/>
  <c r="AN872" i="3"/>
  <c r="AN873" i="3"/>
  <c r="AN874" i="3"/>
  <c r="AN875" i="3"/>
  <c r="AN876" i="3"/>
  <c r="AN877" i="3"/>
  <c r="AN878" i="3"/>
  <c r="AN879" i="3"/>
  <c r="AN880" i="3"/>
  <c r="AN881" i="3"/>
  <c r="AN882" i="3"/>
  <c r="AN883" i="3"/>
  <c r="AN884" i="3"/>
  <c r="AN885" i="3"/>
  <c r="AN886" i="3"/>
  <c r="AN887" i="3"/>
  <c r="AN888" i="3"/>
  <c r="AN889" i="3"/>
  <c r="AN890" i="3"/>
  <c r="AN891" i="3"/>
  <c r="AN892" i="3"/>
  <c r="AN893" i="3"/>
  <c r="AN894" i="3"/>
  <c r="AN895" i="3"/>
  <c r="AN896" i="3"/>
  <c r="AN897" i="3"/>
  <c r="AN898" i="3"/>
  <c r="AN899" i="3"/>
  <c r="AN900" i="3"/>
  <c r="AN901" i="3"/>
  <c r="AN902" i="3"/>
  <c r="AN903" i="3"/>
  <c r="AN904" i="3"/>
  <c r="AN905" i="3"/>
  <c r="AN906" i="3"/>
  <c r="AN907" i="3"/>
  <c r="AN908" i="3"/>
  <c r="AN909" i="3"/>
  <c r="AN910" i="3"/>
  <c r="AN911" i="3"/>
  <c r="AN912" i="3"/>
  <c r="AN913" i="3"/>
  <c r="AN914" i="3"/>
  <c r="AN915" i="3"/>
  <c r="AN916" i="3"/>
  <c r="AN917" i="3"/>
  <c r="AN918" i="3"/>
  <c r="AN919" i="3"/>
  <c r="AN920" i="3"/>
  <c r="AN921" i="3"/>
  <c r="AN922" i="3"/>
  <c r="AN923" i="3"/>
  <c r="AN924" i="3"/>
  <c r="AN925" i="3"/>
  <c r="AN926" i="3"/>
  <c r="AN927" i="3"/>
  <c r="AN928" i="3"/>
  <c r="AN929" i="3"/>
  <c r="AN930" i="3"/>
  <c r="AN931" i="3"/>
  <c r="AN932" i="3"/>
  <c r="AN933" i="3"/>
  <c r="AN934" i="3"/>
  <c r="AN935" i="3"/>
  <c r="AN936" i="3"/>
  <c r="AN937" i="3"/>
  <c r="AN938" i="3"/>
  <c r="AN939" i="3"/>
  <c r="AN940" i="3"/>
  <c r="AN941" i="3"/>
  <c r="AN942" i="3"/>
  <c r="AN943" i="3"/>
  <c r="AN944" i="3"/>
  <c r="AN945" i="3"/>
  <c r="AN946" i="3"/>
  <c r="AN947" i="3"/>
  <c r="AN948" i="3"/>
  <c r="AN949" i="3"/>
  <c r="AN950" i="3"/>
  <c r="AN951" i="3"/>
  <c r="AN952" i="3"/>
  <c r="AN953" i="3"/>
  <c r="AN954" i="3"/>
  <c r="AN955" i="3"/>
  <c r="AN956" i="3"/>
  <c r="AN957" i="3"/>
  <c r="AN958" i="3"/>
  <c r="AN959" i="3"/>
  <c r="AN960" i="3"/>
  <c r="AN961" i="3"/>
  <c r="AN962" i="3"/>
  <c r="AN963" i="3"/>
  <c r="AN964" i="3"/>
  <c r="AN965" i="3"/>
  <c r="AN966" i="3"/>
  <c r="AN967" i="3"/>
  <c r="AN968" i="3"/>
  <c r="AN969" i="3"/>
  <c r="AN970" i="3"/>
  <c r="AN971" i="3"/>
  <c r="AN972" i="3"/>
  <c r="AN973" i="3"/>
  <c r="AN974" i="3"/>
  <c r="AN975" i="3"/>
  <c r="AN976" i="3"/>
  <c r="AN977" i="3"/>
  <c r="AN978" i="3"/>
  <c r="AN979" i="3"/>
  <c r="AN980" i="3"/>
  <c r="AN981" i="3"/>
  <c r="AN982" i="3"/>
  <c r="AN983" i="3"/>
  <c r="AN984" i="3"/>
  <c r="AN985" i="3"/>
  <c r="AN986" i="3"/>
  <c r="AN987" i="3"/>
  <c r="AN988" i="3"/>
  <c r="AN989" i="3"/>
  <c r="AN990" i="3"/>
  <c r="AN991" i="3"/>
  <c r="AN992" i="3"/>
  <c r="AN993" i="3"/>
  <c r="AN994" i="3"/>
  <c r="AN995" i="3"/>
  <c r="AN996" i="3"/>
  <c r="AN997" i="3"/>
  <c r="AN998" i="3"/>
  <c r="AN999" i="3"/>
  <c r="AN1000" i="3"/>
  <c r="AN1001" i="3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156" i="1"/>
  <c r="AK157" i="1"/>
  <c r="AK158" i="1"/>
  <c r="AK159" i="1"/>
  <c r="AK160" i="1"/>
  <c r="AK161" i="1"/>
  <c r="AK162" i="1"/>
  <c r="AK163" i="1"/>
  <c r="AK164" i="1"/>
  <c r="AK165" i="1"/>
  <c r="AK166" i="1"/>
  <c r="AK167" i="1"/>
  <c r="AK168" i="1"/>
  <c r="AK169" i="1"/>
  <c r="AK170" i="1"/>
  <c r="AK171" i="1"/>
  <c r="AK172" i="1"/>
  <c r="AK173" i="1"/>
  <c r="AK174" i="1"/>
  <c r="AK175" i="1"/>
  <c r="AK176" i="1"/>
  <c r="AK177" i="1"/>
  <c r="AK178" i="1"/>
  <c r="AK179" i="1"/>
  <c r="AK180" i="1"/>
  <c r="AK181" i="1"/>
  <c r="AK182" i="1"/>
  <c r="AK183" i="1"/>
  <c r="AK184" i="1"/>
  <c r="AK185" i="1"/>
  <c r="AK186" i="1"/>
  <c r="AK187" i="1"/>
  <c r="AK188" i="1"/>
  <c r="AK189" i="1"/>
  <c r="AK190" i="1"/>
  <c r="AK191" i="1"/>
  <c r="AK192" i="1"/>
  <c r="AK193" i="1"/>
  <c r="AK194" i="1"/>
  <c r="AK195" i="1"/>
  <c r="AK196" i="1"/>
  <c r="AK197" i="1"/>
  <c r="AK198" i="1"/>
  <c r="AK199" i="1"/>
  <c r="AK200" i="1"/>
  <c r="AK201" i="1"/>
  <c r="AK202" i="1"/>
  <c r="AK203" i="1"/>
  <c r="AK204" i="1"/>
  <c r="AK205" i="1"/>
  <c r="AK206" i="1"/>
  <c r="AK207" i="1"/>
  <c r="AK208" i="1"/>
  <c r="AK209" i="1"/>
  <c r="AK210" i="1"/>
  <c r="AK211" i="1"/>
  <c r="AK212" i="1"/>
  <c r="AK213" i="1"/>
  <c r="AK214" i="1"/>
  <c r="AK215" i="1"/>
  <c r="AK216" i="1"/>
  <c r="AK217" i="1"/>
  <c r="AK218" i="1"/>
  <c r="AK219" i="1"/>
  <c r="AK220" i="1"/>
  <c r="AK221" i="1"/>
  <c r="AK222" i="1"/>
  <c r="AK223" i="1"/>
  <c r="AK224" i="1"/>
  <c r="AK225" i="1"/>
  <c r="AK226" i="1"/>
  <c r="AK227" i="1"/>
  <c r="AK228" i="1"/>
  <c r="AK229" i="1"/>
  <c r="AK230" i="1"/>
  <c r="AK231" i="1"/>
  <c r="AK232" i="1"/>
  <c r="AK233" i="1"/>
  <c r="AK234" i="1"/>
  <c r="AK235" i="1"/>
  <c r="AK236" i="1"/>
  <c r="AK237" i="1"/>
  <c r="AK238" i="1"/>
  <c r="AK239" i="1"/>
  <c r="AK240" i="1"/>
  <c r="AK241" i="1"/>
  <c r="AK242" i="1"/>
  <c r="AK243" i="1"/>
  <c r="AK244" i="1"/>
  <c r="AK245" i="1"/>
  <c r="AK246" i="1"/>
  <c r="AK247" i="1"/>
  <c r="AK248" i="1"/>
  <c r="AK249" i="1"/>
  <c r="AK250" i="1"/>
  <c r="AK251" i="1"/>
  <c r="AK252" i="1"/>
  <c r="AK253" i="1"/>
  <c r="AK254" i="1"/>
  <c r="AK255" i="1"/>
  <c r="AK256" i="1"/>
  <c r="AK257" i="1"/>
  <c r="AK258" i="1"/>
  <c r="AK259" i="1"/>
  <c r="AK260" i="1"/>
  <c r="AK261" i="1"/>
  <c r="AK262" i="1"/>
  <c r="AK263" i="1"/>
  <c r="AK264" i="1"/>
  <c r="AK265" i="1"/>
  <c r="AK266" i="1"/>
  <c r="AK267" i="1"/>
  <c r="AK268" i="1"/>
  <c r="AK269" i="1"/>
  <c r="AK270" i="1"/>
  <c r="AK271" i="1"/>
  <c r="AK272" i="1"/>
  <c r="AK273" i="1"/>
  <c r="AK274" i="1"/>
  <c r="AK275" i="1"/>
  <c r="AK276" i="1"/>
  <c r="AK277" i="1"/>
  <c r="AK278" i="1"/>
  <c r="AK279" i="1"/>
  <c r="AK280" i="1"/>
  <c r="AK281" i="1"/>
  <c r="AK282" i="1"/>
  <c r="AK283" i="1"/>
  <c r="AK284" i="1"/>
  <c r="AK285" i="1"/>
  <c r="AK286" i="1"/>
  <c r="AK287" i="1"/>
  <c r="AK288" i="1"/>
  <c r="AK289" i="1"/>
  <c r="AK290" i="1"/>
  <c r="AK291" i="1"/>
  <c r="AK292" i="1"/>
  <c r="AK293" i="1"/>
  <c r="AK294" i="1"/>
  <c r="AK295" i="1"/>
  <c r="AK296" i="1"/>
  <c r="AK297" i="1"/>
  <c r="AK298" i="1"/>
  <c r="AK299" i="1"/>
  <c r="AK300" i="1"/>
  <c r="AK301" i="1"/>
  <c r="AK302" i="1"/>
  <c r="AK303" i="1"/>
  <c r="AK304" i="1"/>
  <c r="AK305" i="1"/>
  <c r="AK306" i="1"/>
  <c r="AK307" i="1"/>
  <c r="AK308" i="1"/>
  <c r="AK309" i="1"/>
  <c r="AK310" i="1"/>
  <c r="AK311" i="1"/>
  <c r="AK312" i="1"/>
  <c r="AK313" i="1"/>
  <c r="AK314" i="1"/>
  <c r="AK315" i="1"/>
  <c r="AK316" i="1"/>
  <c r="AK317" i="1"/>
  <c r="AK318" i="1"/>
  <c r="AK319" i="1"/>
  <c r="AK320" i="1"/>
  <c r="AK321" i="1"/>
  <c r="AK322" i="1"/>
  <c r="AK323" i="1"/>
  <c r="AK324" i="1"/>
  <c r="AK325" i="1"/>
  <c r="AK326" i="1"/>
  <c r="AK327" i="1"/>
  <c r="AK328" i="1"/>
  <c r="AK329" i="1"/>
  <c r="AK330" i="1"/>
  <c r="AK331" i="1"/>
  <c r="AK332" i="1"/>
  <c r="AK333" i="1"/>
  <c r="AK334" i="1"/>
  <c r="AK335" i="1"/>
  <c r="AK336" i="1"/>
  <c r="AK337" i="1"/>
  <c r="AK338" i="1"/>
  <c r="AK339" i="1"/>
  <c r="AK340" i="1"/>
  <c r="AK341" i="1"/>
  <c r="AK342" i="1"/>
  <c r="AK343" i="1"/>
  <c r="AK344" i="1"/>
  <c r="AK345" i="1"/>
  <c r="AK346" i="1"/>
  <c r="AK347" i="1"/>
  <c r="AK348" i="1"/>
  <c r="AK349" i="1"/>
  <c r="AK350" i="1"/>
  <c r="AK351" i="1"/>
  <c r="AK352" i="1"/>
  <c r="AK353" i="1"/>
  <c r="AK354" i="1"/>
  <c r="AK355" i="1"/>
  <c r="AK356" i="1"/>
  <c r="AK357" i="1"/>
  <c r="AK358" i="1"/>
  <c r="AK359" i="1"/>
  <c r="AK360" i="1"/>
  <c r="AK361" i="1"/>
  <c r="AK362" i="1"/>
  <c r="AK363" i="1"/>
  <c r="AK364" i="1"/>
  <c r="AK365" i="1"/>
  <c r="AK366" i="1"/>
  <c r="AK367" i="1"/>
  <c r="AK368" i="1"/>
  <c r="AK369" i="1"/>
  <c r="AK370" i="1"/>
  <c r="AK371" i="1"/>
  <c r="AK372" i="1"/>
  <c r="AK373" i="1"/>
  <c r="AK374" i="1"/>
  <c r="AK375" i="1"/>
  <c r="AK376" i="1"/>
  <c r="AK377" i="1"/>
  <c r="AK378" i="1"/>
  <c r="AK379" i="1"/>
  <c r="AK380" i="1"/>
  <c r="AK381" i="1"/>
  <c r="AK382" i="1"/>
  <c r="AK383" i="1"/>
  <c r="AK384" i="1"/>
  <c r="AK385" i="1"/>
  <c r="AK386" i="1"/>
  <c r="AK387" i="1"/>
  <c r="AK388" i="1"/>
  <c r="AK389" i="1"/>
  <c r="AK390" i="1"/>
  <c r="AK391" i="1"/>
  <c r="AK392" i="1"/>
  <c r="AK393" i="1"/>
  <c r="AK394" i="1"/>
  <c r="AK395" i="1"/>
  <c r="AK396" i="1"/>
  <c r="AK397" i="1"/>
  <c r="AK398" i="1"/>
  <c r="AK399" i="1"/>
  <c r="AK400" i="1"/>
  <c r="AK401" i="1"/>
  <c r="AK402" i="1"/>
  <c r="AK403" i="1"/>
  <c r="AK404" i="1"/>
  <c r="AK405" i="1"/>
  <c r="AK406" i="1"/>
  <c r="AK407" i="1"/>
  <c r="AK408" i="1"/>
  <c r="AK409" i="1"/>
  <c r="AK410" i="1"/>
  <c r="AK411" i="1"/>
  <c r="AK412" i="1"/>
  <c r="AK413" i="1"/>
  <c r="AK414" i="1"/>
  <c r="AK415" i="1"/>
  <c r="AK416" i="1"/>
  <c r="AK417" i="1"/>
  <c r="AK418" i="1"/>
  <c r="AK419" i="1"/>
  <c r="AK420" i="1"/>
  <c r="AK421" i="1"/>
  <c r="AK422" i="1"/>
  <c r="AK423" i="1"/>
  <c r="AK424" i="1"/>
  <c r="AK425" i="1"/>
  <c r="AK426" i="1"/>
  <c r="AK427" i="1"/>
  <c r="AK428" i="1"/>
  <c r="AK429" i="1"/>
  <c r="AK430" i="1"/>
  <c r="AK431" i="1"/>
  <c r="AK432" i="1"/>
  <c r="AK433" i="1"/>
  <c r="AK434" i="1"/>
  <c r="AK435" i="1"/>
  <c r="AK436" i="1"/>
  <c r="AK437" i="1"/>
  <c r="AK438" i="1"/>
  <c r="AK439" i="1"/>
  <c r="AK440" i="1"/>
  <c r="AK441" i="1"/>
  <c r="AK442" i="1"/>
  <c r="AK443" i="1"/>
  <c r="AK444" i="1"/>
  <c r="AK445" i="1"/>
  <c r="AK446" i="1"/>
  <c r="AK447" i="1"/>
  <c r="AK448" i="1"/>
  <c r="AK449" i="1"/>
  <c r="AK450" i="1"/>
  <c r="AK451" i="1"/>
  <c r="AK452" i="1"/>
  <c r="AK453" i="1"/>
  <c r="AK454" i="1"/>
  <c r="AK455" i="1"/>
  <c r="AK456" i="1"/>
  <c r="AK457" i="1"/>
  <c r="AK458" i="1"/>
  <c r="AK459" i="1"/>
  <c r="AK460" i="1"/>
  <c r="AK461" i="1"/>
  <c r="AK462" i="1"/>
  <c r="AK463" i="1"/>
  <c r="AK464" i="1"/>
  <c r="AK465" i="1"/>
  <c r="AK466" i="1"/>
  <c r="AK467" i="1"/>
  <c r="AK468" i="1"/>
  <c r="AK469" i="1"/>
  <c r="AK470" i="1"/>
  <c r="AK471" i="1"/>
  <c r="AK472" i="1"/>
  <c r="AK473" i="1"/>
  <c r="AK474" i="1"/>
  <c r="AK475" i="1"/>
  <c r="AK476" i="1"/>
  <c r="AK477" i="1"/>
  <c r="AK478" i="1"/>
  <c r="AK479" i="1"/>
  <c r="AK480" i="1"/>
  <c r="AK481" i="1"/>
  <c r="AK482" i="1"/>
  <c r="AK483" i="1"/>
  <c r="AK484" i="1"/>
  <c r="AK485" i="1"/>
  <c r="AK486" i="1"/>
  <c r="AK487" i="1"/>
  <c r="AK488" i="1"/>
  <c r="AK489" i="1"/>
  <c r="AK490" i="1"/>
  <c r="AK491" i="1"/>
  <c r="AK492" i="1"/>
  <c r="AK493" i="1"/>
  <c r="AK494" i="1"/>
  <c r="AK495" i="1"/>
  <c r="AK496" i="1"/>
  <c r="AK497" i="1"/>
  <c r="AK498" i="1"/>
  <c r="AK499" i="1"/>
  <c r="AK500" i="1"/>
  <c r="AK501" i="1"/>
  <c r="AK502" i="1"/>
  <c r="AK503" i="1"/>
  <c r="AK504" i="1"/>
  <c r="AK505" i="1"/>
  <c r="AK506" i="1"/>
  <c r="AK507" i="1"/>
  <c r="AK508" i="1"/>
  <c r="AK509" i="1"/>
  <c r="AK510" i="1"/>
  <c r="AK511" i="1"/>
  <c r="AK512" i="1"/>
  <c r="AK513" i="1"/>
  <c r="AK514" i="1"/>
  <c r="AK515" i="1"/>
  <c r="AK516" i="1"/>
  <c r="AK517" i="1"/>
  <c r="AK518" i="1"/>
  <c r="AK519" i="1"/>
  <c r="AK520" i="1"/>
  <c r="AK521" i="1"/>
  <c r="AK522" i="1"/>
  <c r="AK523" i="1"/>
  <c r="AK524" i="1"/>
  <c r="AK525" i="1"/>
  <c r="AK526" i="1"/>
  <c r="AK527" i="1"/>
  <c r="AK528" i="1"/>
  <c r="AK529" i="1"/>
  <c r="AK530" i="1"/>
  <c r="AK531" i="1"/>
  <c r="AK532" i="1"/>
  <c r="AK533" i="1"/>
  <c r="AK534" i="1"/>
  <c r="AK535" i="1"/>
  <c r="AK536" i="1"/>
  <c r="AK537" i="1"/>
  <c r="AK538" i="1"/>
  <c r="AK539" i="1"/>
  <c r="AK540" i="1"/>
  <c r="AK541" i="1"/>
  <c r="AK542" i="1"/>
  <c r="AK543" i="1"/>
  <c r="AK544" i="1"/>
  <c r="AK545" i="1"/>
  <c r="AK546" i="1"/>
  <c r="AK547" i="1"/>
  <c r="AK548" i="1"/>
  <c r="AK549" i="1"/>
  <c r="AK550" i="1"/>
  <c r="AK551" i="1"/>
  <c r="AK552" i="1"/>
  <c r="AK553" i="1"/>
  <c r="AK554" i="1"/>
  <c r="AK555" i="1"/>
  <c r="AK556" i="1"/>
  <c r="AK557" i="1"/>
  <c r="AK558" i="1"/>
  <c r="AK559" i="1"/>
  <c r="AK560" i="1"/>
  <c r="AK561" i="1"/>
  <c r="AK562" i="1"/>
  <c r="AK563" i="1"/>
  <c r="AK564" i="1"/>
  <c r="AK565" i="1"/>
  <c r="AK566" i="1"/>
  <c r="AK567" i="1"/>
  <c r="AK568" i="1"/>
  <c r="AK569" i="1"/>
  <c r="AK570" i="1"/>
  <c r="AK571" i="1"/>
  <c r="AK572" i="1"/>
  <c r="AK573" i="1"/>
  <c r="AK574" i="1"/>
  <c r="AK575" i="1"/>
  <c r="AK576" i="1"/>
  <c r="AK577" i="1"/>
  <c r="AK578" i="1"/>
  <c r="AK579" i="1"/>
  <c r="AK580" i="1"/>
  <c r="AK581" i="1"/>
  <c r="AK582" i="1"/>
  <c r="AK583" i="1"/>
  <c r="AK584" i="1"/>
  <c r="AK585" i="1"/>
  <c r="AK586" i="1"/>
  <c r="AK587" i="1"/>
  <c r="AK588" i="1"/>
  <c r="AK589" i="1"/>
  <c r="AK590" i="1"/>
  <c r="AK591" i="1"/>
  <c r="AK592" i="1"/>
  <c r="AK593" i="1"/>
  <c r="AK594" i="1"/>
  <c r="AK595" i="1"/>
  <c r="AK596" i="1"/>
  <c r="AK597" i="1"/>
  <c r="AK598" i="1"/>
  <c r="AK599" i="1"/>
  <c r="AK600" i="1"/>
  <c r="AK601" i="1"/>
  <c r="AK602" i="1"/>
  <c r="AK603" i="1"/>
  <c r="AK604" i="1"/>
  <c r="AK605" i="1"/>
  <c r="AK606" i="1"/>
  <c r="AK607" i="1"/>
  <c r="AK608" i="1"/>
  <c r="AK609" i="1"/>
  <c r="AK610" i="1"/>
  <c r="AK611" i="1"/>
  <c r="AK612" i="1"/>
  <c r="AK613" i="1"/>
  <c r="AK614" i="1"/>
  <c r="AK615" i="1"/>
  <c r="AK616" i="1"/>
  <c r="AK617" i="1"/>
  <c r="AK618" i="1"/>
  <c r="AK619" i="1"/>
  <c r="AK620" i="1"/>
  <c r="AK621" i="1"/>
  <c r="AK622" i="1"/>
  <c r="AK623" i="1"/>
  <c r="AK624" i="1"/>
  <c r="AK625" i="1"/>
  <c r="AK626" i="1"/>
  <c r="AK627" i="1"/>
  <c r="AK628" i="1"/>
  <c r="AK629" i="1"/>
  <c r="AK630" i="1"/>
  <c r="AK631" i="1"/>
  <c r="AK632" i="1"/>
  <c r="AK633" i="1"/>
  <c r="AK634" i="1"/>
  <c r="AK635" i="1"/>
  <c r="AK636" i="1"/>
  <c r="AK637" i="1"/>
  <c r="AK638" i="1"/>
  <c r="AK639" i="1"/>
  <c r="AK640" i="1"/>
  <c r="AK641" i="1"/>
  <c r="AK642" i="1"/>
  <c r="AK643" i="1"/>
  <c r="AK644" i="1"/>
  <c r="AK645" i="1"/>
  <c r="AK646" i="1"/>
  <c r="AK647" i="1"/>
  <c r="AK648" i="1"/>
  <c r="AK649" i="1"/>
  <c r="AK650" i="1"/>
  <c r="AK651" i="1"/>
  <c r="AK652" i="1"/>
  <c r="AK653" i="1"/>
  <c r="AK654" i="1"/>
  <c r="AK655" i="1"/>
  <c r="AK656" i="1"/>
  <c r="AK657" i="1"/>
  <c r="AK658" i="1"/>
  <c r="AK659" i="1"/>
  <c r="AK660" i="1"/>
  <c r="AK661" i="1"/>
  <c r="AK662" i="1"/>
  <c r="AK663" i="1"/>
  <c r="AK664" i="1"/>
  <c r="AK665" i="1"/>
  <c r="AK666" i="1"/>
  <c r="AK667" i="1"/>
  <c r="AK668" i="1"/>
  <c r="AK669" i="1"/>
  <c r="AK670" i="1"/>
  <c r="AK671" i="1"/>
  <c r="AK672" i="1"/>
  <c r="AK673" i="1"/>
  <c r="AK674" i="1"/>
  <c r="AK675" i="1"/>
  <c r="AK676" i="1"/>
  <c r="AK677" i="1"/>
  <c r="AK678" i="1"/>
  <c r="AK679" i="1"/>
  <c r="AK680" i="1"/>
  <c r="AK681" i="1"/>
  <c r="AK682" i="1"/>
  <c r="AK683" i="1"/>
  <c r="AK684" i="1"/>
  <c r="AK685" i="1"/>
  <c r="AK686" i="1"/>
  <c r="AK687" i="1"/>
  <c r="AK688" i="1"/>
  <c r="AK689" i="1"/>
  <c r="AK690" i="1"/>
  <c r="AK691" i="1"/>
  <c r="AK692" i="1"/>
  <c r="AK693" i="1"/>
  <c r="AK694" i="1"/>
  <c r="AK695" i="1"/>
  <c r="AK696" i="1"/>
  <c r="AK697" i="1"/>
  <c r="AK698" i="1"/>
  <c r="AK699" i="1"/>
  <c r="AK700" i="1"/>
  <c r="AK701" i="1"/>
  <c r="AK702" i="1"/>
  <c r="AK703" i="1"/>
  <c r="AK704" i="1"/>
  <c r="AK705" i="1"/>
  <c r="AK706" i="1"/>
  <c r="AK707" i="1"/>
  <c r="AK708" i="1"/>
  <c r="AK709" i="1"/>
  <c r="AK710" i="1"/>
  <c r="AK711" i="1"/>
  <c r="AK712" i="1"/>
  <c r="AK713" i="1"/>
  <c r="AK714" i="1"/>
  <c r="AK715" i="1"/>
  <c r="AK716" i="1"/>
  <c r="AK717" i="1"/>
  <c r="AK718" i="1"/>
  <c r="AK719" i="1"/>
  <c r="AK720" i="1"/>
  <c r="AK721" i="1"/>
  <c r="AK722" i="1"/>
  <c r="AK723" i="1"/>
  <c r="AK724" i="1"/>
  <c r="AK725" i="1"/>
  <c r="AK726" i="1"/>
  <c r="AK727" i="1"/>
  <c r="AK728" i="1"/>
  <c r="AK729" i="1"/>
  <c r="AK730" i="1"/>
  <c r="AK731" i="1"/>
  <c r="AK732" i="1"/>
  <c r="AK733" i="1"/>
  <c r="AK734" i="1"/>
  <c r="AK735" i="1"/>
  <c r="AK736" i="1"/>
  <c r="AK737" i="1"/>
  <c r="AK738" i="1"/>
  <c r="AK739" i="1"/>
  <c r="AK740" i="1"/>
  <c r="AK741" i="1"/>
  <c r="AK742" i="1"/>
  <c r="AK743" i="1"/>
  <c r="AK744" i="1"/>
  <c r="AK745" i="1"/>
  <c r="AK746" i="1"/>
  <c r="AK747" i="1"/>
  <c r="AK748" i="1"/>
  <c r="AK749" i="1"/>
  <c r="AK750" i="1"/>
  <c r="AK751" i="1"/>
  <c r="AK752" i="1"/>
  <c r="AK753" i="1"/>
  <c r="AK754" i="1"/>
  <c r="AK755" i="1"/>
  <c r="AK756" i="1"/>
  <c r="AK757" i="1"/>
  <c r="AK758" i="1"/>
  <c r="AK759" i="1"/>
  <c r="AK760" i="1"/>
  <c r="AK761" i="1"/>
  <c r="AK762" i="1"/>
  <c r="AK763" i="1"/>
  <c r="AK764" i="1"/>
  <c r="AK765" i="1"/>
  <c r="AK766" i="1"/>
  <c r="AK767" i="1"/>
  <c r="AK768" i="1"/>
  <c r="AK769" i="1"/>
  <c r="AK770" i="1"/>
  <c r="AK771" i="1"/>
  <c r="AK772" i="1"/>
  <c r="AK773" i="1"/>
  <c r="AK774" i="1"/>
  <c r="AK775" i="1"/>
  <c r="AK776" i="1"/>
  <c r="AK777" i="1"/>
  <c r="AK778" i="1"/>
  <c r="AK779" i="1"/>
  <c r="AK780" i="1"/>
  <c r="AK781" i="1"/>
  <c r="AK782" i="1"/>
  <c r="AK783" i="1"/>
  <c r="AK784" i="1"/>
  <c r="AK785" i="1"/>
  <c r="AK786" i="1"/>
  <c r="AK787" i="1"/>
  <c r="AK788" i="1"/>
  <c r="AK789" i="1"/>
  <c r="AK790" i="1"/>
  <c r="AK791" i="1"/>
  <c r="AK792" i="1"/>
  <c r="AK793" i="1"/>
  <c r="AK794" i="1"/>
  <c r="AK795" i="1"/>
  <c r="AK796" i="1"/>
  <c r="AK797" i="1"/>
  <c r="AK798" i="1"/>
  <c r="AK799" i="1"/>
  <c r="AK800" i="1"/>
  <c r="AK801" i="1"/>
  <c r="AK802" i="1"/>
  <c r="AK803" i="1"/>
  <c r="AK804" i="1"/>
  <c r="AK805" i="1"/>
  <c r="AK806" i="1"/>
  <c r="AK807" i="1"/>
  <c r="AK808" i="1"/>
  <c r="AK809" i="1"/>
  <c r="AK810" i="1"/>
  <c r="AK811" i="1"/>
  <c r="AK812" i="1"/>
  <c r="AK813" i="1"/>
  <c r="AK814" i="1"/>
  <c r="AK815" i="1"/>
  <c r="AK816" i="1"/>
  <c r="AK817" i="1"/>
  <c r="AK818" i="1"/>
  <c r="AK819" i="1"/>
  <c r="AK820" i="1"/>
  <c r="AK821" i="1"/>
  <c r="AK822" i="1"/>
  <c r="AK823" i="1"/>
  <c r="AK824" i="1"/>
  <c r="AK825" i="1"/>
  <c r="AK826" i="1"/>
  <c r="AK827" i="1"/>
  <c r="AK828" i="1"/>
  <c r="AK829" i="1"/>
  <c r="AK830" i="1"/>
  <c r="AK831" i="1"/>
  <c r="AK832" i="1"/>
  <c r="AK833" i="1"/>
  <c r="AK834" i="1"/>
  <c r="AK835" i="1"/>
  <c r="AK836" i="1"/>
  <c r="AK837" i="1"/>
  <c r="AK838" i="1"/>
  <c r="AK839" i="1"/>
  <c r="AK840" i="1"/>
  <c r="AK841" i="1"/>
  <c r="AK842" i="1"/>
  <c r="AK843" i="1"/>
  <c r="AK844" i="1"/>
  <c r="AK845" i="1"/>
  <c r="AK846" i="1"/>
  <c r="AK847" i="1"/>
  <c r="AK848" i="1"/>
  <c r="AK849" i="1"/>
  <c r="AK850" i="1"/>
  <c r="AK851" i="1"/>
  <c r="AK852" i="1"/>
  <c r="AK853" i="1"/>
  <c r="AK854" i="1"/>
  <c r="AK855" i="1"/>
  <c r="AK856" i="1"/>
  <c r="AK857" i="1"/>
  <c r="AK858" i="1"/>
  <c r="AK859" i="1"/>
  <c r="AK860" i="1"/>
  <c r="AK861" i="1"/>
  <c r="AK862" i="1"/>
  <c r="AK863" i="1"/>
  <c r="AK864" i="1"/>
  <c r="AK865" i="1"/>
  <c r="AK866" i="1"/>
  <c r="AK867" i="1"/>
  <c r="AK868" i="1"/>
  <c r="AK869" i="1"/>
  <c r="AK870" i="1"/>
  <c r="AK871" i="1"/>
  <c r="AK872" i="1"/>
  <c r="AK873" i="1"/>
  <c r="AK874" i="1"/>
  <c r="AK875" i="1"/>
  <c r="AK876" i="1"/>
  <c r="AK877" i="1"/>
  <c r="AK878" i="1"/>
  <c r="AK879" i="1"/>
  <c r="AK880" i="1"/>
  <c r="AK881" i="1"/>
  <c r="AK882" i="1"/>
  <c r="AK883" i="1"/>
  <c r="AK884" i="1"/>
  <c r="AK885" i="1"/>
  <c r="AK886" i="1"/>
  <c r="AK887" i="1"/>
  <c r="AK888" i="1"/>
  <c r="AK889" i="1"/>
  <c r="AK890" i="1"/>
  <c r="AK891" i="1"/>
  <c r="AK892" i="1"/>
  <c r="AK893" i="1"/>
  <c r="AK894" i="1"/>
  <c r="AK895" i="1"/>
  <c r="AK896" i="1"/>
  <c r="AK897" i="1"/>
  <c r="AK898" i="1"/>
  <c r="AK899" i="1"/>
  <c r="AK900" i="1"/>
  <c r="AK901" i="1"/>
  <c r="AK902" i="1"/>
  <c r="AK903" i="1"/>
  <c r="AK904" i="1"/>
  <c r="AK905" i="1"/>
  <c r="AK906" i="1"/>
  <c r="AK907" i="1"/>
  <c r="AK908" i="1"/>
  <c r="AK909" i="1"/>
  <c r="AK910" i="1"/>
  <c r="AK911" i="1"/>
  <c r="AK912" i="1"/>
  <c r="AK913" i="1"/>
  <c r="AK914" i="1"/>
  <c r="AK915" i="1"/>
  <c r="AK916" i="1"/>
  <c r="AK917" i="1"/>
  <c r="AK918" i="1"/>
  <c r="AK919" i="1"/>
  <c r="AK920" i="1"/>
  <c r="AK921" i="1"/>
  <c r="AK922" i="1"/>
  <c r="AK923" i="1"/>
  <c r="AK924" i="1"/>
  <c r="AK925" i="1"/>
  <c r="AK926" i="1"/>
  <c r="AK927" i="1"/>
  <c r="AK928" i="1"/>
  <c r="AK929" i="1"/>
  <c r="AK930" i="1"/>
  <c r="AK931" i="1"/>
  <c r="AK932" i="1"/>
  <c r="AK933" i="1"/>
  <c r="AK934" i="1"/>
  <c r="AK935" i="1"/>
  <c r="AK936" i="1"/>
  <c r="AK937" i="1"/>
  <c r="AK938" i="1"/>
  <c r="AK939" i="1"/>
  <c r="AK940" i="1"/>
  <c r="AK941" i="1"/>
  <c r="AK942" i="1"/>
  <c r="AK943" i="1"/>
  <c r="AK944" i="1"/>
  <c r="AK945" i="1"/>
  <c r="AK946" i="1"/>
  <c r="AK947" i="1"/>
  <c r="AK948" i="1"/>
  <c r="AK949" i="1"/>
  <c r="AK950" i="1"/>
  <c r="AK951" i="1"/>
  <c r="AK952" i="1"/>
  <c r="AK953" i="1"/>
  <c r="AK954" i="1"/>
  <c r="AK955" i="1"/>
  <c r="AK956" i="1"/>
  <c r="AK957" i="1"/>
  <c r="AK958" i="1"/>
  <c r="AK959" i="1"/>
  <c r="AK960" i="1"/>
  <c r="AK961" i="1"/>
  <c r="AK962" i="1"/>
  <c r="AK963" i="1"/>
  <c r="AK964" i="1"/>
  <c r="AK965" i="1"/>
  <c r="AK966" i="1"/>
  <c r="AK967" i="1"/>
  <c r="AK968" i="1"/>
  <c r="AK969" i="1"/>
  <c r="AK970" i="1"/>
  <c r="AK971" i="1"/>
  <c r="AK972" i="1"/>
  <c r="AK973" i="1"/>
  <c r="AK974" i="1"/>
  <c r="AK975" i="1"/>
  <c r="AK976" i="1"/>
  <c r="AK977" i="1"/>
  <c r="AK978" i="1"/>
  <c r="AK979" i="1"/>
  <c r="AK980" i="1"/>
  <c r="AK981" i="1"/>
  <c r="AK982" i="1"/>
  <c r="AK983" i="1"/>
  <c r="AK984" i="1"/>
  <c r="AK985" i="1"/>
  <c r="AK986" i="1"/>
  <c r="AK987" i="1"/>
  <c r="AK988" i="1"/>
  <c r="AK989" i="1"/>
  <c r="AK990" i="1"/>
  <c r="AK991" i="1"/>
  <c r="AK992" i="1"/>
  <c r="AK993" i="1"/>
  <c r="AK994" i="1"/>
  <c r="AK995" i="1"/>
  <c r="AK996" i="1"/>
  <c r="AK997" i="1"/>
  <c r="AK998" i="1"/>
  <c r="AK999" i="1"/>
  <c r="AK1000" i="1"/>
  <c r="AK1001" i="1"/>
  <c r="AK2" i="1"/>
  <c r="AN2" i="3"/>
  <c r="AY1001" i="3"/>
  <c r="AY1000" i="3"/>
  <c r="AY999" i="3"/>
  <c r="AY998" i="3"/>
  <c r="AY997" i="3"/>
  <c r="AY996" i="3"/>
  <c r="AY995" i="3"/>
  <c r="AY994" i="3"/>
  <c r="AY993" i="3"/>
  <c r="AY992" i="3"/>
  <c r="AY991" i="3"/>
  <c r="AY990" i="3"/>
  <c r="AY989" i="3"/>
  <c r="AY988" i="3"/>
  <c r="AY987" i="3"/>
  <c r="AY986" i="3"/>
  <c r="AY985" i="3"/>
  <c r="AY984" i="3"/>
  <c r="AY983" i="3"/>
  <c r="AY982" i="3"/>
  <c r="AY981" i="3"/>
  <c r="AY980" i="3"/>
  <c r="AY979" i="3"/>
  <c r="AY978" i="3"/>
  <c r="AY977" i="3"/>
  <c r="AY976" i="3"/>
  <c r="AY975" i="3"/>
  <c r="AY974" i="3"/>
  <c r="AY973" i="3"/>
  <c r="AY972" i="3"/>
  <c r="AY971" i="3"/>
  <c r="AY970" i="3"/>
  <c r="AY969" i="3"/>
  <c r="AY968" i="3"/>
  <c r="AY967" i="3"/>
  <c r="AY966" i="3"/>
  <c r="AY965" i="3"/>
  <c r="AY964" i="3"/>
  <c r="AY963" i="3"/>
  <c r="AY962" i="3"/>
  <c r="AY961" i="3"/>
  <c r="AY960" i="3"/>
  <c r="AY959" i="3"/>
  <c r="AY958" i="3"/>
  <c r="AY957" i="3"/>
  <c r="AY956" i="3"/>
  <c r="AY955" i="3"/>
  <c r="AY954" i="3"/>
  <c r="AY953" i="3"/>
  <c r="AY952" i="3"/>
  <c r="AY951" i="3"/>
  <c r="AY950" i="3"/>
  <c r="AY949" i="3"/>
  <c r="AY948" i="3"/>
  <c r="AY947" i="3"/>
  <c r="AY946" i="3"/>
  <c r="AY945" i="3"/>
  <c r="AY944" i="3"/>
  <c r="AY943" i="3"/>
  <c r="AY942" i="3"/>
  <c r="AY941" i="3"/>
  <c r="AY940" i="3"/>
  <c r="AY939" i="3"/>
  <c r="AY938" i="3"/>
  <c r="AY937" i="3"/>
  <c r="AY936" i="3"/>
  <c r="AY935" i="3"/>
  <c r="AY934" i="3"/>
  <c r="AY933" i="3"/>
  <c r="AY932" i="3"/>
  <c r="AY931" i="3"/>
  <c r="AY930" i="3"/>
  <c r="AY929" i="3"/>
  <c r="AY928" i="3"/>
  <c r="AY927" i="3"/>
  <c r="AY926" i="3"/>
  <c r="AY925" i="3"/>
  <c r="AY924" i="3"/>
  <c r="AY923" i="3"/>
  <c r="AY922" i="3"/>
  <c r="AY921" i="3"/>
  <c r="AY920" i="3"/>
  <c r="AY919" i="3"/>
  <c r="AY918" i="3"/>
  <c r="AY917" i="3"/>
  <c r="AY916" i="3"/>
  <c r="AY915" i="3"/>
  <c r="AY914" i="3"/>
  <c r="AY913" i="3"/>
  <c r="AY912" i="3"/>
  <c r="AY911" i="3"/>
  <c r="AY910" i="3"/>
  <c r="AY909" i="3"/>
  <c r="AY908" i="3"/>
  <c r="AY907" i="3"/>
  <c r="AY906" i="3"/>
  <c r="AY905" i="3"/>
  <c r="AY904" i="3"/>
  <c r="AY903" i="3"/>
  <c r="AY902" i="3"/>
  <c r="AY901" i="3"/>
  <c r="AY900" i="3"/>
  <c r="AY899" i="3"/>
  <c r="AY898" i="3"/>
  <c r="AY897" i="3"/>
  <c r="AY896" i="3"/>
  <c r="AY895" i="3"/>
  <c r="AY894" i="3"/>
  <c r="AY893" i="3"/>
  <c r="AY892" i="3"/>
  <c r="AY891" i="3"/>
  <c r="AY890" i="3"/>
  <c r="AY889" i="3"/>
  <c r="AY888" i="3"/>
  <c r="AY887" i="3"/>
  <c r="AY886" i="3"/>
  <c r="AY885" i="3"/>
  <c r="AY884" i="3"/>
  <c r="AY883" i="3"/>
  <c r="AY882" i="3"/>
  <c r="AY881" i="3"/>
  <c r="AY880" i="3"/>
  <c r="AY879" i="3"/>
  <c r="AY878" i="3"/>
  <c r="AY877" i="3"/>
  <c r="AY876" i="3"/>
  <c r="AY875" i="3"/>
  <c r="AY874" i="3"/>
  <c r="AY873" i="3"/>
  <c r="AY872" i="3"/>
  <c r="AY871" i="3"/>
  <c r="AY870" i="3"/>
  <c r="AY869" i="3"/>
  <c r="AY868" i="3"/>
  <c r="AY867" i="3"/>
  <c r="AY866" i="3"/>
  <c r="AY865" i="3"/>
  <c r="AY864" i="3"/>
  <c r="AY863" i="3"/>
  <c r="AY862" i="3"/>
  <c r="AY861" i="3"/>
  <c r="AY860" i="3"/>
  <c r="AY859" i="3"/>
  <c r="AY858" i="3"/>
  <c r="AY857" i="3"/>
  <c r="AY856" i="3"/>
  <c r="AY855" i="3"/>
  <c r="AY854" i="3"/>
  <c r="AY853" i="3"/>
  <c r="AY852" i="3"/>
  <c r="AY851" i="3"/>
  <c r="AY850" i="3"/>
  <c r="AY849" i="3"/>
  <c r="AY848" i="3"/>
  <c r="AY847" i="3"/>
  <c r="AY846" i="3"/>
  <c r="AY845" i="3"/>
  <c r="AY844" i="3"/>
  <c r="AY843" i="3"/>
  <c r="AY842" i="3"/>
  <c r="AY841" i="3"/>
  <c r="AY840" i="3"/>
  <c r="AY839" i="3"/>
  <c r="AY838" i="3"/>
  <c r="AY837" i="3"/>
  <c r="AY836" i="3"/>
  <c r="AY835" i="3"/>
  <c r="AY834" i="3"/>
  <c r="AY833" i="3"/>
  <c r="AY832" i="3"/>
  <c r="AY831" i="3"/>
  <c r="AY830" i="3"/>
  <c r="AY829" i="3"/>
  <c r="AY828" i="3"/>
  <c r="AY827" i="3"/>
  <c r="AY826" i="3"/>
  <c r="AY825" i="3"/>
  <c r="AY824" i="3"/>
  <c r="AY823" i="3"/>
  <c r="AY822" i="3"/>
  <c r="AY821" i="3"/>
  <c r="AY820" i="3"/>
  <c r="AY819" i="3"/>
  <c r="AY818" i="3"/>
  <c r="AY817" i="3"/>
  <c r="AY816" i="3"/>
  <c r="AY815" i="3"/>
  <c r="AY814" i="3"/>
  <c r="AY813" i="3"/>
  <c r="AY812" i="3"/>
  <c r="AY811" i="3"/>
  <c r="AY810" i="3"/>
  <c r="AY809" i="3"/>
  <c r="AY808" i="3"/>
  <c r="AY807" i="3"/>
  <c r="AY806" i="3"/>
  <c r="AY805" i="3"/>
  <c r="AY804" i="3"/>
  <c r="AY803" i="3"/>
  <c r="AY802" i="3"/>
  <c r="AY801" i="3"/>
  <c r="AY800" i="3"/>
  <c r="AY799" i="3"/>
  <c r="AY798" i="3"/>
  <c r="AY797" i="3"/>
  <c r="AY796" i="3"/>
  <c r="AY795" i="3"/>
  <c r="AY794" i="3"/>
  <c r="AY793" i="3"/>
  <c r="AY792" i="3"/>
  <c r="AY791" i="3"/>
  <c r="AY790" i="3"/>
  <c r="AY789" i="3"/>
  <c r="AY788" i="3"/>
  <c r="AY787" i="3"/>
  <c r="AY786" i="3"/>
  <c r="AY785" i="3"/>
  <c r="AY784" i="3"/>
  <c r="AY783" i="3"/>
  <c r="AY782" i="3"/>
  <c r="AY781" i="3"/>
  <c r="AY780" i="3"/>
  <c r="AY779" i="3"/>
  <c r="AY778" i="3"/>
  <c r="AY777" i="3"/>
  <c r="AY776" i="3"/>
  <c r="AY775" i="3"/>
  <c r="AY774" i="3"/>
  <c r="AY773" i="3"/>
  <c r="AY772" i="3"/>
  <c r="AY771" i="3"/>
  <c r="AY770" i="3"/>
  <c r="AY769" i="3"/>
  <c r="AY768" i="3"/>
  <c r="AY767" i="3"/>
  <c r="AY766" i="3"/>
  <c r="AY765" i="3"/>
  <c r="AY764" i="3"/>
  <c r="AY763" i="3"/>
  <c r="AY762" i="3"/>
  <c r="AY761" i="3"/>
  <c r="AY760" i="3"/>
  <c r="AY759" i="3"/>
  <c r="AY758" i="3"/>
  <c r="AY757" i="3"/>
  <c r="AY756" i="3"/>
  <c r="AY755" i="3"/>
  <c r="AY754" i="3"/>
  <c r="AY753" i="3"/>
  <c r="AY752" i="3"/>
  <c r="AY751" i="3"/>
  <c r="AY750" i="3"/>
  <c r="AY749" i="3"/>
  <c r="AY748" i="3"/>
  <c r="AY747" i="3"/>
  <c r="AY746" i="3"/>
  <c r="AY745" i="3"/>
  <c r="AY744" i="3"/>
  <c r="AY743" i="3"/>
  <c r="AY742" i="3"/>
  <c r="AY741" i="3"/>
  <c r="AY740" i="3"/>
  <c r="AY739" i="3"/>
  <c r="AY738" i="3"/>
  <c r="AY737" i="3"/>
  <c r="AY736" i="3"/>
  <c r="AY735" i="3"/>
  <c r="AY734" i="3"/>
  <c r="AY733" i="3"/>
  <c r="AY732" i="3"/>
  <c r="AY731" i="3"/>
  <c r="AY730" i="3"/>
  <c r="AY729" i="3"/>
  <c r="AY728" i="3"/>
  <c r="AY727" i="3"/>
  <c r="AY726" i="3"/>
  <c r="AY725" i="3"/>
  <c r="AY724" i="3"/>
  <c r="AY723" i="3"/>
  <c r="AY722" i="3"/>
  <c r="AY721" i="3"/>
  <c r="AY720" i="3"/>
  <c r="AY719" i="3"/>
  <c r="AY718" i="3"/>
  <c r="AY717" i="3"/>
  <c r="AY716" i="3"/>
  <c r="AY715" i="3"/>
  <c r="AY714" i="3"/>
  <c r="AY713" i="3"/>
  <c r="AY712" i="3"/>
  <c r="AY711" i="3"/>
  <c r="AY710" i="3"/>
  <c r="AY709" i="3"/>
  <c r="AY708" i="3"/>
  <c r="AY707" i="3"/>
  <c r="AY706" i="3"/>
  <c r="AY705" i="3"/>
  <c r="AY704" i="3"/>
  <c r="AY703" i="3"/>
  <c r="AY702" i="3"/>
  <c r="AY701" i="3"/>
  <c r="AY700" i="3"/>
  <c r="AY699" i="3"/>
  <c r="AY698" i="3"/>
  <c r="AY697" i="3"/>
  <c r="AY696" i="3"/>
  <c r="AY695" i="3"/>
  <c r="AY694" i="3"/>
  <c r="AY693" i="3"/>
  <c r="AY692" i="3"/>
  <c r="AY691" i="3"/>
  <c r="AY690" i="3"/>
  <c r="AY689" i="3"/>
  <c r="AY688" i="3"/>
  <c r="AY687" i="3"/>
  <c r="AY686" i="3"/>
  <c r="AY685" i="3"/>
  <c r="AY684" i="3"/>
  <c r="AY683" i="3"/>
  <c r="AY682" i="3"/>
  <c r="AY681" i="3"/>
  <c r="AY680" i="3"/>
  <c r="AY679" i="3"/>
  <c r="AY678" i="3"/>
  <c r="AY677" i="3"/>
  <c r="AY676" i="3"/>
  <c r="AY675" i="3"/>
  <c r="AY674" i="3"/>
  <c r="AY673" i="3"/>
  <c r="AY672" i="3"/>
  <c r="AY671" i="3"/>
  <c r="AY670" i="3"/>
  <c r="AY669" i="3"/>
  <c r="AY668" i="3"/>
  <c r="AY667" i="3"/>
  <c r="AY666" i="3"/>
  <c r="AY665" i="3"/>
  <c r="AY664" i="3"/>
  <c r="AY663" i="3"/>
  <c r="AY662" i="3"/>
  <c r="AY661" i="3"/>
  <c r="AY660" i="3"/>
  <c r="AY659" i="3"/>
  <c r="AY658" i="3"/>
  <c r="AY657" i="3"/>
  <c r="AY656" i="3"/>
  <c r="AY655" i="3"/>
  <c r="AY654" i="3"/>
  <c r="AY653" i="3"/>
  <c r="AY652" i="3"/>
  <c r="AY651" i="3"/>
  <c r="AY650" i="3"/>
  <c r="AY649" i="3"/>
  <c r="AY648" i="3"/>
  <c r="AY647" i="3"/>
  <c r="AY646" i="3"/>
  <c r="AY645" i="3"/>
  <c r="AY644" i="3"/>
  <c r="AY643" i="3"/>
  <c r="AY642" i="3"/>
  <c r="AY641" i="3"/>
  <c r="AY640" i="3"/>
  <c r="AY639" i="3"/>
  <c r="AY638" i="3"/>
  <c r="AY637" i="3"/>
  <c r="AY636" i="3"/>
  <c r="AY635" i="3"/>
  <c r="AY634" i="3"/>
  <c r="AY633" i="3"/>
  <c r="AY632" i="3"/>
  <c r="AY631" i="3"/>
  <c r="AY630" i="3"/>
  <c r="AY629" i="3"/>
  <c r="AY628" i="3"/>
  <c r="AY627" i="3"/>
  <c r="AY626" i="3"/>
  <c r="AY625" i="3"/>
  <c r="AY624" i="3"/>
  <c r="AY623" i="3"/>
  <c r="AY622" i="3"/>
  <c r="AY621" i="3"/>
  <c r="AY620" i="3"/>
  <c r="AY619" i="3"/>
  <c r="AY618" i="3"/>
  <c r="AY617" i="3"/>
  <c r="AY616" i="3"/>
  <c r="AY615" i="3"/>
  <c r="AY614" i="3"/>
  <c r="AY613" i="3"/>
  <c r="AY612" i="3"/>
  <c r="AY611" i="3"/>
  <c r="AY610" i="3"/>
  <c r="AY609" i="3"/>
  <c r="AY608" i="3"/>
  <c r="AY607" i="3"/>
  <c r="AY606" i="3"/>
  <c r="AY605" i="3"/>
  <c r="AY604" i="3"/>
  <c r="AY603" i="3"/>
  <c r="AY602" i="3"/>
  <c r="AY601" i="3"/>
  <c r="AY600" i="3"/>
  <c r="AY599" i="3"/>
  <c r="AY598" i="3"/>
  <c r="AY597" i="3"/>
  <c r="AY596" i="3"/>
  <c r="AY595" i="3"/>
  <c r="AY594" i="3"/>
  <c r="AY593" i="3"/>
  <c r="AY592" i="3"/>
  <c r="AY591" i="3"/>
  <c r="AY590" i="3"/>
  <c r="AY589" i="3"/>
  <c r="AY588" i="3"/>
  <c r="AY587" i="3"/>
  <c r="AY586" i="3"/>
  <c r="AY585" i="3"/>
  <c r="AY584" i="3"/>
  <c r="AY583" i="3"/>
  <c r="AY582" i="3"/>
  <c r="AY581" i="3"/>
  <c r="AY580" i="3"/>
  <c r="AY579" i="3"/>
  <c r="AY578" i="3"/>
  <c r="AY577" i="3"/>
  <c r="AY576" i="3"/>
  <c r="AY575" i="3"/>
  <c r="AY574" i="3"/>
  <c r="AY573" i="3"/>
  <c r="AY572" i="3"/>
  <c r="AY571" i="3"/>
  <c r="AY570" i="3"/>
  <c r="AY569" i="3"/>
  <c r="AY568" i="3"/>
  <c r="AY567" i="3"/>
  <c r="AY566" i="3"/>
  <c r="AY565" i="3"/>
  <c r="AY564" i="3"/>
  <c r="AY563" i="3"/>
  <c r="AY562" i="3"/>
  <c r="AY561" i="3"/>
  <c r="AY560" i="3"/>
  <c r="AY559" i="3"/>
  <c r="AY558" i="3"/>
  <c r="AY557" i="3"/>
  <c r="AY556" i="3"/>
  <c r="AY555" i="3"/>
  <c r="AY554" i="3"/>
  <c r="AY553" i="3"/>
  <c r="AY552" i="3"/>
  <c r="AY551" i="3"/>
  <c r="AY550" i="3"/>
  <c r="AY549" i="3"/>
  <c r="AY548" i="3"/>
  <c r="AY547" i="3"/>
  <c r="AY546" i="3"/>
  <c r="AY545" i="3"/>
  <c r="AY544" i="3"/>
  <c r="AY543" i="3"/>
  <c r="AY542" i="3"/>
  <c r="AY541" i="3"/>
  <c r="AY540" i="3"/>
  <c r="AY539" i="3"/>
  <c r="AY538" i="3"/>
  <c r="AY537" i="3"/>
  <c r="AY536" i="3"/>
  <c r="AY535" i="3"/>
  <c r="AY534" i="3"/>
  <c r="AY533" i="3"/>
  <c r="AY532" i="3"/>
  <c r="AY531" i="3"/>
  <c r="AY530" i="3"/>
  <c r="AY529" i="3"/>
  <c r="AY528" i="3"/>
  <c r="AY527" i="3"/>
  <c r="AY526" i="3"/>
  <c r="AY525" i="3"/>
  <c r="AY524" i="3"/>
  <c r="AY523" i="3"/>
  <c r="AY522" i="3"/>
  <c r="AY521" i="3"/>
  <c r="AY520" i="3"/>
  <c r="AY519" i="3"/>
  <c r="AY518" i="3"/>
  <c r="AY517" i="3"/>
  <c r="AY516" i="3"/>
  <c r="AY515" i="3"/>
  <c r="AY514" i="3"/>
  <c r="AY513" i="3"/>
  <c r="AY512" i="3"/>
  <c r="AY511" i="3"/>
  <c r="AY510" i="3"/>
  <c r="AY509" i="3"/>
  <c r="AY508" i="3"/>
  <c r="AY507" i="3"/>
  <c r="AY506" i="3"/>
  <c r="AY505" i="3"/>
  <c r="AY504" i="3"/>
  <c r="AY503" i="3"/>
  <c r="AY502" i="3"/>
  <c r="AY501" i="3"/>
  <c r="AY500" i="3"/>
  <c r="AY499" i="3"/>
  <c r="AY498" i="3"/>
  <c r="AY497" i="3"/>
  <c r="AY496" i="3"/>
  <c r="AY495" i="3"/>
  <c r="AY494" i="3"/>
  <c r="AY493" i="3"/>
  <c r="AY492" i="3"/>
  <c r="AY491" i="3"/>
  <c r="AY490" i="3"/>
  <c r="AY489" i="3"/>
  <c r="AY488" i="3"/>
  <c r="AY487" i="3"/>
  <c r="AY486" i="3"/>
  <c r="AY485" i="3"/>
  <c r="AY484" i="3"/>
  <c r="AY483" i="3"/>
  <c r="AY482" i="3"/>
  <c r="AY481" i="3"/>
  <c r="AY480" i="3"/>
  <c r="AY479" i="3"/>
  <c r="AY478" i="3"/>
  <c r="AY477" i="3"/>
  <c r="AY476" i="3"/>
  <c r="AY475" i="3"/>
  <c r="AY474" i="3"/>
  <c r="AY473" i="3"/>
  <c r="AY472" i="3"/>
  <c r="AY471" i="3"/>
  <c r="AY470" i="3"/>
  <c r="AY469" i="3"/>
  <c r="AY468" i="3"/>
  <c r="AY467" i="3"/>
  <c r="AY466" i="3"/>
  <c r="AY465" i="3"/>
  <c r="AY464" i="3"/>
  <c r="AY463" i="3"/>
  <c r="AY462" i="3"/>
  <c r="AY461" i="3"/>
  <c r="AY460" i="3"/>
  <c r="AY459" i="3"/>
  <c r="AY458" i="3"/>
  <c r="AY457" i="3"/>
  <c r="AY456" i="3"/>
  <c r="AY455" i="3"/>
  <c r="AY454" i="3"/>
  <c r="AY453" i="3"/>
  <c r="AY452" i="3"/>
  <c r="AY451" i="3"/>
  <c r="AY450" i="3"/>
  <c r="AY449" i="3"/>
  <c r="AY448" i="3"/>
  <c r="AY447" i="3"/>
  <c r="AY446" i="3"/>
  <c r="AY445" i="3"/>
  <c r="AY444" i="3"/>
  <c r="AY443" i="3"/>
  <c r="AY442" i="3"/>
  <c r="AY441" i="3"/>
  <c r="AY440" i="3"/>
  <c r="AY439" i="3"/>
  <c r="AY438" i="3"/>
  <c r="AY437" i="3"/>
  <c r="AY436" i="3"/>
  <c r="AY435" i="3"/>
  <c r="AY434" i="3"/>
  <c r="AY433" i="3"/>
  <c r="AY432" i="3"/>
  <c r="AY431" i="3"/>
  <c r="AY430" i="3"/>
  <c r="AY429" i="3"/>
  <c r="AY428" i="3"/>
  <c r="AY427" i="3"/>
  <c r="AY426" i="3"/>
  <c r="AY425" i="3"/>
  <c r="AY424" i="3"/>
  <c r="AY423" i="3"/>
  <c r="AY422" i="3"/>
  <c r="AY421" i="3"/>
  <c r="AY420" i="3"/>
  <c r="AY419" i="3"/>
  <c r="AY418" i="3"/>
  <c r="AY417" i="3"/>
  <c r="AY416" i="3"/>
  <c r="AY415" i="3"/>
  <c r="AY414" i="3"/>
  <c r="AY413" i="3"/>
  <c r="AY412" i="3"/>
  <c r="AY411" i="3"/>
  <c r="AY410" i="3"/>
  <c r="AY409" i="3"/>
  <c r="AY408" i="3"/>
  <c r="AY407" i="3"/>
  <c r="AY406" i="3"/>
  <c r="AY405" i="3"/>
  <c r="AY404" i="3"/>
  <c r="AY403" i="3"/>
  <c r="AY402" i="3"/>
  <c r="AY401" i="3"/>
  <c r="AY400" i="3"/>
  <c r="AY399" i="3"/>
  <c r="AY398" i="3"/>
  <c r="AY397" i="3"/>
  <c r="AY396" i="3"/>
  <c r="AY395" i="3"/>
  <c r="AY394" i="3"/>
  <c r="AY393" i="3"/>
  <c r="AY392" i="3"/>
  <c r="AY391" i="3"/>
  <c r="AY390" i="3"/>
  <c r="AY389" i="3"/>
  <c r="AY388" i="3"/>
  <c r="AY387" i="3"/>
  <c r="AY386" i="3"/>
  <c r="AY385" i="3"/>
  <c r="AY384" i="3"/>
  <c r="AY383" i="3"/>
  <c r="AY382" i="3"/>
  <c r="AY381" i="3"/>
  <c r="AY380" i="3"/>
  <c r="AY379" i="3"/>
  <c r="AY378" i="3"/>
  <c r="AY377" i="3"/>
  <c r="AY376" i="3"/>
  <c r="AY375" i="3"/>
  <c r="AY374" i="3"/>
  <c r="AY373" i="3"/>
  <c r="AY372" i="3"/>
  <c r="AY371" i="3"/>
  <c r="AY370" i="3"/>
  <c r="AY369" i="3"/>
  <c r="AY368" i="3"/>
  <c r="AY367" i="3"/>
  <c r="AY366" i="3"/>
  <c r="AY365" i="3"/>
  <c r="AY364" i="3"/>
  <c r="AY363" i="3"/>
  <c r="AY362" i="3"/>
  <c r="AY361" i="3"/>
  <c r="AY360" i="3"/>
  <c r="AY359" i="3"/>
  <c r="AY358" i="3"/>
  <c r="AY357" i="3"/>
  <c r="AY356" i="3"/>
  <c r="AY355" i="3"/>
  <c r="AY354" i="3"/>
  <c r="AY353" i="3"/>
  <c r="AY352" i="3"/>
  <c r="AY351" i="3"/>
  <c r="AY350" i="3"/>
  <c r="AY349" i="3"/>
  <c r="AY348" i="3"/>
  <c r="AY347" i="3"/>
  <c r="AY346" i="3"/>
  <c r="AY345" i="3"/>
  <c r="AY344" i="3"/>
  <c r="AY343" i="3"/>
  <c r="AY342" i="3"/>
  <c r="AY341" i="3"/>
  <c r="AY340" i="3"/>
  <c r="AY339" i="3"/>
  <c r="AY338" i="3"/>
  <c r="AY337" i="3"/>
  <c r="AY336" i="3"/>
  <c r="AY335" i="3"/>
  <c r="AY334" i="3"/>
  <c r="AY333" i="3"/>
  <c r="AY332" i="3"/>
  <c r="AY331" i="3"/>
  <c r="AY330" i="3"/>
  <c r="AY329" i="3"/>
  <c r="AY328" i="3"/>
  <c r="AY327" i="3"/>
  <c r="AY326" i="3"/>
  <c r="AY325" i="3"/>
  <c r="AY324" i="3"/>
  <c r="AY323" i="3"/>
  <c r="AY322" i="3"/>
  <c r="AY321" i="3"/>
  <c r="AY320" i="3"/>
  <c r="AY319" i="3"/>
  <c r="AY318" i="3"/>
  <c r="AY317" i="3"/>
  <c r="AY316" i="3"/>
  <c r="AY315" i="3"/>
  <c r="AY314" i="3"/>
  <c r="AY313" i="3"/>
  <c r="AY312" i="3"/>
  <c r="AY311" i="3"/>
  <c r="AY310" i="3"/>
  <c r="AY309" i="3"/>
  <c r="AY308" i="3"/>
  <c r="AY307" i="3"/>
  <c r="AY306" i="3"/>
  <c r="AY305" i="3"/>
  <c r="AY304" i="3"/>
  <c r="AY303" i="3"/>
  <c r="AY302" i="3"/>
  <c r="AY301" i="3"/>
  <c r="AY300" i="3"/>
  <c r="AY299" i="3"/>
  <c r="AY298" i="3"/>
  <c r="AY297" i="3"/>
  <c r="AY296" i="3"/>
  <c r="AY295" i="3"/>
  <c r="AY294" i="3"/>
  <c r="AY293" i="3"/>
  <c r="AY292" i="3"/>
  <c r="AY291" i="3"/>
  <c r="AY290" i="3"/>
  <c r="AY289" i="3"/>
  <c r="AY288" i="3"/>
  <c r="AY287" i="3"/>
  <c r="AY286" i="3"/>
  <c r="AY285" i="3"/>
  <c r="AY284" i="3"/>
  <c r="AY283" i="3"/>
  <c r="AY282" i="3"/>
  <c r="AY281" i="3"/>
  <c r="AY280" i="3"/>
  <c r="AY279" i="3"/>
  <c r="AY278" i="3"/>
  <c r="AY277" i="3"/>
  <c r="AY276" i="3"/>
  <c r="AY275" i="3"/>
  <c r="AY274" i="3"/>
  <c r="AY273" i="3"/>
  <c r="AY272" i="3"/>
  <c r="AY271" i="3"/>
  <c r="AY270" i="3"/>
  <c r="AY269" i="3"/>
  <c r="AY268" i="3"/>
  <c r="AY267" i="3"/>
  <c r="AY266" i="3"/>
  <c r="AY265" i="3"/>
  <c r="AY264" i="3"/>
  <c r="AY263" i="3"/>
  <c r="AY262" i="3"/>
  <c r="G262" i="3"/>
  <c r="F262" i="3"/>
  <c r="E262" i="3"/>
  <c r="AY261" i="3"/>
  <c r="AY260" i="3"/>
  <c r="AY259" i="3"/>
  <c r="AY258" i="3"/>
  <c r="AY257" i="3"/>
  <c r="AY256" i="3"/>
  <c r="AY255" i="3"/>
  <c r="AY254" i="3"/>
  <c r="AY253" i="3"/>
  <c r="AY252" i="3"/>
  <c r="AY251" i="3"/>
  <c r="AY250" i="3"/>
  <c r="AY249" i="3"/>
  <c r="AY248" i="3"/>
  <c r="AY247" i="3"/>
  <c r="AY246" i="3"/>
  <c r="AY245" i="3"/>
  <c r="AY244" i="3"/>
  <c r="AY243" i="3"/>
  <c r="AY242" i="3"/>
  <c r="AY241" i="3"/>
  <c r="AY240" i="3"/>
  <c r="AY239" i="3"/>
  <c r="AY238" i="3"/>
  <c r="AY237" i="3"/>
  <c r="AY236" i="3"/>
  <c r="AY235" i="3"/>
  <c r="AY234" i="3"/>
  <c r="AY233" i="3"/>
  <c r="AY232" i="3"/>
  <c r="AY231" i="3"/>
  <c r="AY230" i="3"/>
  <c r="AY229" i="3"/>
  <c r="AY228" i="3"/>
  <c r="AY227" i="3"/>
  <c r="AY226" i="3"/>
  <c r="AY225" i="3"/>
  <c r="AY224" i="3"/>
  <c r="AY223" i="3"/>
  <c r="AY222" i="3"/>
  <c r="AY221" i="3"/>
  <c r="AY220" i="3"/>
  <c r="AY219" i="3"/>
  <c r="AY218" i="3"/>
  <c r="AY217" i="3"/>
  <c r="AY216" i="3"/>
  <c r="AY215" i="3"/>
  <c r="AY214" i="3"/>
  <c r="AY213" i="3"/>
  <c r="AY212" i="3"/>
  <c r="AY211" i="3"/>
  <c r="AY210" i="3"/>
  <c r="AY209" i="3"/>
  <c r="AY208" i="3"/>
  <c r="AY207" i="3"/>
  <c r="AY206" i="3"/>
  <c r="AY205" i="3"/>
  <c r="AY204" i="3"/>
  <c r="AY203" i="3"/>
  <c r="AY202" i="3"/>
  <c r="AY201" i="3"/>
  <c r="AY200" i="3"/>
  <c r="AY199" i="3"/>
  <c r="AY198" i="3"/>
  <c r="AY197" i="3"/>
  <c r="AY196" i="3"/>
  <c r="AY195" i="3"/>
  <c r="AY194" i="3"/>
  <c r="AY193" i="3"/>
  <c r="AY192" i="3"/>
  <c r="AY191" i="3"/>
  <c r="AY190" i="3"/>
  <c r="AY189" i="3"/>
  <c r="AY188" i="3"/>
  <c r="AY187" i="3"/>
  <c r="AY186" i="3"/>
  <c r="AY185" i="3"/>
  <c r="AY184" i="3"/>
  <c r="AY183" i="3"/>
  <c r="AY182" i="3"/>
  <c r="AY181" i="3"/>
  <c r="AY180" i="3"/>
  <c r="AY179" i="3"/>
  <c r="AY178" i="3"/>
  <c r="AY177" i="3"/>
  <c r="AY176" i="3"/>
  <c r="AY175" i="3"/>
  <c r="AY174" i="3"/>
  <c r="AY173" i="3"/>
  <c r="AY172" i="3"/>
  <c r="AY171" i="3"/>
  <c r="AY170" i="3"/>
  <c r="AY169" i="3"/>
  <c r="AY168" i="3"/>
  <c r="AY167" i="3"/>
  <c r="AY166" i="3"/>
  <c r="AY165" i="3"/>
  <c r="AY164" i="3"/>
  <c r="AY163" i="3"/>
  <c r="AY162" i="3"/>
  <c r="AY161" i="3"/>
  <c r="AY160" i="3"/>
  <c r="AY159" i="3"/>
  <c r="AY158" i="3"/>
  <c r="AY157" i="3"/>
  <c r="AY156" i="3"/>
  <c r="AY155" i="3"/>
  <c r="AY154" i="3"/>
  <c r="AY153" i="3"/>
  <c r="AY152" i="3"/>
  <c r="AY151" i="3"/>
  <c r="AY150" i="3"/>
  <c r="AY149" i="3"/>
  <c r="AY148" i="3"/>
  <c r="AY147" i="3"/>
  <c r="AY146" i="3"/>
  <c r="AY145" i="3"/>
  <c r="AY144" i="3"/>
  <c r="AY143" i="3"/>
  <c r="AY142" i="3"/>
  <c r="AY141" i="3"/>
  <c r="AY140" i="3"/>
  <c r="AY139" i="3"/>
  <c r="AY138" i="3"/>
  <c r="AY137" i="3"/>
  <c r="AY136" i="3"/>
  <c r="AY135" i="3"/>
  <c r="AY134" i="3"/>
  <c r="AY133" i="3"/>
  <c r="AY132" i="3"/>
  <c r="AY131" i="3"/>
  <c r="AY130" i="3"/>
  <c r="AY129" i="3"/>
  <c r="AY128" i="3"/>
  <c r="AY127" i="3"/>
  <c r="AY126" i="3"/>
  <c r="AY125" i="3"/>
  <c r="AY124" i="3"/>
  <c r="AY123" i="3"/>
  <c r="AY122" i="3"/>
  <c r="AY121" i="3"/>
  <c r="AY120" i="3"/>
  <c r="AY119" i="3"/>
  <c r="AY118" i="3"/>
  <c r="AY117" i="3"/>
  <c r="AY116" i="3"/>
  <c r="AY115" i="3"/>
  <c r="AY114" i="3"/>
  <c r="AY113" i="3"/>
  <c r="AY112" i="3"/>
  <c r="AY111" i="3"/>
  <c r="AY110" i="3"/>
  <c r="AY109" i="3"/>
  <c r="AY108" i="3"/>
  <c r="AY107" i="3"/>
  <c r="AY106" i="3"/>
  <c r="AY105" i="3"/>
  <c r="AY104" i="3"/>
  <c r="AY103" i="3"/>
  <c r="AY102" i="3"/>
  <c r="AY101" i="3"/>
  <c r="AY100" i="3"/>
  <c r="AY99" i="3"/>
  <c r="AY98" i="3"/>
  <c r="AY97" i="3"/>
  <c r="AY96" i="3"/>
  <c r="AY95" i="3"/>
  <c r="AY94" i="3"/>
  <c r="AY93" i="3"/>
  <c r="AY92" i="3"/>
  <c r="AY91" i="3"/>
  <c r="AY90" i="3"/>
  <c r="AY89" i="3"/>
  <c r="AY88" i="3"/>
  <c r="AY87" i="3"/>
  <c r="AY86" i="3"/>
  <c r="AY85" i="3"/>
  <c r="AY84" i="3"/>
  <c r="AY83" i="3"/>
  <c r="AY82" i="3"/>
  <c r="AY81" i="3"/>
  <c r="AY80" i="3"/>
  <c r="AY79" i="3"/>
  <c r="AY78" i="3"/>
  <c r="AY77" i="3"/>
  <c r="AY76" i="3"/>
  <c r="AY75" i="3"/>
  <c r="AY74" i="3"/>
  <c r="AY73" i="3"/>
  <c r="AY72" i="3"/>
  <c r="AY71" i="3"/>
  <c r="AY70" i="3"/>
  <c r="AY69" i="3"/>
  <c r="AY68" i="3"/>
  <c r="AY67" i="3"/>
  <c r="AY66" i="3"/>
  <c r="AY65" i="3"/>
  <c r="AY64" i="3"/>
  <c r="AY63" i="3"/>
  <c r="AY62" i="3"/>
  <c r="AY61" i="3"/>
  <c r="AY60" i="3"/>
  <c r="AY59" i="3"/>
  <c r="AY58" i="3"/>
  <c r="AY57" i="3"/>
  <c r="AY56" i="3"/>
  <c r="AY55" i="3"/>
  <c r="AY54" i="3"/>
  <c r="AY53" i="3"/>
  <c r="AY52" i="3"/>
  <c r="AY51" i="3"/>
  <c r="AY50" i="3"/>
  <c r="AY49" i="3"/>
  <c r="AY48" i="3"/>
  <c r="AY47" i="3"/>
  <c r="AY46" i="3"/>
  <c r="AY45" i="3"/>
  <c r="AY44" i="3"/>
  <c r="AY43" i="3"/>
  <c r="AY42" i="3"/>
  <c r="AY41" i="3"/>
  <c r="AY40" i="3"/>
  <c r="AY39" i="3"/>
  <c r="AY38" i="3"/>
  <c r="AY37" i="3"/>
  <c r="AY36" i="3"/>
  <c r="AY35" i="3"/>
  <c r="AY34" i="3"/>
  <c r="AY33" i="3"/>
  <c r="AY32" i="3"/>
  <c r="AY31" i="3"/>
  <c r="AY30" i="3"/>
  <c r="AY29" i="3"/>
  <c r="AY28" i="3"/>
  <c r="AY27" i="3"/>
  <c r="AY26" i="3"/>
  <c r="AY25" i="3"/>
  <c r="AY24" i="3"/>
  <c r="AY23" i="3"/>
  <c r="AY22" i="3"/>
  <c r="AY21" i="3"/>
  <c r="AY20" i="3"/>
  <c r="AY19" i="3"/>
  <c r="AY18" i="3"/>
  <c r="AY17" i="3"/>
  <c r="AY16" i="3"/>
  <c r="AY15" i="3"/>
  <c r="AY14" i="3"/>
  <c r="AY13" i="3"/>
  <c r="AY12" i="3"/>
  <c r="AY11" i="3"/>
  <c r="AY10" i="3"/>
  <c r="AY9" i="3"/>
  <c r="AY8" i="3"/>
  <c r="AY7" i="3"/>
  <c r="AY6" i="3"/>
  <c r="AY5" i="3"/>
  <c r="AY4" i="3"/>
  <c r="AY3" i="3"/>
  <c r="AY2" i="3"/>
  <c r="T2" i="3"/>
  <c r="AC3" i="3" s="1"/>
  <c r="T2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8" i="2"/>
  <c r="T209" i="2"/>
  <c r="T210" i="2"/>
  <c r="T211" i="2"/>
  <c r="T212" i="2"/>
  <c r="T213" i="2"/>
  <c r="T214" i="2"/>
  <c r="T215" i="2"/>
  <c r="T216" i="2"/>
  <c r="T217" i="2"/>
  <c r="T218" i="2"/>
  <c r="T219" i="2"/>
  <c r="T220" i="2"/>
  <c r="T221" i="2"/>
  <c r="T222" i="2"/>
  <c r="T223" i="2"/>
  <c r="T224" i="2"/>
  <c r="T225" i="2"/>
  <c r="T226" i="2"/>
  <c r="T227" i="2"/>
  <c r="T228" i="2"/>
  <c r="T229" i="2"/>
  <c r="T230" i="2"/>
  <c r="T231" i="2"/>
  <c r="T232" i="2"/>
  <c r="T233" i="2"/>
  <c r="T234" i="2"/>
  <c r="T235" i="2"/>
  <c r="T236" i="2"/>
  <c r="T237" i="2"/>
  <c r="T238" i="2"/>
  <c r="T239" i="2"/>
  <c r="T240" i="2"/>
  <c r="T241" i="2"/>
  <c r="T242" i="2"/>
  <c r="T243" i="2"/>
  <c r="T244" i="2"/>
  <c r="T245" i="2"/>
  <c r="T246" i="2"/>
  <c r="T247" i="2"/>
  <c r="T248" i="2"/>
  <c r="T249" i="2"/>
  <c r="T250" i="2"/>
  <c r="T251" i="2"/>
  <c r="T252" i="2"/>
  <c r="T253" i="2"/>
  <c r="T254" i="2"/>
  <c r="T255" i="2"/>
  <c r="T256" i="2"/>
  <c r="T257" i="2"/>
  <c r="T258" i="2"/>
  <c r="T259" i="2"/>
  <c r="T260" i="2"/>
  <c r="T261" i="2"/>
  <c r="T262" i="2"/>
  <c r="T263" i="2"/>
  <c r="T264" i="2"/>
  <c r="T265" i="2"/>
  <c r="T266" i="2"/>
  <c r="T267" i="2"/>
  <c r="T268" i="2"/>
  <c r="T269" i="2"/>
  <c r="T270" i="2"/>
  <c r="T271" i="2"/>
  <c r="T272" i="2"/>
  <c r="T273" i="2"/>
  <c r="T274" i="2"/>
  <c r="T275" i="2"/>
  <c r="T276" i="2"/>
  <c r="T277" i="2"/>
  <c r="T278" i="2"/>
  <c r="T279" i="2"/>
  <c r="T280" i="2"/>
  <c r="T281" i="2"/>
  <c r="T282" i="2"/>
  <c r="T283" i="2"/>
  <c r="T284" i="2"/>
  <c r="T285" i="2"/>
  <c r="T286" i="2"/>
  <c r="T287" i="2"/>
  <c r="T288" i="2"/>
  <c r="T289" i="2"/>
  <c r="T290" i="2"/>
  <c r="T291" i="2"/>
  <c r="T292" i="2"/>
  <c r="T293" i="2"/>
  <c r="T294" i="2"/>
  <c r="T295" i="2"/>
  <c r="T296" i="2"/>
  <c r="T297" i="2"/>
  <c r="T298" i="2"/>
  <c r="T299" i="2"/>
  <c r="T300" i="2"/>
  <c r="T301" i="2"/>
  <c r="T302" i="2"/>
  <c r="T303" i="2"/>
  <c r="T304" i="2"/>
  <c r="T305" i="2"/>
  <c r="T306" i="2"/>
  <c r="T307" i="2"/>
  <c r="T308" i="2"/>
  <c r="T309" i="2"/>
  <c r="T310" i="2"/>
  <c r="T311" i="2"/>
  <c r="T312" i="2"/>
  <c r="T313" i="2"/>
  <c r="T314" i="2"/>
  <c r="T315" i="2"/>
  <c r="T316" i="2"/>
  <c r="T317" i="2"/>
  <c r="T318" i="2"/>
  <c r="T319" i="2"/>
  <c r="T320" i="2"/>
  <c r="T321" i="2"/>
  <c r="T322" i="2"/>
  <c r="T323" i="2"/>
  <c r="T324" i="2"/>
  <c r="T325" i="2"/>
  <c r="T326" i="2"/>
  <c r="T327" i="2"/>
  <c r="T328" i="2"/>
  <c r="T329" i="2"/>
  <c r="T330" i="2"/>
  <c r="T331" i="2"/>
  <c r="T332" i="2"/>
  <c r="T333" i="2"/>
  <c r="T334" i="2"/>
  <c r="T335" i="2"/>
  <c r="T336" i="2"/>
  <c r="T337" i="2"/>
  <c r="T338" i="2"/>
  <c r="T339" i="2"/>
  <c r="T340" i="2"/>
  <c r="T341" i="2"/>
  <c r="T342" i="2"/>
  <c r="T343" i="2"/>
  <c r="T344" i="2"/>
  <c r="T345" i="2"/>
  <c r="T346" i="2"/>
  <c r="T347" i="2"/>
  <c r="T348" i="2"/>
  <c r="T349" i="2"/>
  <c r="T350" i="2"/>
  <c r="T351" i="2"/>
  <c r="T352" i="2"/>
  <c r="T353" i="2"/>
  <c r="T354" i="2"/>
  <c r="T355" i="2"/>
  <c r="T356" i="2"/>
  <c r="T357" i="2"/>
  <c r="T358" i="2"/>
  <c r="T359" i="2"/>
  <c r="T360" i="2"/>
  <c r="T361" i="2"/>
  <c r="T362" i="2"/>
  <c r="T363" i="2"/>
  <c r="T364" i="2"/>
  <c r="T365" i="2"/>
  <c r="T366" i="2"/>
  <c r="T367" i="2"/>
  <c r="T368" i="2"/>
  <c r="T369" i="2"/>
  <c r="T370" i="2"/>
  <c r="T371" i="2"/>
  <c r="T372" i="2"/>
  <c r="T373" i="2"/>
  <c r="T374" i="2"/>
  <c r="T375" i="2"/>
  <c r="T376" i="2"/>
  <c r="T377" i="2"/>
  <c r="T378" i="2"/>
  <c r="T379" i="2"/>
  <c r="T380" i="2"/>
  <c r="T381" i="2"/>
  <c r="T382" i="2"/>
  <c r="T383" i="2"/>
  <c r="T384" i="2"/>
  <c r="T385" i="2"/>
  <c r="T386" i="2"/>
  <c r="T387" i="2"/>
  <c r="T388" i="2"/>
  <c r="T389" i="2"/>
  <c r="T390" i="2"/>
  <c r="T391" i="2"/>
  <c r="T392" i="2"/>
  <c r="T393" i="2"/>
  <c r="T394" i="2"/>
  <c r="T395" i="2"/>
  <c r="T396" i="2"/>
  <c r="T397" i="2"/>
  <c r="T398" i="2"/>
  <c r="T399" i="2"/>
  <c r="T400" i="2"/>
  <c r="T401" i="2"/>
  <c r="T402" i="2"/>
  <c r="T403" i="2"/>
  <c r="T404" i="2"/>
  <c r="T405" i="2"/>
  <c r="T406" i="2"/>
  <c r="T407" i="2"/>
  <c r="T408" i="2"/>
  <c r="T409" i="2"/>
  <c r="T410" i="2"/>
  <c r="T411" i="2"/>
  <c r="T412" i="2"/>
  <c r="T413" i="2"/>
  <c r="T414" i="2"/>
  <c r="T415" i="2"/>
  <c r="T416" i="2"/>
  <c r="T417" i="2"/>
  <c r="T418" i="2"/>
  <c r="T419" i="2"/>
  <c r="T420" i="2"/>
  <c r="T421" i="2"/>
  <c r="T422" i="2"/>
  <c r="T423" i="2"/>
  <c r="T424" i="2"/>
  <c r="T425" i="2"/>
  <c r="T426" i="2"/>
  <c r="T427" i="2"/>
  <c r="T428" i="2"/>
  <c r="T429" i="2"/>
  <c r="T430" i="2"/>
  <c r="T431" i="2"/>
  <c r="T432" i="2"/>
  <c r="T433" i="2"/>
  <c r="T434" i="2"/>
  <c r="T435" i="2"/>
  <c r="T436" i="2"/>
  <c r="T437" i="2"/>
  <c r="T438" i="2"/>
  <c r="T439" i="2"/>
  <c r="T440" i="2"/>
  <c r="T441" i="2"/>
  <c r="T442" i="2"/>
  <c r="T443" i="2"/>
  <c r="T444" i="2"/>
  <c r="T445" i="2"/>
  <c r="T446" i="2"/>
  <c r="T447" i="2"/>
  <c r="T448" i="2"/>
  <c r="T449" i="2"/>
  <c r="T450" i="2"/>
  <c r="T451" i="2"/>
  <c r="T452" i="2"/>
  <c r="T453" i="2"/>
  <c r="T454" i="2"/>
  <c r="T455" i="2"/>
  <c r="T456" i="2"/>
  <c r="T457" i="2"/>
  <c r="T458" i="2"/>
  <c r="T459" i="2"/>
  <c r="T460" i="2"/>
  <c r="T461" i="2"/>
  <c r="T462" i="2"/>
  <c r="T463" i="2"/>
  <c r="T464" i="2"/>
  <c r="T465" i="2"/>
  <c r="T466" i="2"/>
  <c r="T467" i="2"/>
  <c r="T468" i="2"/>
  <c r="T469" i="2"/>
  <c r="T470" i="2"/>
  <c r="T471" i="2"/>
  <c r="T472" i="2"/>
  <c r="T473" i="2"/>
  <c r="T474" i="2"/>
  <c r="T475" i="2"/>
  <c r="T476" i="2"/>
  <c r="T477" i="2"/>
  <c r="T478" i="2"/>
  <c r="T479" i="2"/>
  <c r="T480" i="2"/>
  <c r="T481" i="2"/>
  <c r="T482" i="2"/>
  <c r="T483" i="2"/>
  <c r="T484" i="2"/>
  <c r="T485" i="2"/>
  <c r="T486" i="2"/>
  <c r="T487" i="2"/>
  <c r="T488" i="2"/>
  <c r="T489" i="2"/>
  <c r="T490" i="2"/>
  <c r="T491" i="2"/>
  <c r="T492" i="2"/>
  <c r="T493" i="2"/>
  <c r="T494" i="2"/>
  <c r="T495" i="2"/>
  <c r="T496" i="2"/>
  <c r="T497" i="2"/>
  <c r="T498" i="2"/>
  <c r="T499" i="2"/>
  <c r="T500" i="2"/>
  <c r="T501" i="2"/>
  <c r="T502" i="2"/>
  <c r="T503" i="2"/>
  <c r="T504" i="2"/>
  <c r="T505" i="2"/>
  <c r="T506" i="2"/>
  <c r="T507" i="2"/>
  <c r="T508" i="2"/>
  <c r="T509" i="2"/>
  <c r="T510" i="2"/>
  <c r="T511" i="2"/>
  <c r="T512" i="2"/>
  <c r="T513" i="2"/>
  <c r="T514" i="2"/>
  <c r="T515" i="2"/>
  <c r="T516" i="2"/>
  <c r="T517" i="2"/>
  <c r="T518" i="2"/>
  <c r="T519" i="2"/>
  <c r="T520" i="2"/>
  <c r="T521" i="2"/>
  <c r="T522" i="2"/>
  <c r="T523" i="2"/>
  <c r="T524" i="2"/>
  <c r="T525" i="2"/>
  <c r="T526" i="2"/>
  <c r="T527" i="2"/>
  <c r="T528" i="2"/>
  <c r="T529" i="2"/>
  <c r="T530" i="2"/>
  <c r="T531" i="2"/>
  <c r="T532" i="2"/>
  <c r="T533" i="2"/>
  <c r="T534" i="2"/>
  <c r="T535" i="2"/>
  <c r="T536" i="2"/>
  <c r="T537" i="2"/>
  <c r="T538" i="2"/>
  <c r="T539" i="2"/>
  <c r="T540" i="2"/>
  <c r="T541" i="2"/>
  <c r="T542" i="2"/>
  <c r="T543" i="2"/>
  <c r="T544" i="2"/>
  <c r="T545" i="2"/>
  <c r="T546" i="2"/>
  <c r="T547" i="2"/>
  <c r="T548" i="2"/>
  <c r="T549" i="2"/>
  <c r="T550" i="2"/>
  <c r="T551" i="2"/>
  <c r="T552" i="2"/>
  <c r="T553" i="2"/>
  <c r="T554" i="2"/>
  <c r="T555" i="2"/>
  <c r="T556" i="2"/>
  <c r="T557" i="2"/>
  <c r="T558" i="2"/>
  <c r="T559" i="2"/>
  <c r="T560" i="2"/>
  <c r="T561" i="2"/>
  <c r="T562" i="2"/>
  <c r="T563" i="2"/>
  <c r="T564" i="2"/>
  <c r="T565" i="2"/>
  <c r="T566" i="2"/>
  <c r="T567" i="2"/>
  <c r="T568" i="2"/>
  <c r="T569" i="2"/>
  <c r="T570" i="2"/>
  <c r="T571" i="2"/>
  <c r="T572" i="2"/>
  <c r="T573" i="2"/>
  <c r="T574" i="2"/>
  <c r="T575" i="2"/>
  <c r="T576" i="2"/>
  <c r="T577" i="2"/>
  <c r="T578" i="2"/>
  <c r="T579" i="2"/>
  <c r="T580" i="2"/>
  <c r="T581" i="2"/>
  <c r="T582" i="2"/>
  <c r="T583" i="2"/>
  <c r="T584" i="2"/>
  <c r="T585" i="2"/>
  <c r="T586" i="2"/>
  <c r="T587" i="2"/>
  <c r="T588" i="2"/>
  <c r="T589" i="2"/>
  <c r="T590" i="2"/>
  <c r="T591" i="2"/>
  <c r="T592" i="2"/>
  <c r="T593" i="2"/>
  <c r="T594" i="2"/>
  <c r="T595" i="2"/>
  <c r="T596" i="2"/>
  <c r="T597" i="2"/>
  <c r="T598" i="2"/>
  <c r="T599" i="2"/>
  <c r="T600" i="2"/>
  <c r="T601" i="2"/>
  <c r="T602" i="2"/>
  <c r="T603" i="2"/>
  <c r="T604" i="2"/>
  <c r="T605" i="2"/>
  <c r="T606" i="2"/>
  <c r="T607" i="2"/>
  <c r="T608" i="2"/>
  <c r="T609" i="2"/>
  <c r="T610" i="2"/>
  <c r="T611" i="2"/>
  <c r="T612" i="2"/>
  <c r="T613" i="2"/>
  <c r="T614" i="2"/>
  <c r="T615" i="2"/>
  <c r="T616" i="2"/>
  <c r="T617" i="2"/>
  <c r="T618" i="2"/>
  <c r="T619" i="2"/>
  <c r="T620" i="2"/>
  <c r="T621" i="2"/>
  <c r="T622" i="2"/>
  <c r="T623" i="2"/>
  <c r="T624" i="2"/>
  <c r="T625" i="2"/>
  <c r="T626" i="2"/>
  <c r="T627" i="2"/>
  <c r="T628" i="2"/>
  <c r="T629" i="2"/>
  <c r="T630" i="2"/>
  <c r="T631" i="2"/>
  <c r="T632" i="2"/>
  <c r="T633" i="2"/>
  <c r="T634" i="2"/>
  <c r="T635" i="2"/>
  <c r="T636" i="2"/>
  <c r="T637" i="2"/>
  <c r="T638" i="2"/>
  <c r="T639" i="2"/>
  <c r="T640" i="2"/>
  <c r="T641" i="2"/>
  <c r="T642" i="2"/>
  <c r="T643" i="2"/>
  <c r="T644" i="2"/>
  <c r="T645" i="2"/>
  <c r="T646" i="2"/>
  <c r="T647" i="2"/>
  <c r="T648" i="2"/>
  <c r="T649" i="2"/>
  <c r="T650" i="2"/>
  <c r="T651" i="2"/>
  <c r="T652" i="2"/>
  <c r="T653" i="2"/>
  <c r="T654" i="2"/>
  <c r="T655" i="2"/>
  <c r="T656" i="2"/>
  <c r="T657" i="2"/>
  <c r="T658" i="2"/>
  <c r="T659" i="2"/>
  <c r="T660" i="2"/>
  <c r="T661" i="2"/>
  <c r="T662" i="2"/>
  <c r="T663" i="2"/>
  <c r="T664" i="2"/>
  <c r="T665" i="2"/>
  <c r="T666" i="2"/>
  <c r="T667" i="2"/>
  <c r="T668" i="2"/>
  <c r="T669" i="2"/>
  <c r="T670" i="2"/>
  <c r="T671" i="2"/>
  <c r="T672" i="2"/>
  <c r="T673" i="2"/>
  <c r="T674" i="2"/>
  <c r="T675" i="2"/>
  <c r="T676" i="2"/>
  <c r="T677" i="2"/>
  <c r="T678" i="2"/>
  <c r="T679" i="2"/>
  <c r="T680" i="2"/>
  <c r="T681" i="2"/>
  <c r="T682" i="2"/>
  <c r="T683" i="2"/>
  <c r="T684" i="2"/>
  <c r="T685" i="2"/>
  <c r="T686" i="2"/>
  <c r="T687" i="2"/>
  <c r="T688" i="2"/>
  <c r="T689" i="2"/>
  <c r="T690" i="2"/>
  <c r="T691" i="2"/>
  <c r="T692" i="2"/>
  <c r="T693" i="2"/>
  <c r="T694" i="2"/>
  <c r="T695" i="2"/>
  <c r="T696" i="2"/>
  <c r="T697" i="2"/>
  <c r="T698" i="2"/>
  <c r="T699" i="2"/>
  <c r="T700" i="2"/>
  <c r="T701" i="2"/>
  <c r="T702" i="2"/>
  <c r="T703" i="2"/>
  <c r="T704" i="2"/>
  <c r="T705" i="2"/>
  <c r="T706" i="2"/>
  <c r="T707" i="2"/>
  <c r="T708" i="2"/>
  <c r="T709" i="2"/>
  <c r="T710" i="2"/>
  <c r="T711" i="2"/>
  <c r="T712" i="2"/>
  <c r="T713" i="2"/>
  <c r="T714" i="2"/>
  <c r="T715" i="2"/>
  <c r="T716" i="2"/>
  <c r="T717" i="2"/>
  <c r="T718" i="2"/>
  <c r="T719" i="2"/>
  <c r="T720" i="2"/>
  <c r="T721" i="2"/>
  <c r="T722" i="2"/>
  <c r="T723" i="2"/>
  <c r="T724" i="2"/>
  <c r="T725" i="2"/>
  <c r="T726" i="2"/>
  <c r="T727" i="2"/>
  <c r="T728" i="2"/>
  <c r="T729" i="2"/>
  <c r="T730" i="2"/>
  <c r="T731" i="2"/>
  <c r="T732" i="2"/>
  <c r="T733" i="2"/>
  <c r="T734" i="2"/>
  <c r="T735" i="2"/>
  <c r="T736" i="2"/>
  <c r="T737" i="2"/>
  <c r="T738" i="2"/>
  <c r="T739" i="2"/>
  <c r="T740" i="2"/>
  <c r="T741" i="2"/>
  <c r="T742" i="2"/>
  <c r="T743" i="2"/>
  <c r="T744" i="2"/>
  <c r="T745" i="2"/>
  <c r="T746" i="2"/>
  <c r="T747" i="2"/>
  <c r="T748" i="2"/>
  <c r="T749" i="2"/>
  <c r="T750" i="2"/>
  <c r="T751" i="2"/>
  <c r="T752" i="2"/>
  <c r="T753" i="2"/>
  <c r="T754" i="2"/>
  <c r="T755" i="2"/>
  <c r="T756" i="2"/>
  <c r="T757" i="2"/>
  <c r="T758" i="2"/>
  <c r="T759" i="2"/>
  <c r="T760" i="2"/>
  <c r="T761" i="2"/>
  <c r="T762" i="2"/>
  <c r="T763" i="2"/>
  <c r="T764" i="2"/>
  <c r="T765" i="2"/>
  <c r="T766" i="2"/>
  <c r="T767" i="2"/>
  <c r="T768" i="2"/>
  <c r="T769" i="2"/>
  <c r="T770" i="2"/>
  <c r="T771" i="2"/>
  <c r="T772" i="2"/>
  <c r="T773" i="2"/>
  <c r="T774" i="2"/>
  <c r="T775" i="2"/>
  <c r="T776" i="2"/>
  <c r="T777" i="2"/>
  <c r="T778" i="2"/>
  <c r="T779" i="2"/>
  <c r="T780" i="2"/>
  <c r="T781" i="2"/>
  <c r="T782" i="2"/>
  <c r="T783" i="2"/>
  <c r="T784" i="2"/>
  <c r="T785" i="2"/>
  <c r="T786" i="2"/>
  <c r="T787" i="2"/>
  <c r="T788" i="2"/>
  <c r="T789" i="2"/>
  <c r="T790" i="2"/>
  <c r="T791" i="2"/>
  <c r="T792" i="2"/>
  <c r="T793" i="2"/>
  <c r="T794" i="2"/>
  <c r="T795" i="2"/>
  <c r="T796" i="2"/>
  <c r="T797" i="2"/>
  <c r="T798" i="2"/>
  <c r="T799" i="2"/>
  <c r="T800" i="2"/>
  <c r="T801" i="2"/>
  <c r="T802" i="2"/>
  <c r="T803" i="2"/>
  <c r="T804" i="2"/>
  <c r="T805" i="2"/>
  <c r="T806" i="2"/>
  <c r="T807" i="2"/>
  <c r="T808" i="2"/>
  <c r="T809" i="2"/>
  <c r="T810" i="2"/>
  <c r="T811" i="2"/>
  <c r="T812" i="2"/>
  <c r="T813" i="2"/>
  <c r="T814" i="2"/>
  <c r="T815" i="2"/>
  <c r="T816" i="2"/>
  <c r="T817" i="2"/>
  <c r="T818" i="2"/>
  <c r="T819" i="2"/>
  <c r="T820" i="2"/>
  <c r="T821" i="2"/>
  <c r="T822" i="2"/>
  <c r="T823" i="2"/>
  <c r="T824" i="2"/>
  <c r="T825" i="2"/>
  <c r="T826" i="2"/>
  <c r="T827" i="2"/>
  <c r="T828" i="2"/>
  <c r="T829" i="2"/>
  <c r="T830" i="2"/>
  <c r="T831" i="2"/>
  <c r="T832" i="2"/>
  <c r="T833" i="2"/>
  <c r="T834" i="2"/>
  <c r="T835" i="2"/>
  <c r="T836" i="2"/>
  <c r="T837" i="2"/>
  <c r="T838" i="2"/>
  <c r="T839" i="2"/>
  <c r="T840" i="2"/>
  <c r="T841" i="2"/>
  <c r="T842" i="2"/>
  <c r="T843" i="2"/>
  <c r="T844" i="2"/>
  <c r="T845" i="2"/>
  <c r="T846" i="2"/>
  <c r="T847" i="2"/>
  <c r="T848" i="2"/>
  <c r="T849" i="2"/>
  <c r="T850" i="2"/>
  <c r="T851" i="2"/>
  <c r="T852" i="2"/>
  <c r="T853" i="2"/>
  <c r="T854" i="2"/>
  <c r="T855" i="2"/>
  <c r="T856" i="2"/>
  <c r="T857" i="2"/>
  <c r="T858" i="2"/>
  <c r="T859" i="2"/>
  <c r="T860" i="2"/>
  <c r="T861" i="2"/>
  <c r="T862" i="2"/>
  <c r="T863" i="2"/>
  <c r="T864" i="2"/>
  <c r="T865" i="2"/>
  <c r="T866" i="2"/>
  <c r="T867" i="2"/>
  <c r="T868" i="2"/>
  <c r="T869" i="2"/>
  <c r="T870" i="2"/>
  <c r="T871" i="2"/>
  <c r="T872" i="2"/>
  <c r="T873" i="2"/>
  <c r="T874" i="2"/>
  <c r="T875" i="2"/>
  <c r="T876" i="2"/>
  <c r="T877" i="2"/>
  <c r="T878" i="2"/>
  <c r="T879" i="2"/>
  <c r="T880" i="2"/>
  <c r="T881" i="2"/>
  <c r="T882" i="2"/>
  <c r="T883" i="2"/>
  <c r="T884" i="2"/>
  <c r="T885" i="2"/>
  <c r="T886" i="2"/>
  <c r="T887" i="2"/>
  <c r="T888" i="2"/>
  <c r="T889" i="2"/>
  <c r="T890" i="2"/>
  <c r="T891" i="2"/>
  <c r="T892" i="2"/>
  <c r="T893" i="2"/>
  <c r="T894" i="2"/>
  <c r="T895" i="2"/>
  <c r="T896" i="2"/>
  <c r="T897" i="2"/>
  <c r="T898" i="2"/>
  <c r="T899" i="2"/>
  <c r="T900" i="2"/>
  <c r="T901" i="2"/>
  <c r="T902" i="2"/>
  <c r="T903" i="2"/>
  <c r="T904" i="2"/>
  <c r="T905" i="2"/>
  <c r="T906" i="2"/>
  <c r="T907" i="2"/>
  <c r="T908" i="2"/>
  <c r="T909" i="2"/>
  <c r="T910" i="2"/>
  <c r="T911" i="2"/>
  <c r="T912" i="2"/>
  <c r="T913" i="2"/>
  <c r="T914" i="2"/>
  <c r="T915" i="2"/>
  <c r="T916" i="2"/>
  <c r="T917" i="2"/>
  <c r="T918" i="2"/>
  <c r="T919" i="2"/>
  <c r="T920" i="2"/>
  <c r="T921" i="2"/>
  <c r="T922" i="2"/>
  <c r="T923" i="2"/>
  <c r="T924" i="2"/>
  <c r="T925" i="2"/>
  <c r="T926" i="2"/>
  <c r="T927" i="2"/>
  <c r="T928" i="2"/>
  <c r="T929" i="2"/>
  <c r="T930" i="2"/>
  <c r="T931" i="2"/>
  <c r="T932" i="2"/>
  <c r="T933" i="2"/>
  <c r="T934" i="2"/>
  <c r="T935" i="2"/>
  <c r="T936" i="2"/>
  <c r="T937" i="2"/>
  <c r="T938" i="2"/>
  <c r="T939" i="2"/>
  <c r="T940" i="2"/>
  <c r="T941" i="2"/>
  <c r="T942" i="2"/>
  <c r="T943" i="2"/>
  <c r="T944" i="2"/>
  <c r="T945" i="2"/>
  <c r="T946" i="2"/>
  <c r="T947" i="2"/>
  <c r="T948" i="2"/>
  <c r="T949" i="2"/>
  <c r="T950" i="2"/>
  <c r="T951" i="2"/>
  <c r="T952" i="2"/>
  <c r="T953" i="2"/>
  <c r="T954" i="2"/>
  <c r="T955" i="2"/>
  <c r="T956" i="2"/>
  <c r="T957" i="2"/>
  <c r="T958" i="2"/>
  <c r="T959" i="2"/>
  <c r="T960" i="2"/>
  <c r="T961" i="2"/>
  <c r="T962" i="2"/>
  <c r="T963" i="2"/>
  <c r="T964" i="2"/>
  <c r="T965" i="2"/>
  <c r="T966" i="2"/>
  <c r="T967" i="2"/>
  <c r="T968" i="2"/>
  <c r="T969" i="2"/>
  <c r="T970" i="2"/>
  <c r="T971" i="2"/>
  <c r="T972" i="2"/>
  <c r="T973" i="2"/>
  <c r="T974" i="2"/>
  <c r="T975" i="2"/>
  <c r="T976" i="2"/>
  <c r="T977" i="2"/>
  <c r="T978" i="2"/>
  <c r="T979" i="2"/>
  <c r="T980" i="2"/>
  <c r="T981" i="2"/>
  <c r="T982" i="2"/>
  <c r="T983" i="2"/>
  <c r="T984" i="2"/>
  <c r="T985" i="2"/>
  <c r="T986" i="2"/>
  <c r="T987" i="2"/>
  <c r="T988" i="2"/>
  <c r="T989" i="2"/>
  <c r="T990" i="2"/>
  <c r="T991" i="2"/>
  <c r="T992" i="2"/>
  <c r="T993" i="2"/>
  <c r="T994" i="2"/>
  <c r="T995" i="2"/>
  <c r="T996" i="2"/>
  <c r="T997" i="2"/>
  <c r="T998" i="2"/>
  <c r="T999" i="2"/>
  <c r="T1000" i="2"/>
  <c r="T1001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S178" i="2"/>
  <c r="S179" i="2"/>
  <c r="S180" i="2"/>
  <c r="S181" i="2"/>
  <c r="S182" i="2"/>
  <c r="S183" i="2"/>
  <c r="S184" i="2"/>
  <c r="S185" i="2"/>
  <c r="S186" i="2"/>
  <c r="S187" i="2"/>
  <c r="S188" i="2"/>
  <c r="S189" i="2"/>
  <c r="S190" i="2"/>
  <c r="S191" i="2"/>
  <c r="S192" i="2"/>
  <c r="S193" i="2"/>
  <c r="S194" i="2"/>
  <c r="S195" i="2"/>
  <c r="S196" i="2"/>
  <c r="S197" i="2"/>
  <c r="S198" i="2"/>
  <c r="S199" i="2"/>
  <c r="S200" i="2"/>
  <c r="S201" i="2"/>
  <c r="S202" i="2"/>
  <c r="S203" i="2"/>
  <c r="S204" i="2"/>
  <c r="S205" i="2"/>
  <c r="S206" i="2"/>
  <c r="S207" i="2"/>
  <c r="S208" i="2"/>
  <c r="S209" i="2"/>
  <c r="S210" i="2"/>
  <c r="S211" i="2"/>
  <c r="S212" i="2"/>
  <c r="S213" i="2"/>
  <c r="S214" i="2"/>
  <c r="S215" i="2"/>
  <c r="S216" i="2"/>
  <c r="S217" i="2"/>
  <c r="S218" i="2"/>
  <c r="S219" i="2"/>
  <c r="S220" i="2"/>
  <c r="S221" i="2"/>
  <c r="S222" i="2"/>
  <c r="S223" i="2"/>
  <c r="S224" i="2"/>
  <c r="S225" i="2"/>
  <c r="S226" i="2"/>
  <c r="S227" i="2"/>
  <c r="S228" i="2"/>
  <c r="S229" i="2"/>
  <c r="S230" i="2"/>
  <c r="S231" i="2"/>
  <c r="S232" i="2"/>
  <c r="S233" i="2"/>
  <c r="S234" i="2"/>
  <c r="S235" i="2"/>
  <c r="S236" i="2"/>
  <c r="S237" i="2"/>
  <c r="S238" i="2"/>
  <c r="S239" i="2"/>
  <c r="S240" i="2"/>
  <c r="S241" i="2"/>
  <c r="S242" i="2"/>
  <c r="S243" i="2"/>
  <c r="S244" i="2"/>
  <c r="S245" i="2"/>
  <c r="S246" i="2"/>
  <c r="S247" i="2"/>
  <c r="S248" i="2"/>
  <c r="S249" i="2"/>
  <c r="S250" i="2"/>
  <c r="S251" i="2"/>
  <c r="S252" i="2"/>
  <c r="S253" i="2"/>
  <c r="S254" i="2"/>
  <c r="S255" i="2"/>
  <c r="S256" i="2"/>
  <c r="S257" i="2"/>
  <c r="S258" i="2"/>
  <c r="S259" i="2"/>
  <c r="S260" i="2"/>
  <c r="S261" i="2"/>
  <c r="S262" i="2"/>
  <c r="S263" i="2"/>
  <c r="S264" i="2"/>
  <c r="S265" i="2"/>
  <c r="S266" i="2"/>
  <c r="S267" i="2"/>
  <c r="S268" i="2"/>
  <c r="S269" i="2"/>
  <c r="S270" i="2"/>
  <c r="S271" i="2"/>
  <c r="S272" i="2"/>
  <c r="S273" i="2"/>
  <c r="S274" i="2"/>
  <c r="S275" i="2"/>
  <c r="S276" i="2"/>
  <c r="S277" i="2"/>
  <c r="S278" i="2"/>
  <c r="S279" i="2"/>
  <c r="S280" i="2"/>
  <c r="S281" i="2"/>
  <c r="S282" i="2"/>
  <c r="S283" i="2"/>
  <c r="S284" i="2"/>
  <c r="S285" i="2"/>
  <c r="S286" i="2"/>
  <c r="S287" i="2"/>
  <c r="S288" i="2"/>
  <c r="S289" i="2"/>
  <c r="S290" i="2"/>
  <c r="S291" i="2"/>
  <c r="S292" i="2"/>
  <c r="S293" i="2"/>
  <c r="S294" i="2"/>
  <c r="S295" i="2"/>
  <c r="S296" i="2"/>
  <c r="S297" i="2"/>
  <c r="S298" i="2"/>
  <c r="S299" i="2"/>
  <c r="S300" i="2"/>
  <c r="S301" i="2"/>
  <c r="S302" i="2"/>
  <c r="S303" i="2"/>
  <c r="S304" i="2"/>
  <c r="S305" i="2"/>
  <c r="S306" i="2"/>
  <c r="S307" i="2"/>
  <c r="S308" i="2"/>
  <c r="S309" i="2"/>
  <c r="S310" i="2"/>
  <c r="S311" i="2"/>
  <c r="S312" i="2"/>
  <c r="S313" i="2"/>
  <c r="S314" i="2"/>
  <c r="S315" i="2"/>
  <c r="S316" i="2"/>
  <c r="S317" i="2"/>
  <c r="S318" i="2"/>
  <c r="S319" i="2"/>
  <c r="S320" i="2"/>
  <c r="S321" i="2"/>
  <c r="S322" i="2"/>
  <c r="S323" i="2"/>
  <c r="S324" i="2"/>
  <c r="S325" i="2"/>
  <c r="S326" i="2"/>
  <c r="S327" i="2"/>
  <c r="S328" i="2"/>
  <c r="S329" i="2"/>
  <c r="S330" i="2"/>
  <c r="S331" i="2"/>
  <c r="S332" i="2"/>
  <c r="S333" i="2"/>
  <c r="S334" i="2"/>
  <c r="S335" i="2"/>
  <c r="S336" i="2"/>
  <c r="S337" i="2"/>
  <c r="S338" i="2"/>
  <c r="S339" i="2"/>
  <c r="S340" i="2"/>
  <c r="S341" i="2"/>
  <c r="S342" i="2"/>
  <c r="S343" i="2"/>
  <c r="S344" i="2"/>
  <c r="S345" i="2"/>
  <c r="S346" i="2"/>
  <c r="S347" i="2"/>
  <c r="S348" i="2"/>
  <c r="S349" i="2"/>
  <c r="S350" i="2"/>
  <c r="S351" i="2"/>
  <c r="S352" i="2"/>
  <c r="S353" i="2"/>
  <c r="S354" i="2"/>
  <c r="S355" i="2"/>
  <c r="S356" i="2"/>
  <c r="S357" i="2"/>
  <c r="S358" i="2"/>
  <c r="S359" i="2"/>
  <c r="S360" i="2"/>
  <c r="S361" i="2"/>
  <c r="S362" i="2"/>
  <c r="S363" i="2"/>
  <c r="S364" i="2"/>
  <c r="S365" i="2"/>
  <c r="S366" i="2"/>
  <c r="S367" i="2"/>
  <c r="S368" i="2"/>
  <c r="S369" i="2"/>
  <c r="S370" i="2"/>
  <c r="S371" i="2"/>
  <c r="S372" i="2"/>
  <c r="S373" i="2"/>
  <c r="S374" i="2"/>
  <c r="S375" i="2"/>
  <c r="S376" i="2"/>
  <c r="S377" i="2"/>
  <c r="S378" i="2"/>
  <c r="S379" i="2"/>
  <c r="S380" i="2"/>
  <c r="S381" i="2"/>
  <c r="S382" i="2"/>
  <c r="S383" i="2"/>
  <c r="S384" i="2"/>
  <c r="S385" i="2"/>
  <c r="S386" i="2"/>
  <c r="S387" i="2"/>
  <c r="S388" i="2"/>
  <c r="S389" i="2"/>
  <c r="S390" i="2"/>
  <c r="S391" i="2"/>
  <c r="S392" i="2"/>
  <c r="S393" i="2"/>
  <c r="S394" i="2"/>
  <c r="S395" i="2"/>
  <c r="S396" i="2"/>
  <c r="S397" i="2"/>
  <c r="S398" i="2"/>
  <c r="S399" i="2"/>
  <c r="S400" i="2"/>
  <c r="S401" i="2"/>
  <c r="S402" i="2"/>
  <c r="S403" i="2"/>
  <c r="S404" i="2"/>
  <c r="S405" i="2"/>
  <c r="S406" i="2"/>
  <c r="S407" i="2"/>
  <c r="S408" i="2"/>
  <c r="S409" i="2"/>
  <c r="S410" i="2"/>
  <c r="S411" i="2"/>
  <c r="S412" i="2"/>
  <c r="S413" i="2"/>
  <c r="S414" i="2"/>
  <c r="S415" i="2"/>
  <c r="S416" i="2"/>
  <c r="S417" i="2"/>
  <c r="S418" i="2"/>
  <c r="S419" i="2"/>
  <c r="S420" i="2"/>
  <c r="S421" i="2"/>
  <c r="S422" i="2"/>
  <c r="S423" i="2"/>
  <c r="S424" i="2"/>
  <c r="S425" i="2"/>
  <c r="S426" i="2"/>
  <c r="S427" i="2"/>
  <c r="S428" i="2"/>
  <c r="S429" i="2"/>
  <c r="S430" i="2"/>
  <c r="S431" i="2"/>
  <c r="S432" i="2"/>
  <c r="S433" i="2"/>
  <c r="S434" i="2"/>
  <c r="S435" i="2"/>
  <c r="S436" i="2"/>
  <c r="S437" i="2"/>
  <c r="S438" i="2"/>
  <c r="S439" i="2"/>
  <c r="S440" i="2"/>
  <c r="S441" i="2"/>
  <c r="S442" i="2"/>
  <c r="S443" i="2"/>
  <c r="S444" i="2"/>
  <c r="S445" i="2"/>
  <c r="S446" i="2"/>
  <c r="S447" i="2"/>
  <c r="S448" i="2"/>
  <c r="S449" i="2"/>
  <c r="S450" i="2"/>
  <c r="S451" i="2"/>
  <c r="S452" i="2"/>
  <c r="S453" i="2"/>
  <c r="S454" i="2"/>
  <c r="S455" i="2"/>
  <c r="S456" i="2"/>
  <c r="S457" i="2"/>
  <c r="S458" i="2"/>
  <c r="S459" i="2"/>
  <c r="S460" i="2"/>
  <c r="S461" i="2"/>
  <c r="S462" i="2"/>
  <c r="S463" i="2"/>
  <c r="S464" i="2"/>
  <c r="S465" i="2"/>
  <c r="S466" i="2"/>
  <c r="S467" i="2"/>
  <c r="S468" i="2"/>
  <c r="S469" i="2"/>
  <c r="S470" i="2"/>
  <c r="S471" i="2"/>
  <c r="S472" i="2"/>
  <c r="S473" i="2"/>
  <c r="S474" i="2"/>
  <c r="S475" i="2"/>
  <c r="S476" i="2"/>
  <c r="S477" i="2"/>
  <c r="S478" i="2"/>
  <c r="S479" i="2"/>
  <c r="S480" i="2"/>
  <c r="S481" i="2"/>
  <c r="S482" i="2"/>
  <c r="S483" i="2"/>
  <c r="S484" i="2"/>
  <c r="S485" i="2"/>
  <c r="S486" i="2"/>
  <c r="S487" i="2"/>
  <c r="S488" i="2"/>
  <c r="S489" i="2"/>
  <c r="S490" i="2"/>
  <c r="S491" i="2"/>
  <c r="S492" i="2"/>
  <c r="S493" i="2"/>
  <c r="S494" i="2"/>
  <c r="S495" i="2"/>
  <c r="S496" i="2"/>
  <c r="S497" i="2"/>
  <c r="S498" i="2"/>
  <c r="S499" i="2"/>
  <c r="S500" i="2"/>
  <c r="S501" i="2"/>
  <c r="S502" i="2"/>
  <c r="S503" i="2"/>
  <c r="S504" i="2"/>
  <c r="S505" i="2"/>
  <c r="S506" i="2"/>
  <c r="S507" i="2"/>
  <c r="S508" i="2"/>
  <c r="S509" i="2"/>
  <c r="S510" i="2"/>
  <c r="S511" i="2"/>
  <c r="S512" i="2"/>
  <c r="S513" i="2"/>
  <c r="S514" i="2"/>
  <c r="S515" i="2"/>
  <c r="S516" i="2"/>
  <c r="S517" i="2"/>
  <c r="S518" i="2"/>
  <c r="S519" i="2"/>
  <c r="S520" i="2"/>
  <c r="S521" i="2"/>
  <c r="S522" i="2"/>
  <c r="S523" i="2"/>
  <c r="S524" i="2"/>
  <c r="S525" i="2"/>
  <c r="S526" i="2"/>
  <c r="S527" i="2"/>
  <c r="S528" i="2"/>
  <c r="S529" i="2"/>
  <c r="S530" i="2"/>
  <c r="S531" i="2"/>
  <c r="S532" i="2"/>
  <c r="S533" i="2"/>
  <c r="S534" i="2"/>
  <c r="S535" i="2"/>
  <c r="S536" i="2"/>
  <c r="S537" i="2"/>
  <c r="S538" i="2"/>
  <c r="S539" i="2"/>
  <c r="S540" i="2"/>
  <c r="S541" i="2"/>
  <c r="S542" i="2"/>
  <c r="S543" i="2"/>
  <c r="S544" i="2"/>
  <c r="S545" i="2"/>
  <c r="S546" i="2"/>
  <c r="S547" i="2"/>
  <c r="S548" i="2"/>
  <c r="S549" i="2"/>
  <c r="S550" i="2"/>
  <c r="S551" i="2"/>
  <c r="S552" i="2"/>
  <c r="S553" i="2"/>
  <c r="S554" i="2"/>
  <c r="S555" i="2"/>
  <c r="S556" i="2"/>
  <c r="S557" i="2"/>
  <c r="S558" i="2"/>
  <c r="S559" i="2"/>
  <c r="S560" i="2"/>
  <c r="S561" i="2"/>
  <c r="S562" i="2"/>
  <c r="S563" i="2"/>
  <c r="S564" i="2"/>
  <c r="S565" i="2"/>
  <c r="S566" i="2"/>
  <c r="S567" i="2"/>
  <c r="S568" i="2"/>
  <c r="S569" i="2"/>
  <c r="S570" i="2"/>
  <c r="S571" i="2"/>
  <c r="S572" i="2"/>
  <c r="S573" i="2"/>
  <c r="S574" i="2"/>
  <c r="S575" i="2"/>
  <c r="S576" i="2"/>
  <c r="S577" i="2"/>
  <c r="S578" i="2"/>
  <c r="S579" i="2"/>
  <c r="S580" i="2"/>
  <c r="S581" i="2"/>
  <c r="S582" i="2"/>
  <c r="S583" i="2"/>
  <c r="S584" i="2"/>
  <c r="S585" i="2"/>
  <c r="S586" i="2"/>
  <c r="S587" i="2"/>
  <c r="S588" i="2"/>
  <c r="S589" i="2"/>
  <c r="S590" i="2"/>
  <c r="S591" i="2"/>
  <c r="S592" i="2"/>
  <c r="S593" i="2"/>
  <c r="S594" i="2"/>
  <c r="S595" i="2"/>
  <c r="S596" i="2"/>
  <c r="S597" i="2"/>
  <c r="S598" i="2"/>
  <c r="S599" i="2"/>
  <c r="S600" i="2"/>
  <c r="S601" i="2"/>
  <c r="S602" i="2"/>
  <c r="S603" i="2"/>
  <c r="S604" i="2"/>
  <c r="S605" i="2"/>
  <c r="S606" i="2"/>
  <c r="S607" i="2"/>
  <c r="S608" i="2"/>
  <c r="S609" i="2"/>
  <c r="S610" i="2"/>
  <c r="S611" i="2"/>
  <c r="S612" i="2"/>
  <c r="S613" i="2"/>
  <c r="S614" i="2"/>
  <c r="S615" i="2"/>
  <c r="S616" i="2"/>
  <c r="S617" i="2"/>
  <c r="S618" i="2"/>
  <c r="S619" i="2"/>
  <c r="S620" i="2"/>
  <c r="S621" i="2"/>
  <c r="S622" i="2"/>
  <c r="S623" i="2"/>
  <c r="S624" i="2"/>
  <c r="S625" i="2"/>
  <c r="S626" i="2"/>
  <c r="S627" i="2"/>
  <c r="S628" i="2"/>
  <c r="S629" i="2"/>
  <c r="S630" i="2"/>
  <c r="S631" i="2"/>
  <c r="S632" i="2"/>
  <c r="S633" i="2"/>
  <c r="S634" i="2"/>
  <c r="S635" i="2"/>
  <c r="S636" i="2"/>
  <c r="S637" i="2"/>
  <c r="S638" i="2"/>
  <c r="S639" i="2"/>
  <c r="S640" i="2"/>
  <c r="S641" i="2"/>
  <c r="S642" i="2"/>
  <c r="S643" i="2"/>
  <c r="S644" i="2"/>
  <c r="S645" i="2"/>
  <c r="S646" i="2"/>
  <c r="S647" i="2"/>
  <c r="S648" i="2"/>
  <c r="S649" i="2"/>
  <c r="S650" i="2"/>
  <c r="S651" i="2"/>
  <c r="S652" i="2"/>
  <c r="S653" i="2"/>
  <c r="S654" i="2"/>
  <c r="S655" i="2"/>
  <c r="S656" i="2"/>
  <c r="S657" i="2"/>
  <c r="S658" i="2"/>
  <c r="S659" i="2"/>
  <c r="S660" i="2"/>
  <c r="S661" i="2"/>
  <c r="S662" i="2"/>
  <c r="S663" i="2"/>
  <c r="S664" i="2"/>
  <c r="S665" i="2"/>
  <c r="S666" i="2"/>
  <c r="S667" i="2"/>
  <c r="S668" i="2"/>
  <c r="S669" i="2"/>
  <c r="S670" i="2"/>
  <c r="S671" i="2"/>
  <c r="S672" i="2"/>
  <c r="S673" i="2"/>
  <c r="S674" i="2"/>
  <c r="S675" i="2"/>
  <c r="S676" i="2"/>
  <c r="S677" i="2"/>
  <c r="S678" i="2"/>
  <c r="S679" i="2"/>
  <c r="S680" i="2"/>
  <c r="S681" i="2"/>
  <c r="S682" i="2"/>
  <c r="S683" i="2"/>
  <c r="S684" i="2"/>
  <c r="S685" i="2"/>
  <c r="S686" i="2"/>
  <c r="S687" i="2"/>
  <c r="S688" i="2"/>
  <c r="S689" i="2"/>
  <c r="S690" i="2"/>
  <c r="S691" i="2"/>
  <c r="S692" i="2"/>
  <c r="S693" i="2"/>
  <c r="S694" i="2"/>
  <c r="S695" i="2"/>
  <c r="S696" i="2"/>
  <c r="S697" i="2"/>
  <c r="S698" i="2"/>
  <c r="S699" i="2"/>
  <c r="S700" i="2"/>
  <c r="S701" i="2"/>
  <c r="S702" i="2"/>
  <c r="S703" i="2"/>
  <c r="S704" i="2"/>
  <c r="S705" i="2"/>
  <c r="S706" i="2"/>
  <c r="S707" i="2"/>
  <c r="S708" i="2"/>
  <c r="S709" i="2"/>
  <c r="S710" i="2"/>
  <c r="S711" i="2"/>
  <c r="S712" i="2"/>
  <c r="S713" i="2"/>
  <c r="S714" i="2"/>
  <c r="S715" i="2"/>
  <c r="S716" i="2"/>
  <c r="S717" i="2"/>
  <c r="S718" i="2"/>
  <c r="S719" i="2"/>
  <c r="S720" i="2"/>
  <c r="S721" i="2"/>
  <c r="S722" i="2"/>
  <c r="S723" i="2"/>
  <c r="S724" i="2"/>
  <c r="S725" i="2"/>
  <c r="S726" i="2"/>
  <c r="S727" i="2"/>
  <c r="S728" i="2"/>
  <c r="S729" i="2"/>
  <c r="S730" i="2"/>
  <c r="S731" i="2"/>
  <c r="S732" i="2"/>
  <c r="S733" i="2"/>
  <c r="S734" i="2"/>
  <c r="S735" i="2"/>
  <c r="S736" i="2"/>
  <c r="S737" i="2"/>
  <c r="S738" i="2"/>
  <c r="S739" i="2"/>
  <c r="S740" i="2"/>
  <c r="S741" i="2"/>
  <c r="S742" i="2"/>
  <c r="S743" i="2"/>
  <c r="S744" i="2"/>
  <c r="S745" i="2"/>
  <c r="S746" i="2"/>
  <c r="S747" i="2"/>
  <c r="S748" i="2"/>
  <c r="S749" i="2"/>
  <c r="S750" i="2"/>
  <c r="S751" i="2"/>
  <c r="S752" i="2"/>
  <c r="S753" i="2"/>
  <c r="S754" i="2"/>
  <c r="S755" i="2"/>
  <c r="S756" i="2"/>
  <c r="S757" i="2"/>
  <c r="S758" i="2"/>
  <c r="S759" i="2"/>
  <c r="S760" i="2"/>
  <c r="S761" i="2"/>
  <c r="S762" i="2"/>
  <c r="S763" i="2"/>
  <c r="S764" i="2"/>
  <c r="S765" i="2"/>
  <c r="S766" i="2"/>
  <c r="S767" i="2"/>
  <c r="S768" i="2"/>
  <c r="S769" i="2"/>
  <c r="S770" i="2"/>
  <c r="S771" i="2"/>
  <c r="S772" i="2"/>
  <c r="S773" i="2"/>
  <c r="S774" i="2"/>
  <c r="S775" i="2"/>
  <c r="S776" i="2"/>
  <c r="S777" i="2"/>
  <c r="S778" i="2"/>
  <c r="S779" i="2"/>
  <c r="S780" i="2"/>
  <c r="S781" i="2"/>
  <c r="S782" i="2"/>
  <c r="S783" i="2"/>
  <c r="S784" i="2"/>
  <c r="S785" i="2"/>
  <c r="S786" i="2"/>
  <c r="S787" i="2"/>
  <c r="S788" i="2"/>
  <c r="S789" i="2"/>
  <c r="S790" i="2"/>
  <c r="S791" i="2"/>
  <c r="S792" i="2"/>
  <c r="S793" i="2"/>
  <c r="S794" i="2"/>
  <c r="S795" i="2"/>
  <c r="S796" i="2"/>
  <c r="S797" i="2"/>
  <c r="S798" i="2"/>
  <c r="S799" i="2"/>
  <c r="S800" i="2"/>
  <c r="S801" i="2"/>
  <c r="S802" i="2"/>
  <c r="S803" i="2"/>
  <c r="S804" i="2"/>
  <c r="S805" i="2"/>
  <c r="S806" i="2"/>
  <c r="S807" i="2"/>
  <c r="S808" i="2"/>
  <c r="S809" i="2"/>
  <c r="S810" i="2"/>
  <c r="S811" i="2"/>
  <c r="S812" i="2"/>
  <c r="S813" i="2"/>
  <c r="S814" i="2"/>
  <c r="S815" i="2"/>
  <c r="S816" i="2"/>
  <c r="S817" i="2"/>
  <c r="S818" i="2"/>
  <c r="S819" i="2"/>
  <c r="S820" i="2"/>
  <c r="S821" i="2"/>
  <c r="S822" i="2"/>
  <c r="S823" i="2"/>
  <c r="S824" i="2"/>
  <c r="S825" i="2"/>
  <c r="S826" i="2"/>
  <c r="S827" i="2"/>
  <c r="S828" i="2"/>
  <c r="S829" i="2"/>
  <c r="S830" i="2"/>
  <c r="S831" i="2"/>
  <c r="S832" i="2"/>
  <c r="S833" i="2"/>
  <c r="S834" i="2"/>
  <c r="S835" i="2"/>
  <c r="S836" i="2"/>
  <c r="S837" i="2"/>
  <c r="S838" i="2"/>
  <c r="S839" i="2"/>
  <c r="S840" i="2"/>
  <c r="S841" i="2"/>
  <c r="S842" i="2"/>
  <c r="S843" i="2"/>
  <c r="S844" i="2"/>
  <c r="S845" i="2"/>
  <c r="S846" i="2"/>
  <c r="S847" i="2"/>
  <c r="S848" i="2"/>
  <c r="S849" i="2"/>
  <c r="S850" i="2"/>
  <c r="S851" i="2"/>
  <c r="S852" i="2"/>
  <c r="S853" i="2"/>
  <c r="S854" i="2"/>
  <c r="S855" i="2"/>
  <c r="S856" i="2"/>
  <c r="S857" i="2"/>
  <c r="S858" i="2"/>
  <c r="S859" i="2"/>
  <c r="S860" i="2"/>
  <c r="S861" i="2"/>
  <c r="S862" i="2"/>
  <c r="S863" i="2"/>
  <c r="S864" i="2"/>
  <c r="S865" i="2"/>
  <c r="S866" i="2"/>
  <c r="S867" i="2"/>
  <c r="S868" i="2"/>
  <c r="S869" i="2"/>
  <c r="S870" i="2"/>
  <c r="S871" i="2"/>
  <c r="S872" i="2"/>
  <c r="S873" i="2"/>
  <c r="S874" i="2"/>
  <c r="S875" i="2"/>
  <c r="S876" i="2"/>
  <c r="S877" i="2"/>
  <c r="S878" i="2"/>
  <c r="S879" i="2"/>
  <c r="S880" i="2"/>
  <c r="S881" i="2"/>
  <c r="S882" i="2"/>
  <c r="S883" i="2"/>
  <c r="S884" i="2"/>
  <c r="S885" i="2"/>
  <c r="S886" i="2"/>
  <c r="S887" i="2"/>
  <c r="S888" i="2"/>
  <c r="S889" i="2"/>
  <c r="S890" i="2"/>
  <c r="S891" i="2"/>
  <c r="S892" i="2"/>
  <c r="S893" i="2"/>
  <c r="S894" i="2"/>
  <c r="S895" i="2"/>
  <c r="S896" i="2"/>
  <c r="S897" i="2"/>
  <c r="S898" i="2"/>
  <c r="S899" i="2"/>
  <c r="S900" i="2"/>
  <c r="S901" i="2"/>
  <c r="S902" i="2"/>
  <c r="S903" i="2"/>
  <c r="S904" i="2"/>
  <c r="S905" i="2"/>
  <c r="S906" i="2"/>
  <c r="S907" i="2"/>
  <c r="S908" i="2"/>
  <c r="S909" i="2"/>
  <c r="S910" i="2"/>
  <c r="S911" i="2"/>
  <c r="S912" i="2"/>
  <c r="S913" i="2"/>
  <c r="S914" i="2"/>
  <c r="S915" i="2"/>
  <c r="S916" i="2"/>
  <c r="S917" i="2"/>
  <c r="S918" i="2"/>
  <c r="S919" i="2"/>
  <c r="S920" i="2"/>
  <c r="S921" i="2"/>
  <c r="S922" i="2"/>
  <c r="S923" i="2"/>
  <c r="S924" i="2"/>
  <c r="S925" i="2"/>
  <c r="S926" i="2"/>
  <c r="S927" i="2"/>
  <c r="S928" i="2"/>
  <c r="S929" i="2"/>
  <c r="S930" i="2"/>
  <c r="S931" i="2"/>
  <c r="S932" i="2"/>
  <c r="S933" i="2"/>
  <c r="S934" i="2"/>
  <c r="S935" i="2"/>
  <c r="S936" i="2"/>
  <c r="S937" i="2"/>
  <c r="S938" i="2"/>
  <c r="S939" i="2"/>
  <c r="S940" i="2"/>
  <c r="S941" i="2"/>
  <c r="S942" i="2"/>
  <c r="S943" i="2"/>
  <c r="S944" i="2"/>
  <c r="S945" i="2"/>
  <c r="S946" i="2"/>
  <c r="S947" i="2"/>
  <c r="S948" i="2"/>
  <c r="S949" i="2"/>
  <c r="S950" i="2"/>
  <c r="S951" i="2"/>
  <c r="S952" i="2"/>
  <c r="S953" i="2"/>
  <c r="S954" i="2"/>
  <c r="S955" i="2"/>
  <c r="S956" i="2"/>
  <c r="S957" i="2"/>
  <c r="S958" i="2"/>
  <c r="S959" i="2"/>
  <c r="S960" i="2"/>
  <c r="S961" i="2"/>
  <c r="S962" i="2"/>
  <c r="S963" i="2"/>
  <c r="S964" i="2"/>
  <c r="S965" i="2"/>
  <c r="S966" i="2"/>
  <c r="S967" i="2"/>
  <c r="S968" i="2"/>
  <c r="S969" i="2"/>
  <c r="S970" i="2"/>
  <c r="S971" i="2"/>
  <c r="S972" i="2"/>
  <c r="S973" i="2"/>
  <c r="S974" i="2"/>
  <c r="S975" i="2"/>
  <c r="S976" i="2"/>
  <c r="S977" i="2"/>
  <c r="S978" i="2"/>
  <c r="S979" i="2"/>
  <c r="S980" i="2"/>
  <c r="S981" i="2"/>
  <c r="S982" i="2"/>
  <c r="S983" i="2"/>
  <c r="S984" i="2"/>
  <c r="S985" i="2"/>
  <c r="S986" i="2"/>
  <c r="S987" i="2"/>
  <c r="S988" i="2"/>
  <c r="S989" i="2"/>
  <c r="S990" i="2"/>
  <c r="S991" i="2"/>
  <c r="S992" i="2"/>
  <c r="S993" i="2"/>
  <c r="S994" i="2"/>
  <c r="S995" i="2"/>
  <c r="S996" i="2"/>
  <c r="S997" i="2"/>
  <c r="S998" i="2"/>
  <c r="S999" i="2"/>
  <c r="S1000" i="2"/>
  <c r="S1001" i="2"/>
  <c r="S3" i="2"/>
  <c r="S4" i="2"/>
  <c r="S5" i="2"/>
  <c r="S6" i="2"/>
  <c r="S7" i="2"/>
  <c r="S8" i="2"/>
  <c r="S9" i="2"/>
  <c r="S10" i="2"/>
  <c r="S2" i="2"/>
  <c r="P102" i="2"/>
  <c r="Q102" i="2"/>
  <c r="R102" i="2"/>
  <c r="P103" i="2"/>
  <c r="Q103" i="2"/>
  <c r="R103" i="2"/>
  <c r="P104" i="2"/>
  <c r="Q104" i="2"/>
  <c r="R104" i="2"/>
  <c r="P105" i="2"/>
  <c r="Q105" i="2"/>
  <c r="R105" i="2"/>
  <c r="P106" i="2"/>
  <c r="Q106" i="2"/>
  <c r="R106" i="2"/>
  <c r="P107" i="2"/>
  <c r="Q107" i="2"/>
  <c r="R107" i="2"/>
  <c r="P108" i="2"/>
  <c r="Q108" i="2"/>
  <c r="R108" i="2"/>
  <c r="P109" i="2"/>
  <c r="Q109" i="2"/>
  <c r="R109" i="2"/>
  <c r="P110" i="2"/>
  <c r="Q110" i="2"/>
  <c r="R110" i="2"/>
  <c r="P111" i="2"/>
  <c r="Q111" i="2"/>
  <c r="R111" i="2"/>
  <c r="P112" i="2"/>
  <c r="Q112" i="2"/>
  <c r="R112" i="2"/>
  <c r="P113" i="2"/>
  <c r="Q113" i="2"/>
  <c r="R113" i="2"/>
  <c r="P114" i="2"/>
  <c r="Q114" i="2"/>
  <c r="R114" i="2"/>
  <c r="P115" i="2"/>
  <c r="Q115" i="2"/>
  <c r="R115" i="2"/>
  <c r="P116" i="2"/>
  <c r="Q116" i="2"/>
  <c r="R116" i="2"/>
  <c r="P117" i="2"/>
  <c r="Q117" i="2"/>
  <c r="R117" i="2"/>
  <c r="P118" i="2"/>
  <c r="Q118" i="2"/>
  <c r="R118" i="2"/>
  <c r="P119" i="2"/>
  <c r="Q119" i="2"/>
  <c r="R119" i="2"/>
  <c r="P120" i="2"/>
  <c r="Q120" i="2"/>
  <c r="R120" i="2"/>
  <c r="P121" i="2"/>
  <c r="Q121" i="2"/>
  <c r="R121" i="2"/>
  <c r="P122" i="2"/>
  <c r="Q122" i="2"/>
  <c r="R122" i="2"/>
  <c r="P123" i="2"/>
  <c r="Q123" i="2"/>
  <c r="R123" i="2"/>
  <c r="P124" i="2"/>
  <c r="Q124" i="2"/>
  <c r="R124" i="2"/>
  <c r="P125" i="2"/>
  <c r="Q125" i="2"/>
  <c r="R125" i="2"/>
  <c r="P126" i="2"/>
  <c r="Q126" i="2"/>
  <c r="R126" i="2"/>
  <c r="P127" i="2"/>
  <c r="Q127" i="2"/>
  <c r="R127" i="2"/>
  <c r="P128" i="2"/>
  <c r="Q128" i="2"/>
  <c r="R128" i="2"/>
  <c r="P129" i="2"/>
  <c r="Q129" i="2"/>
  <c r="R129" i="2"/>
  <c r="P130" i="2"/>
  <c r="Q130" i="2"/>
  <c r="R130" i="2"/>
  <c r="P131" i="2"/>
  <c r="Q131" i="2"/>
  <c r="R131" i="2"/>
  <c r="P132" i="2"/>
  <c r="Q132" i="2"/>
  <c r="R132" i="2"/>
  <c r="P133" i="2"/>
  <c r="Q133" i="2"/>
  <c r="R133" i="2"/>
  <c r="P134" i="2"/>
  <c r="Q134" i="2"/>
  <c r="R134" i="2"/>
  <c r="P135" i="2"/>
  <c r="Q135" i="2"/>
  <c r="R135" i="2"/>
  <c r="P136" i="2"/>
  <c r="Q136" i="2"/>
  <c r="R136" i="2"/>
  <c r="P137" i="2"/>
  <c r="Q137" i="2"/>
  <c r="R137" i="2"/>
  <c r="P138" i="2"/>
  <c r="Q138" i="2"/>
  <c r="R138" i="2"/>
  <c r="P139" i="2"/>
  <c r="Q139" i="2"/>
  <c r="R139" i="2"/>
  <c r="P140" i="2"/>
  <c r="Q140" i="2"/>
  <c r="R140" i="2"/>
  <c r="P141" i="2"/>
  <c r="Q141" i="2"/>
  <c r="R141" i="2"/>
  <c r="P142" i="2"/>
  <c r="Q142" i="2"/>
  <c r="R142" i="2"/>
  <c r="P143" i="2"/>
  <c r="Q143" i="2"/>
  <c r="R143" i="2"/>
  <c r="P144" i="2"/>
  <c r="Q144" i="2"/>
  <c r="R144" i="2"/>
  <c r="P145" i="2"/>
  <c r="Q145" i="2"/>
  <c r="R145" i="2"/>
  <c r="P146" i="2"/>
  <c r="Q146" i="2"/>
  <c r="R146" i="2"/>
  <c r="P147" i="2"/>
  <c r="Q147" i="2"/>
  <c r="R147" i="2"/>
  <c r="P148" i="2"/>
  <c r="Q148" i="2"/>
  <c r="R148" i="2"/>
  <c r="P149" i="2"/>
  <c r="Q149" i="2"/>
  <c r="R149" i="2"/>
  <c r="P150" i="2"/>
  <c r="Q150" i="2"/>
  <c r="R150" i="2"/>
  <c r="P151" i="2"/>
  <c r="Q151" i="2"/>
  <c r="R151" i="2"/>
  <c r="P152" i="2"/>
  <c r="Q152" i="2"/>
  <c r="R152" i="2"/>
  <c r="P153" i="2"/>
  <c r="Q153" i="2"/>
  <c r="R153" i="2"/>
  <c r="P154" i="2"/>
  <c r="Q154" i="2"/>
  <c r="R154" i="2"/>
  <c r="P155" i="2"/>
  <c r="Q155" i="2"/>
  <c r="R155" i="2"/>
  <c r="P156" i="2"/>
  <c r="Q156" i="2"/>
  <c r="R156" i="2"/>
  <c r="P157" i="2"/>
  <c r="Q157" i="2"/>
  <c r="R157" i="2"/>
  <c r="P158" i="2"/>
  <c r="Q158" i="2"/>
  <c r="R158" i="2"/>
  <c r="P159" i="2"/>
  <c r="Q159" i="2"/>
  <c r="R159" i="2"/>
  <c r="P160" i="2"/>
  <c r="Q160" i="2"/>
  <c r="R160" i="2"/>
  <c r="P161" i="2"/>
  <c r="Q161" i="2"/>
  <c r="R161" i="2"/>
  <c r="P162" i="2"/>
  <c r="Q162" i="2"/>
  <c r="R162" i="2"/>
  <c r="P163" i="2"/>
  <c r="Q163" i="2"/>
  <c r="R163" i="2"/>
  <c r="P164" i="2"/>
  <c r="Q164" i="2"/>
  <c r="R164" i="2"/>
  <c r="P165" i="2"/>
  <c r="Q165" i="2"/>
  <c r="R165" i="2"/>
  <c r="P166" i="2"/>
  <c r="Q166" i="2"/>
  <c r="R166" i="2"/>
  <c r="P167" i="2"/>
  <c r="Q167" i="2"/>
  <c r="R167" i="2"/>
  <c r="P168" i="2"/>
  <c r="Q168" i="2"/>
  <c r="R168" i="2"/>
  <c r="P169" i="2"/>
  <c r="Q169" i="2"/>
  <c r="R169" i="2"/>
  <c r="P170" i="2"/>
  <c r="Q170" i="2"/>
  <c r="R170" i="2"/>
  <c r="P171" i="2"/>
  <c r="Q171" i="2"/>
  <c r="R171" i="2"/>
  <c r="P172" i="2"/>
  <c r="Q172" i="2"/>
  <c r="R172" i="2"/>
  <c r="P173" i="2"/>
  <c r="Q173" i="2"/>
  <c r="R173" i="2"/>
  <c r="P174" i="2"/>
  <c r="Q174" i="2"/>
  <c r="R174" i="2"/>
  <c r="P175" i="2"/>
  <c r="Q175" i="2"/>
  <c r="R175" i="2"/>
  <c r="P176" i="2"/>
  <c r="Q176" i="2"/>
  <c r="R176" i="2"/>
  <c r="P177" i="2"/>
  <c r="Q177" i="2"/>
  <c r="R177" i="2"/>
  <c r="P178" i="2"/>
  <c r="Q178" i="2"/>
  <c r="R178" i="2"/>
  <c r="P179" i="2"/>
  <c r="Q179" i="2"/>
  <c r="R179" i="2"/>
  <c r="P180" i="2"/>
  <c r="Q180" i="2"/>
  <c r="R180" i="2"/>
  <c r="P181" i="2"/>
  <c r="Q181" i="2"/>
  <c r="R181" i="2"/>
  <c r="P182" i="2"/>
  <c r="Q182" i="2"/>
  <c r="R182" i="2"/>
  <c r="P183" i="2"/>
  <c r="Q183" i="2"/>
  <c r="R183" i="2"/>
  <c r="P184" i="2"/>
  <c r="Q184" i="2"/>
  <c r="R184" i="2"/>
  <c r="P185" i="2"/>
  <c r="Q185" i="2"/>
  <c r="R185" i="2"/>
  <c r="P186" i="2"/>
  <c r="Q186" i="2"/>
  <c r="R186" i="2"/>
  <c r="P187" i="2"/>
  <c r="Q187" i="2"/>
  <c r="R187" i="2"/>
  <c r="P188" i="2"/>
  <c r="Q188" i="2"/>
  <c r="R188" i="2"/>
  <c r="P189" i="2"/>
  <c r="Q189" i="2"/>
  <c r="R189" i="2"/>
  <c r="P190" i="2"/>
  <c r="Q190" i="2"/>
  <c r="R190" i="2"/>
  <c r="P191" i="2"/>
  <c r="Q191" i="2"/>
  <c r="R191" i="2"/>
  <c r="P192" i="2"/>
  <c r="Q192" i="2"/>
  <c r="R192" i="2"/>
  <c r="P193" i="2"/>
  <c r="Q193" i="2"/>
  <c r="R193" i="2"/>
  <c r="P194" i="2"/>
  <c r="Q194" i="2"/>
  <c r="R194" i="2"/>
  <c r="P195" i="2"/>
  <c r="Q195" i="2"/>
  <c r="R195" i="2"/>
  <c r="P196" i="2"/>
  <c r="Q196" i="2"/>
  <c r="R196" i="2"/>
  <c r="P197" i="2"/>
  <c r="Q197" i="2"/>
  <c r="R197" i="2"/>
  <c r="P198" i="2"/>
  <c r="Q198" i="2"/>
  <c r="R198" i="2"/>
  <c r="P199" i="2"/>
  <c r="Q199" i="2"/>
  <c r="R199" i="2"/>
  <c r="P200" i="2"/>
  <c r="Q200" i="2"/>
  <c r="R200" i="2"/>
  <c r="P201" i="2"/>
  <c r="Q201" i="2"/>
  <c r="R201" i="2"/>
  <c r="P202" i="2"/>
  <c r="Q202" i="2"/>
  <c r="R202" i="2"/>
  <c r="P203" i="2"/>
  <c r="Q203" i="2"/>
  <c r="R203" i="2"/>
  <c r="P204" i="2"/>
  <c r="Q204" i="2"/>
  <c r="R204" i="2"/>
  <c r="P205" i="2"/>
  <c r="Q205" i="2"/>
  <c r="R205" i="2"/>
  <c r="P206" i="2"/>
  <c r="Q206" i="2"/>
  <c r="R206" i="2"/>
  <c r="P207" i="2"/>
  <c r="Q207" i="2"/>
  <c r="R207" i="2"/>
  <c r="P208" i="2"/>
  <c r="Q208" i="2"/>
  <c r="R208" i="2"/>
  <c r="P209" i="2"/>
  <c r="Q209" i="2"/>
  <c r="R209" i="2"/>
  <c r="P210" i="2"/>
  <c r="Q210" i="2"/>
  <c r="R210" i="2"/>
  <c r="P211" i="2"/>
  <c r="Q211" i="2"/>
  <c r="R211" i="2"/>
  <c r="P212" i="2"/>
  <c r="Q212" i="2"/>
  <c r="R212" i="2"/>
  <c r="P213" i="2"/>
  <c r="Q213" i="2"/>
  <c r="R213" i="2"/>
  <c r="P214" i="2"/>
  <c r="Q214" i="2"/>
  <c r="R214" i="2"/>
  <c r="P215" i="2"/>
  <c r="Q215" i="2"/>
  <c r="R215" i="2"/>
  <c r="P216" i="2"/>
  <c r="Q216" i="2"/>
  <c r="R216" i="2"/>
  <c r="P217" i="2"/>
  <c r="Q217" i="2"/>
  <c r="R217" i="2"/>
  <c r="P218" i="2"/>
  <c r="Q218" i="2"/>
  <c r="R218" i="2"/>
  <c r="P219" i="2"/>
  <c r="Q219" i="2"/>
  <c r="R219" i="2"/>
  <c r="P220" i="2"/>
  <c r="Q220" i="2"/>
  <c r="R220" i="2"/>
  <c r="P221" i="2"/>
  <c r="Q221" i="2"/>
  <c r="R221" i="2"/>
  <c r="P222" i="2"/>
  <c r="Q222" i="2"/>
  <c r="R222" i="2"/>
  <c r="P223" i="2"/>
  <c r="Q223" i="2"/>
  <c r="R223" i="2"/>
  <c r="P224" i="2"/>
  <c r="Q224" i="2"/>
  <c r="R224" i="2"/>
  <c r="P225" i="2"/>
  <c r="Q225" i="2"/>
  <c r="R225" i="2"/>
  <c r="P226" i="2"/>
  <c r="Q226" i="2"/>
  <c r="R226" i="2"/>
  <c r="P227" i="2"/>
  <c r="Q227" i="2"/>
  <c r="R227" i="2"/>
  <c r="P228" i="2"/>
  <c r="Q228" i="2"/>
  <c r="R228" i="2"/>
  <c r="P229" i="2"/>
  <c r="Q229" i="2"/>
  <c r="R229" i="2"/>
  <c r="P230" i="2"/>
  <c r="Q230" i="2"/>
  <c r="R230" i="2"/>
  <c r="P231" i="2"/>
  <c r="Q231" i="2"/>
  <c r="R231" i="2"/>
  <c r="P232" i="2"/>
  <c r="Q232" i="2"/>
  <c r="R232" i="2"/>
  <c r="P233" i="2"/>
  <c r="Q233" i="2"/>
  <c r="R233" i="2"/>
  <c r="P234" i="2"/>
  <c r="Q234" i="2"/>
  <c r="R234" i="2"/>
  <c r="P235" i="2"/>
  <c r="Q235" i="2"/>
  <c r="R235" i="2"/>
  <c r="P236" i="2"/>
  <c r="Q236" i="2"/>
  <c r="R236" i="2"/>
  <c r="P237" i="2"/>
  <c r="Q237" i="2"/>
  <c r="R237" i="2"/>
  <c r="P238" i="2"/>
  <c r="Q238" i="2"/>
  <c r="R238" i="2"/>
  <c r="P239" i="2"/>
  <c r="Q239" i="2"/>
  <c r="R239" i="2"/>
  <c r="P240" i="2"/>
  <c r="Q240" i="2"/>
  <c r="R240" i="2"/>
  <c r="P241" i="2"/>
  <c r="Q241" i="2"/>
  <c r="R241" i="2"/>
  <c r="P242" i="2"/>
  <c r="Q242" i="2"/>
  <c r="R242" i="2"/>
  <c r="P243" i="2"/>
  <c r="Q243" i="2"/>
  <c r="R243" i="2"/>
  <c r="P244" i="2"/>
  <c r="Q244" i="2"/>
  <c r="R244" i="2"/>
  <c r="P245" i="2"/>
  <c r="Q245" i="2"/>
  <c r="R245" i="2"/>
  <c r="P246" i="2"/>
  <c r="Q246" i="2"/>
  <c r="R246" i="2"/>
  <c r="P247" i="2"/>
  <c r="Q247" i="2"/>
  <c r="R247" i="2"/>
  <c r="P248" i="2"/>
  <c r="Q248" i="2"/>
  <c r="R248" i="2"/>
  <c r="P249" i="2"/>
  <c r="Q249" i="2"/>
  <c r="R249" i="2"/>
  <c r="P250" i="2"/>
  <c r="Q250" i="2"/>
  <c r="R250" i="2"/>
  <c r="P251" i="2"/>
  <c r="Q251" i="2"/>
  <c r="R251" i="2"/>
  <c r="P252" i="2"/>
  <c r="Q252" i="2"/>
  <c r="R252" i="2"/>
  <c r="P253" i="2"/>
  <c r="Q253" i="2"/>
  <c r="R253" i="2"/>
  <c r="P254" i="2"/>
  <c r="Q254" i="2"/>
  <c r="R254" i="2"/>
  <c r="P255" i="2"/>
  <c r="Q255" i="2"/>
  <c r="R255" i="2"/>
  <c r="P256" i="2"/>
  <c r="Q256" i="2"/>
  <c r="R256" i="2"/>
  <c r="P257" i="2"/>
  <c r="Q257" i="2"/>
  <c r="R257" i="2"/>
  <c r="P258" i="2"/>
  <c r="Q258" i="2"/>
  <c r="R258" i="2"/>
  <c r="P259" i="2"/>
  <c r="Q259" i="2"/>
  <c r="R259" i="2"/>
  <c r="P260" i="2"/>
  <c r="Q260" i="2"/>
  <c r="R260" i="2"/>
  <c r="P261" i="2"/>
  <c r="Q261" i="2"/>
  <c r="R261" i="2"/>
  <c r="P262" i="2"/>
  <c r="Q262" i="2"/>
  <c r="R262" i="2"/>
  <c r="P263" i="2"/>
  <c r="Q263" i="2"/>
  <c r="R263" i="2"/>
  <c r="P264" i="2"/>
  <c r="Q264" i="2"/>
  <c r="R264" i="2"/>
  <c r="P265" i="2"/>
  <c r="Q265" i="2"/>
  <c r="R265" i="2"/>
  <c r="P266" i="2"/>
  <c r="Q266" i="2"/>
  <c r="R266" i="2"/>
  <c r="P267" i="2"/>
  <c r="Q267" i="2"/>
  <c r="R267" i="2"/>
  <c r="P268" i="2"/>
  <c r="Q268" i="2"/>
  <c r="R268" i="2"/>
  <c r="P269" i="2"/>
  <c r="Q269" i="2"/>
  <c r="R269" i="2"/>
  <c r="P270" i="2"/>
  <c r="Q270" i="2"/>
  <c r="R270" i="2"/>
  <c r="P271" i="2"/>
  <c r="Q271" i="2"/>
  <c r="R271" i="2"/>
  <c r="P272" i="2"/>
  <c r="Q272" i="2"/>
  <c r="R272" i="2"/>
  <c r="P273" i="2"/>
  <c r="Q273" i="2"/>
  <c r="R273" i="2"/>
  <c r="P274" i="2"/>
  <c r="Q274" i="2"/>
  <c r="R274" i="2"/>
  <c r="P275" i="2"/>
  <c r="Q275" i="2"/>
  <c r="R275" i="2"/>
  <c r="P276" i="2"/>
  <c r="Q276" i="2"/>
  <c r="R276" i="2"/>
  <c r="P277" i="2"/>
  <c r="Q277" i="2"/>
  <c r="R277" i="2"/>
  <c r="P278" i="2"/>
  <c r="Q278" i="2"/>
  <c r="R278" i="2"/>
  <c r="P279" i="2"/>
  <c r="Q279" i="2"/>
  <c r="R279" i="2"/>
  <c r="P280" i="2"/>
  <c r="Q280" i="2"/>
  <c r="R280" i="2"/>
  <c r="P281" i="2"/>
  <c r="Q281" i="2"/>
  <c r="R281" i="2"/>
  <c r="P282" i="2"/>
  <c r="Q282" i="2"/>
  <c r="R282" i="2"/>
  <c r="P283" i="2"/>
  <c r="Q283" i="2"/>
  <c r="R283" i="2"/>
  <c r="P284" i="2"/>
  <c r="Q284" i="2"/>
  <c r="R284" i="2"/>
  <c r="P285" i="2"/>
  <c r="Q285" i="2"/>
  <c r="R285" i="2"/>
  <c r="P286" i="2"/>
  <c r="Q286" i="2"/>
  <c r="R286" i="2"/>
  <c r="P287" i="2"/>
  <c r="Q287" i="2"/>
  <c r="R287" i="2"/>
  <c r="P288" i="2"/>
  <c r="Q288" i="2"/>
  <c r="R288" i="2"/>
  <c r="P289" i="2"/>
  <c r="Q289" i="2"/>
  <c r="R289" i="2"/>
  <c r="P290" i="2"/>
  <c r="Q290" i="2"/>
  <c r="R290" i="2"/>
  <c r="P291" i="2"/>
  <c r="Q291" i="2"/>
  <c r="R291" i="2"/>
  <c r="P292" i="2"/>
  <c r="Q292" i="2"/>
  <c r="R292" i="2"/>
  <c r="P293" i="2"/>
  <c r="Q293" i="2"/>
  <c r="R293" i="2"/>
  <c r="P294" i="2"/>
  <c r="Q294" i="2"/>
  <c r="R294" i="2"/>
  <c r="P295" i="2"/>
  <c r="Q295" i="2"/>
  <c r="R295" i="2"/>
  <c r="P296" i="2"/>
  <c r="Q296" i="2"/>
  <c r="R296" i="2"/>
  <c r="P297" i="2"/>
  <c r="Q297" i="2"/>
  <c r="R297" i="2"/>
  <c r="P298" i="2"/>
  <c r="Q298" i="2"/>
  <c r="R298" i="2"/>
  <c r="P299" i="2"/>
  <c r="Q299" i="2"/>
  <c r="R299" i="2"/>
  <c r="P300" i="2"/>
  <c r="Q300" i="2"/>
  <c r="R300" i="2"/>
  <c r="P301" i="2"/>
  <c r="Q301" i="2"/>
  <c r="R301" i="2"/>
  <c r="P302" i="2"/>
  <c r="Q302" i="2"/>
  <c r="R302" i="2"/>
  <c r="P303" i="2"/>
  <c r="Q303" i="2"/>
  <c r="R303" i="2"/>
  <c r="P304" i="2"/>
  <c r="Q304" i="2"/>
  <c r="R304" i="2"/>
  <c r="P305" i="2"/>
  <c r="Q305" i="2"/>
  <c r="R305" i="2"/>
  <c r="P306" i="2"/>
  <c r="Q306" i="2"/>
  <c r="R306" i="2"/>
  <c r="P307" i="2"/>
  <c r="Q307" i="2"/>
  <c r="R307" i="2"/>
  <c r="P308" i="2"/>
  <c r="Q308" i="2"/>
  <c r="R308" i="2"/>
  <c r="P309" i="2"/>
  <c r="Q309" i="2"/>
  <c r="R309" i="2"/>
  <c r="P310" i="2"/>
  <c r="Q310" i="2"/>
  <c r="R310" i="2"/>
  <c r="P311" i="2"/>
  <c r="Q311" i="2"/>
  <c r="R311" i="2"/>
  <c r="P312" i="2"/>
  <c r="Q312" i="2"/>
  <c r="R312" i="2"/>
  <c r="P313" i="2"/>
  <c r="Q313" i="2"/>
  <c r="R313" i="2"/>
  <c r="P314" i="2"/>
  <c r="Q314" i="2"/>
  <c r="R314" i="2"/>
  <c r="P315" i="2"/>
  <c r="Q315" i="2"/>
  <c r="R315" i="2"/>
  <c r="P316" i="2"/>
  <c r="Q316" i="2"/>
  <c r="R316" i="2"/>
  <c r="P317" i="2"/>
  <c r="Q317" i="2"/>
  <c r="R317" i="2"/>
  <c r="P318" i="2"/>
  <c r="Q318" i="2"/>
  <c r="R318" i="2"/>
  <c r="P319" i="2"/>
  <c r="Q319" i="2"/>
  <c r="R319" i="2"/>
  <c r="P320" i="2"/>
  <c r="Q320" i="2"/>
  <c r="R320" i="2"/>
  <c r="P321" i="2"/>
  <c r="Q321" i="2"/>
  <c r="R321" i="2"/>
  <c r="P322" i="2"/>
  <c r="Q322" i="2"/>
  <c r="R322" i="2"/>
  <c r="P323" i="2"/>
  <c r="Q323" i="2"/>
  <c r="R323" i="2"/>
  <c r="P324" i="2"/>
  <c r="Q324" i="2"/>
  <c r="R324" i="2"/>
  <c r="P325" i="2"/>
  <c r="Q325" i="2"/>
  <c r="R325" i="2"/>
  <c r="P326" i="2"/>
  <c r="Q326" i="2"/>
  <c r="R326" i="2"/>
  <c r="P327" i="2"/>
  <c r="Q327" i="2"/>
  <c r="R327" i="2"/>
  <c r="P328" i="2"/>
  <c r="Q328" i="2"/>
  <c r="R328" i="2"/>
  <c r="P329" i="2"/>
  <c r="Q329" i="2"/>
  <c r="R329" i="2"/>
  <c r="P330" i="2"/>
  <c r="Q330" i="2"/>
  <c r="R330" i="2"/>
  <c r="P331" i="2"/>
  <c r="Q331" i="2"/>
  <c r="R331" i="2"/>
  <c r="P332" i="2"/>
  <c r="Q332" i="2"/>
  <c r="R332" i="2"/>
  <c r="P333" i="2"/>
  <c r="Q333" i="2"/>
  <c r="R333" i="2"/>
  <c r="P334" i="2"/>
  <c r="Q334" i="2"/>
  <c r="R334" i="2"/>
  <c r="P335" i="2"/>
  <c r="Q335" i="2"/>
  <c r="R335" i="2"/>
  <c r="P336" i="2"/>
  <c r="Q336" i="2"/>
  <c r="R336" i="2"/>
  <c r="P337" i="2"/>
  <c r="Q337" i="2"/>
  <c r="R337" i="2"/>
  <c r="P338" i="2"/>
  <c r="Q338" i="2"/>
  <c r="R338" i="2"/>
  <c r="P339" i="2"/>
  <c r="Q339" i="2"/>
  <c r="R339" i="2"/>
  <c r="P340" i="2"/>
  <c r="Q340" i="2"/>
  <c r="R340" i="2"/>
  <c r="P341" i="2"/>
  <c r="Q341" i="2"/>
  <c r="R341" i="2"/>
  <c r="P342" i="2"/>
  <c r="Q342" i="2"/>
  <c r="R342" i="2"/>
  <c r="P343" i="2"/>
  <c r="Q343" i="2"/>
  <c r="R343" i="2"/>
  <c r="P344" i="2"/>
  <c r="Q344" i="2"/>
  <c r="R344" i="2"/>
  <c r="P345" i="2"/>
  <c r="Q345" i="2"/>
  <c r="R345" i="2"/>
  <c r="P346" i="2"/>
  <c r="Q346" i="2"/>
  <c r="R346" i="2"/>
  <c r="P347" i="2"/>
  <c r="Q347" i="2"/>
  <c r="R347" i="2"/>
  <c r="P348" i="2"/>
  <c r="Q348" i="2"/>
  <c r="R348" i="2"/>
  <c r="P349" i="2"/>
  <c r="Q349" i="2"/>
  <c r="R349" i="2"/>
  <c r="P350" i="2"/>
  <c r="Q350" i="2"/>
  <c r="R350" i="2"/>
  <c r="P351" i="2"/>
  <c r="Q351" i="2"/>
  <c r="R351" i="2"/>
  <c r="P352" i="2"/>
  <c r="Q352" i="2"/>
  <c r="R352" i="2"/>
  <c r="P353" i="2"/>
  <c r="Q353" i="2"/>
  <c r="R353" i="2"/>
  <c r="P354" i="2"/>
  <c r="Q354" i="2"/>
  <c r="R354" i="2"/>
  <c r="P355" i="2"/>
  <c r="Q355" i="2"/>
  <c r="R355" i="2"/>
  <c r="P356" i="2"/>
  <c r="Q356" i="2"/>
  <c r="R356" i="2"/>
  <c r="P357" i="2"/>
  <c r="Q357" i="2"/>
  <c r="R357" i="2"/>
  <c r="P358" i="2"/>
  <c r="Q358" i="2"/>
  <c r="R358" i="2"/>
  <c r="P359" i="2"/>
  <c r="Q359" i="2"/>
  <c r="R359" i="2"/>
  <c r="P360" i="2"/>
  <c r="Q360" i="2"/>
  <c r="R360" i="2"/>
  <c r="P361" i="2"/>
  <c r="Q361" i="2"/>
  <c r="R361" i="2"/>
  <c r="P362" i="2"/>
  <c r="Q362" i="2"/>
  <c r="R362" i="2"/>
  <c r="P363" i="2"/>
  <c r="Q363" i="2"/>
  <c r="R363" i="2"/>
  <c r="P364" i="2"/>
  <c r="Q364" i="2"/>
  <c r="R364" i="2"/>
  <c r="P365" i="2"/>
  <c r="Q365" i="2"/>
  <c r="R365" i="2"/>
  <c r="P366" i="2"/>
  <c r="Q366" i="2"/>
  <c r="R366" i="2"/>
  <c r="P367" i="2"/>
  <c r="Q367" i="2"/>
  <c r="R367" i="2"/>
  <c r="P368" i="2"/>
  <c r="Q368" i="2"/>
  <c r="R368" i="2"/>
  <c r="P369" i="2"/>
  <c r="Q369" i="2"/>
  <c r="R369" i="2"/>
  <c r="P370" i="2"/>
  <c r="Q370" i="2"/>
  <c r="R370" i="2"/>
  <c r="P371" i="2"/>
  <c r="Q371" i="2"/>
  <c r="R371" i="2"/>
  <c r="P372" i="2"/>
  <c r="Q372" i="2"/>
  <c r="R372" i="2"/>
  <c r="P373" i="2"/>
  <c r="Q373" i="2"/>
  <c r="R373" i="2"/>
  <c r="P374" i="2"/>
  <c r="Q374" i="2"/>
  <c r="R374" i="2"/>
  <c r="P375" i="2"/>
  <c r="Q375" i="2"/>
  <c r="R375" i="2"/>
  <c r="P376" i="2"/>
  <c r="Q376" i="2"/>
  <c r="R376" i="2"/>
  <c r="P377" i="2"/>
  <c r="Q377" i="2"/>
  <c r="R377" i="2"/>
  <c r="P378" i="2"/>
  <c r="Q378" i="2"/>
  <c r="R378" i="2"/>
  <c r="P379" i="2"/>
  <c r="Q379" i="2"/>
  <c r="R379" i="2"/>
  <c r="P380" i="2"/>
  <c r="Q380" i="2"/>
  <c r="R380" i="2"/>
  <c r="P381" i="2"/>
  <c r="Q381" i="2"/>
  <c r="R381" i="2"/>
  <c r="P382" i="2"/>
  <c r="Q382" i="2"/>
  <c r="R382" i="2"/>
  <c r="P383" i="2"/>
  <c r="Q383" i="2"/>
  <c r="R383" i="2"/>
  <c r="P384" i="2"/>
  <c r="Q384" i="2"/>
  <c r="R384" i="2"/>
  <c r="P385" i="2"/>
  <c r="Q385" i="2"/>
  <c r="R385" i="2"/>
  <c r="P386" i="2"/>
  <c r="Q386" i="2"/>
  <c r="R386" i="2"/>
  <c r="P387" i="2"/>
  <c r="Q387" i="2"/>
  <c r="R387" i="2"/>
  <c r="P388" i="2"/>
  <c r="Q388" i="2"/>
  <c r="R388" i="2"/>
  <c r="P389" i="2"/>
  <c r="Q389" i="2"/>
  <c r="R389" i="2"/>
  <c r="P390" i="2"/>
  <c r="Q390" i="2"/>
  <c r="R390" i="2"/>
  <c r="P391" i="2"/>
  <c r="Q391" i="2"/>
  <c r="R391" i="2"/>
  <c r="P392" i="2"/>
  <c r="Q392" i="2"/>
  <c r="R392" i="2"/>
  <c r="P393" i="2"/>
  <c r="Q393" i="2"/>
  <c r="R393" i="2"/>
  <c r="P394" i="2"/>
  <c r="Q394" i="2"/>
  <c r="R394" i="2"/>
  <c r="P395" i="2"/>
  <c r="Q395" i="2"/>
  <c r="R395" i="2"/>
  <c r="P396" i="2"/>
  <c r="Q396" i="2"/>
  <c r="R396" i="2"/>
  <c r="P397" i="2"/>
  <c r="Q397" i="2"/>
  <c r="R397" i="2"/>
  <c r="P398" i="2"/>
  <c r="Q398" i="2"/>
  <c r="R398" i="2"/>
  <c r="P399" i="2"/>
  <c r="Q399" i="2"/>
  <c r="R399" i="2"/>
  <c r="P400" i="2"/>
  <c r="Q400" i="2"/>
  <c r="R400" i="2"/>
  <c r="P401" i="2"/>
  <c r="Q401" i="2"/>
  <c r="R401" i="2"/>
  <c r="P402" i="2"/>
  <c r="Q402" i="2"/>
  <c r="R402" i="2"/>
  <c r="P403" i="2"/>
  <c r="Q403" i="2"/>
  <c r="R403" i="2"/>
  <c r="P404" i="2"/>
  <c r="Q404" i="2"/>
  <c r="R404" i="2"/>
  <c r="P405" i="2"/>
  <c r="Q405" i="2"/>
  <c r="R405" i="2"/>
  <c r="P406" i="2"/>
  <c r="Q406" i="2"/>
  <c r="R406" i="2"/>
  <c r="P407" i="2"/>
  <c r="Q407" i="2"/>
  <c r="R407" i="2"/>
  <c r="P408" i="2"/>
  <c r="Q408" i="2"/>
  <c r="R408" i="2"/>
  <c r="P409" i="2"/>
  <c r="Q409" i="2"/>
  <c r="R409" i="2"/>
  <c r="P410" i="2"/>
  <c r="Q410" i="2"/>
  <c r="R410" i="2"/>
  <c r="P411" i="2"/>
  <c r="Q411" i="2"/>
  <c r="R411" i="2"/>
  <c r="P412" i="2"/>
  <c r="Q412" i="2"/>
  <c r="R412" i="2"/>
  <c r="P413" i="2"/>
  <c r="Q413" i="2"/>
  <c r="R413" i="2"/>
  <c r="P414" i="2"/>
  <c r="Q414" i="2"/>
  <c r="R414" i="2"/>
  <c r="P415" i="2"/>
  <c r="Q415" i="2"/>
  <c r="R415" i="2"/>
  <c r="P416" i="2"/>
  <c r="Q416" i="2"/>
  <c r="R416" i="2"/>
  <c r="P417" i="2"/>
  <c r="Q417" i="2"/>
  <c r="R417" i="2"/>
  <c r="P418" i="2"/>
  <c r="Q418" i="2"/>
  <c r="R418" i="2"/>
  <c r="P419" i="2"/>
  <c r="Q419" i="2"/>
  <c r="R419" i="2"/>
  <c r="P420" i="2"/>
  <c r="Q420" i="2"/>
  <c r="R420" i="2"/>
  <c r="P421" i="2"/>
  <c r="Q421" i="2"/>
  <c r="R421" i="2"/>
  <c r="P422" i="2"/>
  <c r="Q422" i="2"/>
  <c r="R422" i="2"/>
  <c r="P423" i="2"/>
  <c r="Q423" i="2"/>
  <c r="R423" i="2"/>
  <c r="P424" i="2"/>
  <c r="Q424" i="2"/>
  <c r="R424" i="2"/>
  <c r="P425" i="2"/>
  <c r="Q425" i="2"/>
  <c r="R425" i="2"/>
  <c r="P426" i="2"/>
  <c r="Q426" i="2"/>
  <c r="R426" i="2"/>
  <c r="P427" i="2"/>
  <c r="Q427" i="2"/>
  <c r="R427" i="2"/>
  <c r="P428" i="2"/>
  <c r="Q428" i="2"/>
  <c r="R428" i="2"/>
  <c r="P429" i="2"/>
  <c r="Q429" i="2"/>
  <c r="R429" i="2"/>
  <c r="P430" i="2"/>
  <c r="Q430" i="2"/>
  <c r="R430" i="2"/>
  <c r="P431" i="2"/>
  <c r="Q431" i="2"/>
  <c r="R431" i="2"/>
  <c r="P432" i="2"/>
  <c r="Q432" i="2"/>
  <c r="R432" i="2"/>
  <c r="P433" i="2"/>
  <c r="Q433" i="2"/>
  <c r="R433" i="2"/>
  <c r="P434" i="2"/>
  <c r="Q434" i="2"/>
  <c r="R434" i="2"/>
  <c r="P435" i="2"/>
  <c r="Q435" i="2"/>
  <c r="R435" i="2"/>
  <c r="P436" i="2"/>
  <c r="Q436" i="2"/>
  <c r="R436" i="2"/>
  <c r="P437" i="2"/>
  <c r="Q437" i="2"/>
  <c r="R437" i="2"/>
  <c r="P438" i="2"/>
  <c r="Q438" i="2"/>
  <c r="R438" i="2"/>
  <c r="P439" i="2"/>
  <c r="Q439" i="2"/>
  <c r="R439" i="2"/>
  <c r="P440" i="2"/>
  <c r="Q440" i="2"/>
  <c r="R440" i="2"/>
  <c r="P441" i="2"/>
  <c r="Q441" i="2"/>
  <c r="R441" i="2"/>
  <c r="P442" i="2"/>
  <c r="Q442" i="2"/>
  <c r="R442" i="2"/>
  <c r="P443" i="2"/>
  <c r="Q443" i="2"/>
  <c r="R443" i="2"/>
  <c r="P444" i="2"/>
  <c r="Q444" i="2"/>
  <c r="R444" i="2"/>
  <c r="P445" i="2"/>
  <c r="Q445" i="2"/>
  <c r="R445" i="2"/>
  <c r="P446" i="2"/>
  <c r="Q446" i="2"/>
  <c r="R446" i="2"/>
  <c r="P447" i="2"/>
  <c r="Q447" i="2"/>
  <c r="R447" i="2"/>
  <c r="P448" i="2"/>
  <c r="Q448" i="2"/>
  <c r="R448" i="2"/>
  <c r="P449" i="2"/>
  <c r="Q449" i="2"/>
  <c r="R449" i="2"/>
  <c r="P450" i="2"/>
  <c r="Q450" i="2"/>
  <c r="R450" i="2"/>
  <c r="P451" i="2"/>
  <c r="Q451" i="2"/>
  <c r="R451" i="2"/>
  <c r="P452" i="2"/>
  <c r="Q452" i="2"/>
  <c r="R452" i="2"/>
  <c r="P453" i="2"/>
  <c r="Q453" i="2"/>
  <c r="R453" i="2"/>
  <c r="P454" i="2"/>
  <c r="Q454" i="2"/>
  <c r="R454" i="2"/>
  <c r="P455" i="2"/>
  <c r="Q455" i="2"/>
  <c r="R455" i="2"/>
  <c r="P456" i="2"/>
  <c r="Q456" i="2"/>
  <c r="R456" i="2"/>
  <c r="P457" i="2"/>
  <c r="Q457" i="2"/>
  <c r="R457" i="2"/>
  <c r="P458" i="2"/>
  <c r="Q458" i="2"/>
  <c r="R458" i="2"/>
  <c r="P459" i="2"/>
  <c r="Q459" i="2"/>
  <c r="R459" i="2"/>
  <c r="P460" i="2"/>
  <c r="Q460" i="2"/>
  <c r="R460" i="2"/>
  <c r="P461" i="2"/>
  <c r="Q461" i="2"/>
  <c r="R461" i="2"/>
  <c r="P462" i="2"/>
  <c r="Q462" i="2"/>
  <c r="R462" i="2"/>
  <c r="P463" i="2"/>
  <c r="Q463" i="2"/>
  <c r="R463" i="2"/>
  <c r="P464" i="2"/>
  <c r="Q464" i="2"/>
  <c r="R464" i="2"/>
  <c r="P465" i="2"/>
  <c r="Q465" i="2"/>
  <c r="R465" i="2"/>
  <c r="P466" i="2"/>
  <c r="Q466" i="2"/>
  <c r="R466" i="2"/>
  <c r="P467" i="2"/>
  <c r="Q467" i="2"/>
  <c r="R467" i="2"/>
  <c r="P468" i="2"/>
  <c r="Q468" i="2"/>
  <c r="R468" i="2"/>
  <c r="P469" i="2"/>
  <c r="Q469" i="2"/>
  <c r="R469" i="2"/>
  <c r="P470" i="2"/>
  <c r="Q470" i="2"/>
  <c r="R470" i="2"/>
  <c r="P471" i="2"/>
  <c r="Q471" i="2"/>
  <c r="R471" i="2"/>
  <c r="P472" i="2"/>
  <c r="Q472" i="2"/>
  <c r="R472" i="2"/>
  <c r="P473" i="2"/>
  <c r="Q473" i="2"/>
  <c r="R473" i="2"/>
  <c r="P474" i="2"/>
  <c r="Q474" i="2"/>
  <c r="R474" i="2"/>
  <c r="P475" i="2"/>
  <c r="Q475" i="2"/>
  <c r="R475" i="2"/>
  <c r="P476" i="2"/>
  <c r="Q476" i="2"/>
  <c r="R476" i="2"/>
  <c r="P477" i="2"/>
  <c r="Q477" i="2"/>
  <c r="R477" i="2"/>
  <c r="P478" i="2"/>
  <c r="Q478" i="2"/>
  <c r="R478" i="2"/>
  <c r="P479" i="2"/>
  <c r="Q479" i="2"/>
  <c r="R479" i="2"/>
  <c r="P480" i="2"/>
  <c r="Q480" i="2"/>
  <c r="R480" i="2"/>
  <c r="P481" i="2"/>
  <c r="Q481" i="2"/>
  <c r="R481" i="2"/>
  <c r="P482" i="2"/>
  <c r="Q482" i="2"/>
  <c r="R482" i="2"/>
  <c r="P483" i="2"/>
  <c r="Q483" i="2"/>
  <c r="R483" i="2"/>
  <c r="P484" i="2"/>
  <c r="Q484" i="2"/>
  <c r="R484" i="2"/>
  <c r="P485" i="2"/>
  <c r="Q485" i="2"/>
  <c r="R485" i="2"/>
  <c r="P486" i="2"/>
  <c r="Q486" i="2"/>
  <c r="R486" i="2"/>
  <c r="P487" i="2"/>
  <c r="Q487" i="2"/>
  <c r="R487" i="2"/>
  <c r="P488" i="2"/>
  <c r="Q488" i="2"/>
  <c r="R488" i="2"/>
  <c r="P489" i="2"/>
  <c r="Q489" i="2"/>
  <c r="R489" i="2"/>
  <c r="P490" i="2"/>
  <c r="Q490" i="2"/>
  <c r="R490" i="2"/>
  <c r="P491" i="2"/>
  <c r="Q491" i="2"/>
  <c r="R491" i="2"/>
  <c r="P492" i="2"/>
  <c r="Q492" i="2"/>
  <c r="R492" i="2"/>
  <c r="P493" i="2"/>
  <c r="Q493" i="2"/>
  <c r="R493" i="2"/>
  <c r="P494" i="2"/>
  <c r="Q494" i="2"/>
  <c r="R494" i="2"/>
  <c r="P495" i="2"/>
  <c r="Q495" i="2"/>
  <c r="R495" i="2"/>
  <c r="P496" i="2"/>
  <c r="Q496" i="2"/>
  <c r="R496" i="2"/>
  <c r="P497" i="2"/>
  <c r="Q497" i="2"/>
  <c r="R497" i="2"/>
  <c r="P498" i="2"/>
  <c r="Q498" i="2"/>
  <c r="R498" i="2"/>
  <c r="P499" i="2"/>
  <c r="Q499" i="2"/>
  <c r="R499" i="2"/>
  <c r="P500" i="2"/>
  <c r="Q500" i="2"/>
  <c r="R500" i="2"/>
  <c r="P501" i="2"/>
  <c r="Q501" i="2"/>
  <c r="R501" i="2"/>
  <c r="P502" i="2"/>
  <c r="Q502" i="2"/>
  <c r="R502" i="2"/>
  <c r="P503" i="2"/>
  <c r="Q503" i="2"/>
  <c r="R503" i="2"/>
  <c r="P504" i="2"/>
  <c r="Q504" i="2"/>
  <c r="R504" i="2"/>
  <c r="P505" i="2"/>
  <c r="Q505" i="2"/>
  <c r="R505" i="2"/>
  <c r="P506" i="2"/>
  <c r="Q506" i="2"/>
  <c r="R506" i="2"/>
  <c r="P507" i="2"/>
  <c r="Q507" i="2"/>
  <c r="R507" i="2"/>
  <c r="P508" i="2"/>
  <c r="Q508" i="2"/>
  <c r="R508" i="2"/>
  <c r="P509" i="2"/>
  <c r="Q509" i="2"/>
  <c r="R509" i="2"/>
  <c r="P510" i="2"/>
  <c r="Q510" i="2"/>
  <c r="R510" i="2"/>
  <c r="P511" i="2"/>
  <c r="Q511" i="2"/>
  <c r="R511" i="2"/>
  <c r="P512" i="2"/>
  <c r="Q512" i="2"/>
  <c r="R512" i="2"/>
  <c r="P513" i="2"/>
  <c r="Q513" i="2"/>
  <c r="R513" i="2"/>
  <c r="P514" i="2"/>
  <c r="Q514" i="2"/>
  <c r="R514" i="2"/>
  <c r="P515" i="2"/>
  <c r="Q515" i="2"/>
  <c r="R515" i="2"/>
  <c r="P516" i="2"/>
  <c r="Q516" i="2"/>
  <c r="R516" i="2"/>
  <c r="P517" i="2"/>
  <c r="Q517" i="2"/>
  <c r="R517" i="2"/>
  <c r="P518" i="2"/>
  <c r="Q518" i="2"/>
  <c r="R518" i="2"/>
  <c r="P519" i="2"/>
  <c r="Q519" i="2"/>
  <c r="R519" i="2"/>
  <c r="P520" i="2"/>
  <c r="Q520" i="2"/>
  <c r="R520" i="2"/>
  <c r="P521" i="2"/>
  <c r="Q521" i="2"/>
  <c r="R521" i="2"/>
  <c r="P522" i="2"/>
  <c r="Q522" i="2"/>
  <c r="R522" i="2"/>
  <c r="P523" i="2"/>
  <c r="Q523" i="2"/>
  <c r="R523" i="2"/>
  <c r="P524" i="2"/>
  <c r="Q524" i="2"/>
  <c r="R524" i="2"/>
  <c r="P525" i="2"/>
  <c r="Q525" i="2"/>
  <c r="R525" i="2"/>
  <c r="P526" i="2"/>
  <c r="Q526" i="2"/>
  <c r="R526" i="2"/>
  <c r="P527" i="2"/>
  <c r="Q527" i="2"/>
  <c r="R527" i="2"/>
  <c r="P528" i="2"/>
  <c r="Q528" i="2"/>
  <c r="R528" i="2"/>
  <c r="P529" i="2"/>
  <c r="Q529" i="2"/>
  <c r="R529" i="2"/>
  <c r="P530" i="2"/>
  <c r="Q530" i="2"/>
  <c r="R530" i="2"/>
  <c r="P531" i="2"/>
  <c r="Q531" i="2"/>
  <c r="R531" i="2"/>
  <c r="P532" i="2"/>
  <c r="Q532" i="2"/>
  <c r="R532" i="2"/>
  <c r="P533" i="2"/>
  <c r="Q533" i="2"/>
  <c r="R533" i="2"/>
  <c r="P534" i="2"/>
  <c r="Q534" i="2"/>
  <c r="R534" i="2"/>
  <c r="P535" i="2"/>
  <c r="Q535" i="2"/>
  <c r="R535" i="2"/>
  <c r="P536" i="2"/>
  <c r="Q536" i="2"/>
  <c r="R536" i="2"/>
  <c r="P537" i="2"/>
  <c r="Q537" i="2"/>
  <c r="R537" i="2"/>
  <c r="P538" i="2"/>
  <c r="Q538" i="2"/>
  <c r="R538" i="2"/>
  <c r="P539" i="2"/>
  <c r="Q539" i="2"/>
  <c r="R539" i="2"/>
  <c r="P540" i="2"/>
  <c r="Q540" i="2"/>
  <c r="R540" i="2"/>
  <c r="P541" i="2"/>
  <c r="Q541" i="2"/>
  <c r="R541" i="2"/>
  <c r="P542" i="2"/>
  <c r="Q542" i="2"/>
  <c r="R542" i="2"/>
  <c r="P543" i="2"/>
  <c r="Q543" i="2"/>
  <c r="R543" i="2"/>
  <c r="P544" i="2"/>
  <c r="Q544" i="2"/>
  <c r="R544" i="2"/>
  <c r="P545" i="2"/>
  <c r="Q545" i="2"/>
  <c r="R545" i="2"/>
  <c r="P546" i="2"/>
  <c r="Q546" i="2"/>
  <c r="R546" i="2"/>
  <c r="P547" i="2"/>
  <c r="Q547" i="2"/>
  <c r="R547" i="2"/>
  <c r="P548" i="2"/>
  <c r="Q548" i="2"/>
  <c r="R548" i="2"/>
  <c r="P549" i="2"/>
  <c r="Q549" i="2"/>
  <c r="R549" i="2"/>
  <c r="P550" i="2"/>
  <c r="Q550" i="2"/>
  <c r="R550" i="2"/>
  <c r="P551" i="2"/>
  <c r="Q551" i="2"/>
  <c r="R551" i="2"/>
  <c r="P552" i="2"/>
  <c r="Q552" i="2"/>
  <c r="R552" i="2"/>
  <c r="P553" i="2"/>
  <c r="Q553" i="2"/>
  <c r="R553" i="2"/>
  <c r="P554" i="2"/>
  <c r="Q554" i="2"/>
  <c r="R554" i="2"/>
  <c r="P555" i="2"/>
  <c r="Q555" i="2"/>
  <c r="R555" i="2"/>
  <c r="P556" i="2"/>
  <c r="Q556" i="2"/>
  <c r="R556" i="2"/>
  <c r="P557" i="2"/>
  <c r="Q557" i="2"/>
  <c r="R557" i="2"/>
  <c r="P558" i="2"/>
  <c r="Q558" i="2"/>
  <c r="R558" i="2"/>
  <c r="P559" i="2"/>
  <c r="Q559" i="2"/>
  <c r="R559" i="2"/>
  <c r="P560" i="2"/>
  <c r="Q560" i="2"/>
  <c r="R560" i="2"/>
  <c r="P561" i="2"/>
  <c r="Q561" i="2"/>
  <c r="R561" i="2"/>
  <c r="P562" i="2"/>
  <c r="Q562" i="2"/>
  <c r="R562" i="2"/>
  <c r="P563" i="2"/>
  <c r="Q563" i="2"/>
  <c r="R563" i="2"/>
  <c r="P564" i="2"/>
  <c r="Q564" i="2"/>
  <c r="R564" i="2"/>
  <c r="P565" i="2"/>
  <c r="Q565" i="2"/>
  <c r="R565" i="2"/>
  <c r="P566" i="2"/>
  <c r="Q566" i="2"/>
  <c r="R566" i="2"/>
  <c r="P567" i="2"/>
  <c r="Q567" i="2"/>
  <c r="R567" i="2"/>
  <c r="P568" i="2"/>
  <c r="Q568" i="2"/>
  <c r="R568" i="2"/>
  <c r="P569" i="2"/>
  <c r="Q569" i="2"/>
  <c r="R569" i="2"/>
  <c r="P570" i="2"/>
  <c r="Q570" i="2"/>
  <c r="R570" i="2"/>
  <c r="P571" i="2"/>
  <c r="Q571" i="2"/>
  <c r="R571" i="2"/>
  <c r="P572" i="2"/>
  <c r="Q572" i="2"/>
  <c r="R572" i="2"/>
  <c r="P573" i="2"/>
  <c r="Q573" i="2"/>
  <c r="R573" i="2"/>
  <c r="P574" i="2"/>
  <c r="Q574" i="2"/>
  <c r="R574" i="2"/>
  <c r="P575" i="2"/>
  <c r="Q575" i="2"/>
  <c r="R575" i="2"/>
  <c r="P576" i="2"/>
  <c r="Q576" i="2"/>
  <c r="R576" i="2"/>
  <c r="P577" i="2"/>
  <c r="Q577" i="2"/>
  <c r="R577" i="2"/>
  <c r="P578" i="2"/>
  <c r="Q578" i="2"/>
  <c r="R578" i="2"/>
  <c r="P579" i="2"/>
  <c r="Q579" i="2"/>
  <c r="R579" i="2"/>
  <c r="P580" i="2"/>
  <c r="Q580" i="2"/>
  <c r="R580" i="2"/>
  <c r="P581" i="2"/>
  <c r="Q581" i="2"/>
  <c r="R581" i="2"/>
  <c r="P582" i="2"/>
  <c r="Q582" i="2"/>
  <c r="R582" i="2"/>
  <c r="P583" i="2"/>
  <c r="Q583" i="2"/>
  <c r="R583" i="2"/>
  <c r="P584" i="2"/>
  <c r="Q584" i="2"/>
  <c r="R584" i="2"/>
  <c r="P585" i="2"/>
  <c r="Q585" i="2"/>
  <c r="R585" i="2"/>
  <c r="P586" i="2"/>
  <c r="Q586" i="2"/>
  <c r="R586" i="2"/>
  <c r="P587" i="2"/>
  <c r="Q587" i="2"/>
  <c r="R587" i="2"/>
  <c r="P588" i="2"/>
  <c r="Q588" i="2"/>
  <c r="R588" i="2"/>
  <c r="P589" i="2"/>
  <c r="Q589" i="2"/>
  <c r="R589" i="2"/>
  <c r="P590" i="2"/>
  <c r="Q590" i="2"/>
  <c r="R590" i="2"/>
  <c r="P591" i="2"/>
  <c r="Q591" i="2"/>
  <c r="R591" i="2"/>
  <c r="P592" i="2"/>
  <c r="Q592" i="2"/>
  <c r="R592" i="2"/>
  <c r="P593" i="2"/>
  <c r="Q593" i="2"/>
  <c r="R593" i="2"/>
  <c r="P594" i="2"/>
  <c r="Q594" i="2"/>
  <c r="R594" i="2"/>
  <c r="P595" i="2"/>
  <c r="Q595" i="2"/>
  <c r="R595" i="2"/>
  <c r="P596" i="2"/>
  <c r="Q596" i="2"/>
  <c r="R596" i="2"/>
  <c r="P597" i="2"/>
  <c r="Q597" i="2"/>
  <c r="R597" i="2"/>
  <c r="P598" i="2"/>
  <c r="Q598" i="2"/>
  <c r="R598" i="2"/>
  <c r="P599" i="2"/>
  <c r="Q599" i="2"/>
  <c r="R599" i="2"/>
  <c r="P600" i="2"/>
  <c r="Q600" i="2"/>
  <c r="R600" i="2"/>
  <c r="P601" i="2"/>
  <c r="Q601" i="2"/>
  <c r="R601" i="2"/>
  <c r="P602" i="2"/>
  <c r="Q602" i="2"/>
  <c r="R602" i="2"/>
  <c r="P603" i="2"/>
  <c r="Q603" i="2"/>
  <c r="R603" i="2"/>
  <c r="P604" i="2"/>
  <c r="Q604" i="2"/>
  <c r="R604" i="2"/>
  <c r="P605" i="2"/>
  <c r="Q605" i="2"/>
  <c r="R605" i="2"/>
  <c r="P606" i="2"/>
  <c r="Q606" i="2"/>
  <c r="R606" i="2"/>
  <c r="P607" i="2"/>
  <c r="Q607" i="2"/>
  <c r="R607" i="2"/>
  <c r="P608" i="2"/>
  <c r="Q608" i="2"/>
  <c r="R608" i="2"/>
  <c r="P609" i="2"/>
  <c r="Q609" i="2"/>
  <c r="R609" i="2"/>
  <c r="P610" i="2"/>
  <c r="Q610" i="2"/>
  <c r="R610" i="2"/>
  <c r="P611" i="2"/>
  <c r="Q611" i="2"/>
  <c r="R611" i="2"/>
  <c r="P612" i="2"/>
  <c r="Q612" i="2"/>
  <c r="R612" i="2"/>
  <c r="P613" i="2"/>
  <c r="Q613" i="2"/>
  <c r="R613" i="2"/>
  <c r="P614" i="2"/>
  <c r="Q614" i="2"/>
  <c r="R614" i="2"/>
  <c r="P615" i="2"/>
  <c r="Q615" i="2"/>
  <c r="R615" i="2"/>
  <c r="P616" i="2"/>
  <c r="Q616" i="2"/>
  <c r="R616" i="2"/>
  <c r="P617" i="2"/>
  <c r="Q617" i="2"/>
  <c r="R617" i="2"/>
  <c r="P618" i="2"/>
  <c r="Q618" i="2"/>
  <c r="R618" i="2"/>
  <c r="P619" i="2"/>
  <c r="Q619" i="2"/>
  <c r="R619" i="2"/>
  <c r="P620" i="2"/>
  <c r="Q620" i="2"/>
  <c r="R620" i="2"/>
  <c r="P621" i="2"/>
  <c r="Q621" i="2"/>
  <c r="R621" i="2"/>
  <c r="P622" i="2"/>
  <c r="Q622" i="2"/>
  <c r="R622" i="2"/>
  <c r="P623" i="2"/>
  <c r="Q623" i="2"/>
  <c r="R623" i="2"/>
  <c r="P624" i="2"/>
  <c r="Q624" i="2"/>
  <c r="R624" i="2"/>
  <c r="P625" i="2"/>
  <c r="Q625" i="2"/>
  <c r="R625" i="2"/>
  <c r="P626" i="2"/>
  <c r="Q626" i="2"/>
  <c r="R626" i="2"/>
  <c r="P627" i="2"/>
  <c r="Q627" i="2"/>
  <c r="R627" i="2"/>
  <c r="P628" i="2"/>
  <c r="Q628" i="2"/>
  <c r="R628" i="2"/>
  <c r="P629" i="2"/>
  <c r="Q629" i="2"/>
  <c r="R629" i="2"/>
  <c r="P630" i="2"/>
  <c r="Q630" i="2"/>
  <c r="R630" i="2"/>
  <c r="P631" i="2"/>
  <c r="Q631" i="2"/>
  <c r="R631" i="2"/>
  <c r="P632" i="2"/>
  <c r="Q632" i="2"/>
  <c r="R632" i="2"/>
  <c r="P633" i="2"/>
  <c r="Q633" i="2"/>
  <c r="R633" i="2"/>
  <c r="P634" i="2"/>
  <c r="Q634" i="2"/>
  <c r="R634" i="2"/>
  <c r="P635" i="2"/>
  <c r="Q635" i="2"/>
  <c r="R635" i="2"/>
  <c r="P636" i="2"/>
  <c r="Q636" i="2"/>
  <c r="R636" i="2"/>
  <c r="P637" i="2"/>
  <c r="Q637" i="2"/>
  <c r="R637" i="2"/>
  <c r="P638" i="2"/>
  <c r="Q638" i="2"/>
  <c r="R638" i="2"/>
  <c r="P639" i="2"/>
  <c r="Q639" i="2"/>
  <c r="R639" i="2"/>
  <c r="P640" i="2"/>
  <c r="Q640" i="2"/>
  <c r="R640" i="2"/>
  <c r="P641" i="2"/>
  <c r="Q641" i="2"/>
  <c r="R641" i="2"/>
  <c r="P642" i="2"/>
  <c r="Q642" i="2"/>
  <c r="R642" i="2"/>
  <c r="P643" i="2"/>
  <c r="Q643" i="2"/>
  <c r="R643" i="2"/>
  <c r="P644" i="2"/>
  <c r="Q644" i="2"/>
  <c r="R644" i="2"/>
  <c r="P645" i="2"/>
  <c r="Q645" i="2"/>
  <c r="R645" i="2"/>
  <c r="P646" i="2"/>
  <c r="Q646" i="2"/>
  <c r="R646" i="2"/>
  <c r="P647" i="2"/>
  <c r="Q647" i="2"/>
  <c r="R647" i="2"/>
  <c r="P648" i="2"/>
  <c r="Q648" i="2"/>
  <c r="R648" i="2"/>
  <c r="P649" i="2"/>
  <c r="Q649" i="2"/>
  <c r="R649" i="2"/>
  <c r="P650" i="2"/>
  <c r="Q650" i="2"/>
  <c r="R650" i="2"/>
  <c r="P651" i="2"/>
  <c r="Q651" i="2"/>
  <c r="R651" i="2"/>
  <c r="P652" i="2"/>
  <c r="Q652" i="2"/>
  <c r="R652" i="2"/>
  <c r="P653" i="2"/>
  <c r="Q653" i="2"/>
  <c r="R653" i="2"/>
  <c r="P654" i="2"/>
  <c r="Q654" i="2"/>
  <c r="R654" i="2"/>
  <c r="P655" i="2"/>
  <c r="Q655" i="2"/>
  <c r="R655" i="2"/>
  <c r="P656" i="2"/>
  <c r="Q656" i="2"/>
  <c r="R656" i="2"/>
  <c r="P657" i="2"/>
  <c r="Q657" i="2"/>
  <c r="R657" i="2"/>
  <c r="P658" i="2"/>
  <c r="Q658" i="2"/>
  <c r="R658" i="2"/>
  <c r="P659" i="2"/>
  <c r="Q659" i="2"/>
  <c r="R659" i="2"/>
  <c r="P660" i="2"/>
  <c r="Q660" i="2"/>
  <c r="R660" i="2"/>
  <c r="P661" i="2"/>
  <c r="Q661" i="2"/>
  <c r="R661" i="2"/>
  <c r="P662" i="2"/>
  <c r="Q662" i="2"/>
  <c r="R662" i="2"/>
  <c r="P663" i="2"/>
  <c r="Q663" i="2"/>
  <c r="R663" i="2"/>
  <c r="P664" i="2"/>
  <c r="Q664" i="2"/>
  <c r="R664" i="2"/>
  <c r="P665" i="2"/>
  <c r="Q665" i="2"/>
  <c r="R665" i="2"/>
  <c r="P666" i="2"/>
  <c r="Q666" i="2"/>
  <c r="R666" i="2"/>
  <c r="P667" i="2"/>
  <c r="Q667" i="2"/>
  <c r="R667" i="2"/>
  <c r="P668" i="2"/>
  <c r="Q668" i="2"/>
  <c r="R668" i="2"/>
  <c r="P669" i="2"/>
  <c r="Q669" i="2"/>
  <c r="R669" i="2"/>
  <c r="P670" i="2"/>
  <c r="Q670" i="2"/>
  <c r="R670" i="2"/>
  <c r="P671" i="2"/>
  <c r="Q671" i="2"/>
  <c r="R671" i="2"/>
  <c r="P672" i="2"/>
  <c r="Q672" i="2"/>
  <c r="R672" i="2"/>
  <c r="P673" i="2"/>
  <c r="Q673" i="2"/>
  <c r="R673" i="2"/>
  <c r="P674" i="2"/>
  <c r="Q674" i="2"/>
  <c r="R674" i="2"/>
  <c r="P675" i="2"/>
  <c r="Q675" i="2"/>
  <c r="R675" i="2"/>
  <c r="P676" i="2"/>
  <c r="Q676" i="2"/>
  <c r="R676" i="2"/>
  <c r="P677" i="2"/>
  <c r="Q677" i="2"/>
  <c r="R677" i="2"/>
  <c r="P678" i="2"/>
  <c r="Q678" i="2"/>
  <c r="R678" i="2"/>
  <c r="P679" i="2"/>
  <c r="Q679" i="2"/>
  <c r="R679" i="2"/>
  <c r="P680" i="2"/>
  <c r="Q680" i="2"/>
  <c r="R680" i="2"/>
  <c r="P681" i="2"/>
  <c r="Q681" i="2"/>
  <c r="R681" i="2"/>
  <c r="P682" i="2"/>
  <c r="Q682" i="2"/>
  <c r="R682" i="2"/>
  <c r="P683" i="2"/>
  <c r="Q683" i="2"/>
  <c r="R683" i="2"/>
  <c r="P684" i="2"/>
  <c r="Q684" i="2"/>
  <c r="R684" i="2"/>
  <c r="P685" i="2"/>
  <c r="Q685" i="2"/>
  <c r="R685" i="2"/>
  <c r="P686" i="2"/>
  <c r="Q686" i="2"/>
  <c r="R686" i="2"/>
  <c r="P687" i="2"/>
  <c r="Q687" i="2"/>
  <c r="R687" i="2"/>
  <c r="P688" i="2"/>
  <c r="Q688" i="2"/>
  <c r="R688" i="2"/>
  <c r="P689" i="2"/>
  <c r="Q689" i="2"/>
  <c r="R689" i="2"/>
  <c r="P690" i="2"/>
  <c r="Q690" i="2"/>
  <c r="R690" i="2"/>
  <c r="P691" i="2"/>
  <c r="Q691" i="2"/>
  <c r="R691" i="2"/>
  <c r="P692" i="2"/>
  <c r="Q692" i="2"/>
  <c r="R692" i="2"/>
  <c r="P693" i="2"/>
  <c r="Q693" i="2"/>
  <c r="R693" i="2"/>
  <c r="P694" i="2"/>
  <c r="Q694" i="2"/>
  <c r="R694" i="2"/>
  <c r="P695" i="2"/>
  <c r="Q695" i="2"/>
  <c r="R695" i="2"/>
  <c r="P696" i="2"/>
  <c r="Q696" i="2"/>
  <c r="R696" i="2"/>
  <c r="P697" i="2"/>
  <c r="Q697" i="2"/>
  <c r="R697" i="2"/>
  <c r="P698" i="2"/>
  <c r="Q698" i="2"/>
  <c r="R698" i="2"/>
  <c r="P699" i="2"/>
  <c r="Q699" i="2"/>
  <c r="R699" i="2"/>
  <c r="P700" i="2"/>
  <c r="Q700" i="2"/>
  <c r="R700" i="2"/>
  <c r="P701" i="2"/>
  <c r="Q701" i="2"/>
  <c r="R701" i="2"/>
  <c r="P702" i="2"/>
  <c r="Q702" i="2"/>
  <c r="R702" i="2"/>
  <c r="P703" i="2"/>
  <c r="Q703" i="2"/>
  <c r="R703" i="2"/>
  <c r="P704" i="2"/>
  <c r="Q704" i="2"/>
  <c r="R704" i="2"/>
  <c r="P705" i="2"/>
  <c r="Q705" i="2"/>
  <c r="R705" i="2"/>
  <c r="P706" i="2"/>
  <c r="Q706" i="2"/>
  <c r="R706" i="2"/>
  <c r="P707" i="2"/>
  <c r="Q707" i="2"/>
  <c r="R707" i="2"/>
  <c r="P708" i="2"/>
  <c r="Q708" i="2"/>
  <c r="R708" i="2"/>
  <c r="P709" i="2"/>
  <c r="Q709" i="2"/>
  <c r="R709" i="2"/>
  <c r="P710" i="2"/>
  <c r="Q710" i="2"/>
  <c r="R710" i="2"/>
  <c r="P711" i="2"/>
  <c r="Q711" i="2"/>
  <c r="R711" i="2"/>
  <c r="P712" i="2"/>
  <c r="Q712" i="2"/>
  <c r="R712" i="2"/>
  <c r="P713" i="2"/>
  <c r="Q713" i="2"/>
  <c r="R713" i="2"/>
  <c r="P714" i="2"/>
  <c r="Q714" i="2"/>
  <c r="R714" i="2"/>
  <c r="P715" i="2"/>
  <c r="Q715" i="2"/>
  <c r="R715" i="2"/>
  <c r="P716" i="2"/>
  <c r="Q716" i="2"/>
  <c r="R716" i="2"/>
  <c r="P717" i="2"/>
  <c r="Q717" i="2"/>
  <c r="R717" i="2"/>
  <c r="P718" i="2"/>
  <c r="Q718" i="2"/>
  <c r="R718" i="2"/>
  <c r="P719" i="2"/>
  <c r="Q719" i="2"/>
  <c r="R719" i="2"/>
  <c r="P720" i="2"/>
  <c r="Q720" i="2"/>
  <c r="R720" i="2"/>
  <c r="P721" i="2"/>
  <c r="Q721" i="2"/>
  <c r="R721" i="2"/>
  <c r="P722" i="2"/>
  <c r="Q722" i="2"/>
  <c r="R722" i="2"/>
  <c r="P723" i="2"/>
  <c r="Q723" i="2"/>
  <c r="R723" i="2"/>
  <c r="P724" i="2"/>
  <c r="Q724" i="2"/>
  <c r="R724" i="2"/>
  <c r="P725" i="2"/>
  <c r="Q725" i="2"/>
  <c r="R725" i="2"/>
  <c r="P726" i="2"/>
  <c r="Q726" i="2"/>
  <c r="R726" i="2"/>
  <c r="P727" i="2"/>
  <c r="Q727" i="2"/>
  <c r="R727" i="2"/>
  <c r="P728" i="2"/>
  <c r="Q728" i="2"/>
  <c r="R728" i="2"/>
  <c r="P729" i="2"/>
  <c r="Q729" i="2"/>
  <c r="R729" i="2"/>
  <c r="P730" i="2"/>
  <c r="Q730" i="2"/>
  <c r="R730" i="2"/>
  <c r="P731" i="2"/>
  <c r="Q731" i="2"/>
  <c r="R731" i="2"/>
  <c r="P732" i="2"/>
  <c r="Q732" i="2"/>
  <c r="R732" i="2"/>
  <c r="P733" i="2"/>
  <c r="Q733" i="2"/>
  <c r="R733" i="2"/>
  <c r="P734" i="2"/>
  <c r="Q734" i="2"/>
  <c r="R734" i="2"/>
  <c r="P735" i="2"/>
  <c r="Q735" i="2"/>
  <c r="R735" i="2"/>
  <c r="P736" i="2"/>
  <c r="Q736" i="2"/>
  <c r="R736" i="2"/>
  <c r="P737" i="2"/>
  <c r="Q737" i="2"/>
  <c r="R737" i="2"/>
  <c r="P738" i="2"/>
  <c r="Q738" i="2"/>
  <c r="R738" i="2"/>
  <c r="P739" i="2"/>
  <c r="Q739" i="2"/>
  <c r="R739" i="2"/>
  <c r="P740" i="2"/>
  <c r="Q740" i="2"/>
  <c r="R740" i="2"/>
  <c r="P741" i="2"/>
  <c r="Q741" i="2"/>
  <c r="R741" i="2"/>
  <c r="P742" i="2"/>
  <c r="Q742" i="2"/>
  <c r="R742" i="2"/>
  <c r="P743" i="2"/>
  <c r="Q743" i="2"/>
  <c r="R743" i="2"/>
  <c r="P744" i="2"/>
  <c r="Q744" i="2"/>
  <c r="R744" i="2"/>
  <c r="P745" i="2"/>
  <c r="Q745" i="2"/>
  <c r="R745" i="2"/>
  <c r="P746" i="2"/>
  <c r="Q746" i="2"/>
  <c r="R746" i="2"/>
  <c r="P747" i="2"/>
  <c r="Q747" i="2"/>
  <c r="R747" i="2"/>
  <c r="P748" i="2"/>
  <c r="Q748" i="2"/>
  <c r="R748" i="2"/>
  <c r="P749" i="2"/>
  <c r="Q749" i="2"/>
  <c r="R749" i="2"/>
  <c r="P750" i="2"/>
  <c r="Q750" i="2"/>
  <c r="R750" i="2"/>
  <c r="P751" i="2"/>
  <c r="Q751" i="2"/>
  <c r="R751" i="2"/>
  <c r="P752" i="2"/>
  <c r="Q752" i="2"/>
  <c r="R752" i="2"/>
  <c r="P753" i="2"/>
  <c r="Q753" i="2"/>
  <c r="R753" i="2"/>
  <c r="P754" i="2"/>
  <c r="Q754" i="2"/>
  <c r="R754" i="2"/>
  <c r="P755" i="2"/>
  <c r="Q755" i="2"/>
  <c r="R755" i="2"/>
  <c r="P756" i="2"/>
  <c r="Q756" i="2"/>
  <c r="R756" i="2"/>
  <c r="P757" i="2"/>
  <c r="Q757" i="2"/>
  <c r="R757" i="2"/>
  <c r="P758" i="2"/>
  <c r="Q758" i="2"/>
  <c r="R758" i="2"/>
  <c r="P759" i="2"/>
  <c r="Q759" i="2"/>
  <c r="R759" i="2"/>
  <c r="P760" i="2"/>
  <c r="Q760" i="2"/>
  <c r="R760" i="2"/>
  <c r="P761" i="2"/>
  <c r="Q761" i="2"/>
  <c r="R761" i="2"/>
  <c r="P762" i="2"/>
  <c r="Q762" i="2"/>
  <c r="R762" i="2"/>
  <c r="P763" i="2"/>
  <c r="Q763" i="2"/>
  <c r="R763" i="2"/>
  <c r="P764" i="2"/>
  <c r="Q764" i="2"/>
  <c r="R764" i="2"/>
  <c r="P765" i="2"/>
  <c r="Q765" i="2"/>
  <c r="R765" i="2"/>
  <c r="P766" i="2"/>
  <c r="Q766" i="2"/>
  <c r="R766" i="2"/>
  <c r="P767" i="2"/>
  <c r="Q767" i="2"/>
  <c r="R767" i="2"/>
  <c r="P768" i="2"/>
  <c r="Q768" i="2"/>
  <c r="R768" i="2"/>
  <c r="P769" i="2"/>
  <c r="Q769" i="2"/>
  <c r="R769" i="2"/>
  <c r="P770" i="2"/>
  <c r="Q770" i="2"/>
  <c r="R770" i="2"/>
  <c r="P771" i="2"/>
  <c r="Q771" i="2"/>
  <c r="R771" i="2"/>
  <c r="P772" i="2"/>
  <c r="Q772" i="2"/>
  <c r="R772" i="2"/>
  <c r="P773" i="2"/>
  <c r="Q773" i="2"/>
  <c r="R773" i="2"/>
  <c r="P774" i="2"/>
  <c r="Q774" i="2"/>
  <c r="R774" i="2"/>
  <c r="P775" i="2"/>
  <c r="Q775" i="2"/>
  <c r="R775" i="2"/>
  <c r="P776" i="2"/>
  <c r="Q776" i="2"/>
  <c r="R776" i="2"/>
  <c r="P777" i="2"/>
  <c r="Q777" i="2"/>
  <c r="R777" i="2"/>
  <c r="P778" i="2"/>
  <c r="Q778" i="2"/>
  <c r="R778" i="2"/>
  <c r="P779" i="2"/>
  <c r="Q779" i="2"/>
  <c r="R779" i="2"/>
  <c r="P780" i="2"/>
  <c r="Q780" i="2"/>
  <c r="R780" i="2"/>
  <c r="P781" i="2"/>
  <c r="Q781" i="2"/>
  <c r="R781" i="2"/>
  <c r="P782" i="2"/>
  <c r="Q782" i="2"/>
  <c r="R782" i="2"/>
  <c r="P783" i="2"/>
  <c r="Q783" i="2"/>
  <c r="R783" i="2"/>
  <c r="P784" i="2"/>
  <c r="Q784" i="2"/>
  <c r="R784" i="2"/>
  <c r="P785" i="2"/>
  <c r="Q785" i="2"/>
  <c r="R785" i="2"/>
  <c r="P786" i="2"/>
  <c r="Q786" i="2"/>
  <c r="R786" i="2"/>
  <c r="P787" i="2"/>
  <c r="Q787" i="2"/>
  <c r="R787" i="2"/>
  <c r="P788" i="2"/>
  <c r="Q788" i="2"/>
  <c r="R788" i="2"/>
  <c r="P789" i="2"/>
  <c r="Q789" i="2"/>
  <c r="R789" i="2"/>
  <c r="P790" i="2"/>
  <c r="Q790" i="2"/>
  <c r="R790" i="2"/>
  <c r="P791" i="2"/>
  <c r="Q791" i="2"/>
  <c r="R791" i="2"/>
  <c r="P792" i="2"/>
  <c r="Q792" i="2"/>
  <c r="R792" i="2"/>
  <c r="P793" i="2"/>
  <c r="Q793" i="2"/>
  <c r="R793" i="2"/>
  <c r="P794" i="2"/>
  <c r="Q794" i="2"/>
  <c r="R794" i="2"/>
  <c r="P795" i="2"/>
  <c r="Q795" i="2"/>
  <c r="R795" i="2"/>
  <c r="P796" i="2"/>
  <c r="Q796" i="2"/>
  <c r="R796" i="2"/>
  <c r="P797" i="2"/>
  <c r="Q797" i="2"/>
  <c r="R797" i="2"/>
  <c r="P798" i="2"/>
  <c r="Q798" i="2"/>
  <c r="R798" i="2"/>
  <c r="P799" i="2"/>
  <c r="Q799" i="2"/>
  <c r="R799" i="2"/>
  <c r="P800" i="2"/>
  <c r="Q800" i="2"/>
  <c r="R800" i="2"/>
  <c r="P801" i="2"/>
  <c r="Q801" i="2"/>
  <c r="R801" i="2"/>
  <c r="P802" i="2"/>
  <c r="Q802" i="2"/>
  <c r="R802" i="2"/>
  <c r="P803" i="2"/>
  <c r="Q803" i="2"/>
  <c r="R803" i="2"/>
  <c r="P804" i="2"/>
  <c r="Q804" i="2"/>
  <c r="R804" i="2"/>
  <c r="P805" i="2"/>
  <c r="Q805" i="2"/>
  <c r="R805" i="2"/>
  <c r="P806" i="2"/>
  <c r="Q806" i="2"/>
  <c r="R806" i="2"/>
  <c r="P807" i="2"/>
  <c r="Q807" i="2"/>
  <c r="R807" i="2"/>
  <c r="P808" i="2"/>
  <c r="Q808" i="2"/>
  <c r="R808" i="2"/>
  <c r="P809" i="2"/>
  <c r="Q809" i="2"/>
  <c r="R809" i="2"/>
  <c r="P810" i="2"/>
  <c r="Q810" i="2"/>
  <c r="R810" i="2"/>
  <c r="P811" i="2"/>
  <c r="Q811" i="2"/>
  <c r="R811" i="2"/>
  <c r="P812" i="2"/>
  <c r="Q812" i="2"/>
  <c r="R812" i="2"/>
  <c r="P813" i="2"/>
  <c r="Q813" i="2"/>
  <c r="R813" i="2"/>
  <c r="P814" i="2"/>
  <c r="Q814" i="2"/>
  <c r="R814" i="2"/>
  <c r="P815" i="2"/>
  <c r="Q815" i="2"/>
  <c r="R815" i="2"/>
  <c r="P816" i="2"/>
  <c r="Q816" i="2"/>
  <c r="R816" i="2"/>
  <c r="P817" i="2"/>
  <c r="Q817" i="2"/>
  <c r="R817" i="2"/>
  <c r="P818" i="2"/>
  <c r="Q818" i="2"/>
  <c r="R818" i="2"/>
  <c r="P819" i="2"/>
  <c r="Q819" i="2"/>
  <c r="R819" i="2"/>
  <c r="P820" i="2"/>
  <c r="Q820" i="2"/>
  <c r="R820" i="2"/>
  <c r="P821" i="2"/>
  <c r="Q821" i="2"/>
  <c r="R821" i="2"/>
  <c r="P822" i="2"/>
  <c r="Q822" i="2"/>
  <c r="R822" i="2"/>
  <c r="P823" i="2"/>
  <c r="Q823" i="2"/>
  <c r="R823" i="2"/>
  <c r="P824" i="2"/>
  <c r="Q824" i="2"/>
  <c r="R824" i="2"/>
  <c r="P825" i="2"/>
  <c r="Q825" i="2"/>
  <c r="R825" i="2"/>
  <c r="P826" i="2"/>
  <c r="Q826" i="2"/>
  <c r="R826" i="2"/>
  <c r="P827" i="2"/>
  <c r="Q827" i="2"/>
  <c r="R827" i="2"/>
  <c r="P828" i="2"/>
  <c r="Q828" i="2"/>
  <c r="R828" i="2"/>
  <c r="P829" i="2"/>
  <c r="Q829" i="2"/>
  <c r="R829" i="2"/>
  <c r="P830" i="2"/>
  <c r="Q830" i="2"/>
  <c r="R830" i="2"/>
  <c r="P831" i="2"/>
  <c r="Q831" i="2"/>
  <c r="R831" i="2"/>
  <c r="P832" i="2"/>
  <c r="Q832" i="2"/>
  <c r="R832" i="2"/>
  <c r="P833" i="2"/>
  <c r="Q833" i="2"/>
  <c r="R833" i="2"/>
  <c r="P834" i="2"/>
  <c r="Q834" i="2"/>
  <c r="R834" i="2"/>
  <c r="P835" i="2"/>
  <c r="Q835" i="2"/>
  <c r="R835" i="2"/>
  <c r="P836" i="2"/>
  <c r="Q836" i="2"/>
  <c r="R836" i="2"/>
  <c r="P837" i="2"/>
  <c r="Q837" i="2"/>
  <c r="R837" i="2"/>
  <c r="P838" i="2"/>
  <c r="Q838" i="2"/>
  <c r="R838" i="2"/>
  <c r="P839" i="2"/>
  <c r="Q839" i="2"/>
  <c r="R839" i="2"/>
  <c r="P840" i="2"/>
  <c r="Q840" i="2"/>
  <c r="R840" i="2"/>
  <c r="P841" i="2"/>
  <c r="Q841" i="2"/>
  <c r="R841" i="2"/>
  <c r="P842" i="2"/>
  <c r="Q842" i="2"/>
  <c r="R842" i="2"/>
  <c r="P843" i="2"/>
  <c r="Q843" i="2"/>
  <c r="R843" i="2"/>
  <c r="P844" i="2"/>
  <c r="Q844" i="2"/>
  <c r="R844" i="2"/>
  <c r="P845" i="2"/>
  <c r="Q845" i="2"/>
  <c r="R845" i="2"/>
  <c r="P846" i="2"/>
  <c r="Q846" i="2"/>
  <c r="R846" i="2"/>
  <c r="P847" i="2"/>
  <c r="Q847" i="2"/>
  <c r="R847" i="2"/>
  <c r="P848" i="2"/>
  <c r="Q848" i="2"/>
  <c r="R848" i="2"/>
  <c r="P849" i="2"/>
  <c r="Q849" i="2"/>
  <c r="R849" i="2"/>
  <c r="P850" i="2"/>
  <c r="Q850" i="2"/>
  <c r="R850" i="2"/>
  <c r="P851" i="2"/>
  <c r="Q851" i="2"/>
  <c r="R851" i="2"/>
  <c r="P852" i="2"/>
  <c r="Q852" i="2"/>
  <c r="R852" i="2"/>
  <c r="P853" i="2"/>
  <c r="Q853" i="2"/>
  <c r="R853" i="2"/>
  <c r="P854" i="2"/>
  <c r="Q854" i="2"/>
  <c r="R854" i="2"/>
  <c r="P855" i="2"/>
  <c r="Q855" i="2"/>
  <c r="R855" i="2"/>
  <c r="P856" i="2"/>
  <c r="Q856" i="2"/>
  <c r="R856" i="2"/>
  <c r="P857" i="2"/>
  <c r="Q857" i="2"/>
  <c r="R857" i="2"/>
  <c r="P858" i="2"/>
  <c r="Q858" i="2"/>
  <c r="R858" i="2"/>
  <c r="P859" i="2"/>
  <c r="Q859" i="2"/>
  <c r="R859" i="2"/>
  <c r="P860" i="2"/>
  <c r="Q860" i="2"/>
  <c r="R860" i="2"/>
  <c r="P861" i="2"/>
  <c r="Q861" i="2"/>
  <c r="R861" i="2"/>
  <c r="P862" i="2"/>
  <c r="Q862" i="2"/>
  <c r="R862" i="2"/>
  <c r="P863" i="2"/>
  <c r="Q863" i="2"/>
  <c r="R863" i="2"/>
  <c r="P864" i="2"/>
  <c r="Q864" i="2"/>
  <c r="R864" i="2"/>
  <c r="P865" i="2"/>
  <c r="Q865" i="2"/>
  <c r="R865" i="2"/>
  <c r="P866" i="2"/>
  <c r="Q866" i="2"/>
  <c r="R866" i="2"/>
  <c r="P867" i="2"/>
  <c r="Q867" i="2"/>
  <c r="R867" i="2"/>
  <c r="P868" i="2"/>
  <c r="Q868" i="2"/>
  <c r="R868" i="2"/>
  <c r="P869" i="2"/>
  <c r="Q869" i="2"/>
  <c r="R869" i="2"/>
  <c r="P870" i="2"/>
  <c r="Q870" i="2"/>
  <c r="R870" i="2"/>
  <c r="P871" i="2"/>
  <c r="Q871" i="2"/>
  <c r="R871" i="2"/>
  <c r="P872" i="2"/>
  <c r="Q872" i="2"/>
  <c r="R872" i="2"/>
  <c r="P873" i="2"/>
  <c r="Q873" i="2"/>
  <c r="R873" i="2"/>
  <c r="P874" i="2"/>
  <c r="Q874" i="2"/>
  <c r="R874" i="2"/>
  <c r="P875" i="2"/>
  <c r="Q875" i="2"/>
  <c r="R875" i="2"/>
  <c r="P876" i="2"/>
  <c r="Q876" i="2"/>
  <c r="R876" i="2"/>
  <c r="P877" i="2"/>
  <c r="Q877" i="2"/>
  <c r="R877" i="2"/>
  <c r="P878" i="2"/>
  <c r="Q878" i="2"/>
  <c r="R878" i="2"/>
  <c r="P879" i="2"/>
  <c r="Q879" i="2"/>
  <c r="R879" i="2"/>
  <c r="P880" i="2"/>
  <c r="Q880" i="2"/>
  <c r="R880" i="2"/>
  <c r="P881" i="2"/>
  <c r="Q881" i="2"/>
  <c r="R881" i="2"/>
  <c r="P882" i="2"/>
  <c r="Q882" i="2"/>
  <c r="R882" i="2"/>
  <c r="P883" i="2"/>
  <c r="Q883" i="2"/>
  <c r="R883" i="2"/>
  <c r="P884" i="2"/>
  <c r="Q884" i="2"/>
  <c r="R884" i="2"/>
  <c r="P885" i="2"/>
  <c r="Q885" i="2"/>
  <c r="R885" i="2"/>
  <c r="P886" i="2"/>
  <c r="Q886" i="2"/>
  <c r="R886" i="2"/>
  <c r="P887" i="2"/>
  <c r="Q887" i="2"/>
  <c r="R887" i="2"/>
  <c r="P888" i="2"/>
  <c r="Q888" i="2"/>
  <c r="R888" i="2"/>
  <c r="P889" i="2"/>
  <c r="Q889" i="2"/>
  <c r="R889" i="2"/>
  <c r="P890" i="2"/>
  <c r="Q890" i="2"/>
  <c r="R890" i="2"/>
  <c r="P891" i="2"/>
  <c r="Q891" i="2"/>
  <c r="R891" i="2"/>
  <c r="P892" i="2"/>
  <c r="Q892" i="2"/>
  <c r="R892" i="2"/>
  <c r="P893" i="2"/>
  <c r="Q893" i="2"/>
  <c r="R893" i="2"/>
  <c r="P894" i="2"/>
  <c r="Q894" i="2"/>
  <c r="R894" i="2"/>
  <c r="P895" i="2"/>
  <c r="Q895" i="2"/>
  <c r="R895" i="2"/>
  <c r="P896" i="2"/>
  <c r="Q896" i="2"/>
  <c r="R896" i="2"/>
  <c r="P897" i="2"/>
  <c r="Q897" i="2"/>
  <c r="R897" i="2"/>
  <c r="P898" i="2"/>
  <c r="Q898" i="2"/>
  <c r="R898" i="2"/>
  <c r="P899" i="2"/>
  <c r="Q899" i="2"/>
  <c r="R899" i="2"/>
  <c r="P900" i="2"/>
  <c r="Q900" i="2"/>
  <c r="R900" i="2"/>
  <c r="P901" i="2"/>
  <c r="Q901" i="2"/>
  <c r="R901" i="2"/>
  <c r="P902" i="2"/>
  <c r="Q902" i="2"/>
  <c r="R902" i="2"/>
  <c r="P903" i="2"/>
  <c r="Q903" i="2"/>
  <c r="R903" i="2"/>
  <c r="P904" i="2"/>
  <c r="Q904" i="2"/>
  <c r="R904" i="2"/>
  <c r="P905" i="2"/>
  <c r="Q905" i="2"/>
  <c r="R905" i="2"/>
  <c r="P906" i="2"/>
  <c r="Q906" i="2"/>
  <c r="R906" i="2"/>
  <c r="P907" i="2"/>
  <c r="Q907" i="2"/>
  <c r="R907" i="2"/>
  <c r="P908" i="2"/>
  <c r="Q908" i="2"/>
  <c r="R908" i="2"/>
  <c r="P909" i="2"/>
  <c r="Q909" i="2"/>
  <c r="R909" i="2"/>
  <c r="P910" i="2"/>
  <c r="Q910" i="2"/>
  <c r="R910" i="2"/>
  <c r="P911" i="2"/>
  <c r="Q911" i="2"/>
  <c r="R911" i="2"/>
  <c r="P912" i="2"/>
  <c r="Q912" i="2"/>
  <c r="R912" i="2"/>
  <c r="P913" i="2"/>
  <c r="Q913" i="2"/>
  <c r="R913" i="2"/>
  <c r="P914" i="2"/>
  <c r="Q914" i="2"/>
  <c r="R914" i="2"/>
  <c r="P915" i="2"/>
  <c r="Q915" i="2"/>
  <c r="R915" i="2"/>
  <c r="P916" i="2"/>
  <c r="Q916" i="2"/>
  <c r="R916" i="2"/>
  <c r="P917" i="2"/>
  <c r="Q917" i="2"/>
  <c r="R917" i="2"/>
  <c r="P918" i="2"/>
  <c r="Q918" i="2"/>
  <c r="R918" i="2"/>
  <c r="P919" i="2"/>
  <c r="Q919" i="2"/>
  <c r="R919" i="2"/>
  <c r="P920" i="2"/>
  <c r="Q920" i="2"/>
  <c r="R920" i="2"/>
  <c r="P921" i="2"/>
  <c r="Q921" i="2"/>
  <c r="R921" i="2"/>
  <c r="P922" i="2"/>
  <c r="Q922" i="2"/>
  <c r="R922" i="2"/>
  <c r="P923" i="2"/>
  <c r="Q923" i="2"/>
  <c r="R923" i="2"/>
  <c r="P924" i="2"/>
  <c r="Q924" i="2"/>
  <c r="R924" i="2"/>
  <c r="P925" i="2"/>
  <c r="Q925" i="2"/>
  <c r="R925" i="2"/>
  <c r="P926" i="2"/>
  <c r="Q926" i="2"/>
  <c r="R926" i="2"/>
  <c r="P927" i="2"/>
  <c r="Q927" i="2"/>
  <c r="R927" i="2"/>
  <c r="P928" i="2"/>
  <c r="Q928" i="2"/>
  <c r="R928" i="2"/>
  <c r="P929" i="2"/>
  <c r="Q929" i="2"/>
  <c r="R929" i="2"/>
  <c r="P930" i="2"/>
  <c r="Q930" i="2"/>
  <c r="R930" i="2"/>
  <c r="P931" i="2"/>
  <c r="Q931" i="2"/>
  <c r="R931" i="2"/>
  <c r="P932" i="2"/>
  <c r="Q932" i="2"/>
  <c r="R932" i="2"/>
  <c r="P933" i="2"/>
  <c r="Q933" i="2"/>
  <c r="R933" i="2"/>
  <c r="P934" i="2"/>
  <c r="Q934" i="2"/>
  <c r="R934" i="2"/>
  <c r="P935" i="2"/>
  <c r="Q935" i="2"/>
  <c r="R935" i="2"/>
  <c r="P936" i="2"/>
  <c r="Q936" i="2"/>
  <c r="R936" i="2"/>
  <c r="P937" i="2"/>
  <c r="Q937" i="2"/>
  <c r="R937" i="2"/>
  <c r="P938" i="2"/>
  <c r="Q938" i="2"/>
  <c r="R938" i="2"/>
  <c r="P939" i="2"/>
  <c r="Q939" i="2"/>
  <c r="R939" i="2"/>
  <c r="P940" i="2"/>
  <c r="Q940" i="2"/>
  <c r="R940" i="2"/>
  <c r="P941" i="2"/>
  <c r="Q941" i="2"/>
  <c r="R941" i="2"/>
  <c r="P942" i="2"/>
  <c r="Q942" i="2"/>
  <c r="R942" i="2"/>
  <c r="P943" i="2"/>
  <c r="Q943" i="2"/>
  <c r="R943" i="2"/>
  <c r="P944" i="2"/>
  <c r="Q944" i="2"/>
  <c r="R944" i="2"/>
  <c r="P945" i="2"/>
  <c r="Q945" i="2"/>
  <c r="R945" i="2"/>
  <c r="P946" i="2"/>
  <c r="Q946" i="2"/>
  <c r="R946" i="2"/>
  <c r="P947" i="2"/>
  <c r="Q947" i="2"/>
  <c r="R947" i="2"/>
  <c r="P948" i="2"/>
  <c r="Q948" i="2"/>
  <c r="R948" i="2"/>
  <c r="P949" i="2"/>
  <c r="Q949" i="2"/>
  <c r="R949" i="2"/>
  <c r="P950" i="2"/>
  <c r="Q950" i="2"/>
  <c r="R950" i="2"/>
  <c r="P951" i="2"/>
  <c r="Q951" i="2"/>
  <c r="R951" i="2"/>
  <c r="P952" i="2"/>
  <c r="Q952" i="2"/>
  <c r="R952" i="2"/>
  <c r="P953" i="2"/>
  <c r="Q953" i="2"/>
  <c r="R953" i="2"/>
  <c r="P954" i="2"/>
  <c r="Q954" i="2"/>
  <c r="R954" i="2"/>
  <c r="P955" i="2"/>
  <c r="Q955" i="2"/>
  <c r="R955" i="2"/>
  <c r="P956" i="2"/>
  <c r="Q956" i="2"/>
  <c r="R956" i="2"/>
  <c r="P957" i="2"/>
  <c r="Q957" i="2"/>
  <c r="R957" i="2"/>
  <c r="P958" i="2"/>
  <c r="Q958" i="2"/>
  <c r="R958" i="2"/>
  <c r="P959" i="2"/>
  <c r="Q959" i="2"/>
  <c r="R959" i="2"/>
  <c r="P960" i="2"/>
  <c r="Q960" i="2"/>
  <c r="R960" i="2"/>
  <c r="P961" i="2"/>
  <c r="Q961" i="2"/>
  <c r="R961" i="2"/>
  <c r="P962" i="2"/>
  <c r="Q962" i="2"/>
  <c r="R962" i="2"/>
  <c r="P963" i="2"/>
  <c r="Q963" i="2"/>
  <c r="R963" i="2"/>
  <c r="P964" i="2"/>
  <c r="Q964" i="2"/>
  <c r="R964" i="2"/>
  <c r="P965" i="2"/>
  <c r="Q965" i="2"/>
  <c r="R965" i="2"/>
  <c r="P966" i="2"/>
  <c r="Q966" i="2"/>
  <c r="R966" i="2"/>
  <c r="P967" i="2"/>
  <c r="Q967" i="2"/>
  <c r="R967" i="2"/>
  <c r="P968" i="2"/>
  <c r="Q968" i="2"/>
  <c r="R968" i="2"/>
  <c r="P969" i="2"/>
  <c r="Q969" i="2"/>
  <c r="R969" i="2"/>
  <c r="P970" i="2"/>
  <c r="Q970" i="2"/>
  <c r="R970" i="2"/>
  <c r="P971" i="2"/>
  <c r="Q971" i="2"/>
  <c r="R971" i="2"/>
  <c r="P972" i="2"/>
  <c r="Q972" i="2"/>
  <c r="R972" i="2"/>
  <c r="P973" i="2"/>
  <c r="Q973" i="2"/>
  <c r="R973" i="2"/>
  <c r="P974" i="2"/>
  <c r="Q974" i="2"/>
  <c r="R974" i="2"/>
  <c r="P975" i="2"/>
  <c r="Q975" i="2"/>
  <c r="R975" i="2"/>
  <c r="P976" i="2"/>
  <c r="Q976" i="2"/>
  <c r="R976" i="2"/>
  <c r="P977" i="2"/>
  <c r="Q977" i="2"/>
  <c r="R977" i="2"/>
  <c r="P978" i="2"/>
  <c r="Q978" i="2"/>
  <c r="R978" i="2"/>
  <c r="P979" i="2"/>
  <c r="Q979" i="2"/>
  <c r="R979" i="2"/>
  <c r="P980" i="2"/>
  <c r="Q980" i="2"/>
  <c r="R980" i="2"/>
  <c r="P981" i="2"/>
  <c r="Q981" i="2"/>
  <c r="R981" i="2"/>
  <c r="P982" i="2"/>
  <c r="Q982" i="2"/>
  <c r="R982" i="2"/>
  <c r="P983" i="2"/>
  <c r="Q983" i="2"/>
  <c r="R983" i="2"/>
  <c r="P984" i="2"/>
  <c r="Q984" i="2"/>
  <c r="R984" i="2"/>
  <c r="P985" i="2"/>
  <c r="Q985" i="2"/>
  <c r="R985" i="2"/>
  <c r="P986" i="2"/>
  <c r="Q986" i="2"/>
  <c r="R986" i="2"/>
  <c r="P987" i="2"/>
  <c r="Q987" i="2"/>
  <c r="R987" i="2"/>
  <c r="P988" i="2"/>
  <c r="Q988" i="2"/>
  <c r="R988" i="2"/>
  <c r="P989" i="2"/>
  <c r="Q989" i="2"/>
  <c r="R989" i="2"/>
  <c r="P990" i="2"/>
  <c r="Q990" i="2"/>
  <c r="R990" i="2"/>
  <c r="P991" i="2"/>
  <c r="Q991" i="2"/>
  <c r="R991" i="2"/>
  <c r="P992" i="2"/>
  <c r="Q992" i="2"/>
  <c r="R992" i="2"/>
  <c r="P993" i="2"/>
  <c r="Q993" i="2"/>
  <c r="R993" i="2"/>
  <c r="P994" i="2"/>
  <c r="Q994" i="2"/>
  <c r="R994" i="2"/>
  <c r="P995" i="2"/>
  <c r="Q995" i="2"/>
  <c r="R995" i="2"/>
  <c r="P996" i="2"/>
  <c r="Q996" i="2"/>
  <c r="R996" i="2"/>
  <c r="P997" i="2"/>
  <c r="Q997" i="2"/>
  <c r="R997" i="2"/>
  <c r="P998" i="2"/>
  <c r="Q998" i="2"/>
  <c r="R998" i="2"/>
  <c r="P999" i="2"/>
  <c r="Q999" i="2"/>
  <c r="R999" i="2"/>
  <c r="P1000" i="2"/>
  <c r="Q1000" i="2"/>
  <c r="R1000" i="2"/>
  <c r="P1001" i="2"/>
  <c r="Q1001" i="2"/>
  <c r="R1001" i="2"/>
  <c r="Q262" i="3" l="1"/>
  <c r="AD9" i="3"/>
  <c r="AE28" i="3"/>
  <c r="AA16" i="3"/>
  <c r="AB3" i="3"/>
  <c r="AD25" i="3"/>
  <c r="AE12" i="3"/>
  <c r="AC22" i="3"/>
  <c r="AB19" i="3"/>
  <c r="AC6" i="3"/>
  <c r="AA28" i="3"/>
  <c r="AE24" i="3"/>
  <c r="AD21" i="3"/>
  <c r="AC18" i="3"/>
  <c r="AB15" i="3"/>
  <c r="AA12" i="3"/>
  <c r="AE8" i="3"/>
  <c r="AD5" i="3"/>
  <c r="AC2" i="3"/>
  <c r="AB27" i="3"/>
  <c r="AA24" i="3"/>
  <c r="AE20" i="3"/>
  <c r="AD17" i="3"/>
  <c r="AC14" i="3"/>
  <c r="AB11" i="3"/>
  <c r="AA8" i="3"/>
  <c r="AE4" i="3"/>
  <c r="AD29" i="3"/>
  <c r="AC26" i="3"/>
  <c r="AB23" i="3"/>
  <c r="AA20" i="3"/>
  <c r="AE16" i="3"/>
  <c r="AD13" i="3"/>
  <c r="AC10" i="3"/>
  <c r="AB7" i="3"/>
  <c r="AA4" i="3"/>
  <c r="AD2" i="3"/>
  <c r="AC29" i="3"/>
  <c r="AD28" i="3"/>
  <c r="AE27" i="3"/>
  <c r="AA27" i="3"/>
  <c r="AB26" i="3"/>
  <c r="AC25" i="3"/>
  <c r="AD24" i="3"/>
  <c r="AE23" i="3"/>
  <c r="AA23" i="3"/>
  <c r="AB22" i="3"/>
  <c r="AC21" i="3"/>
  <c r="AD20" i="3"/>
  <c r="AE19" i="3"/>
  <c r="AA19" i="3"/>
  <c r="AB18" i="3"/>
  <c r="AC17" i="3"/>
  <c r="AD16" i="3"/>
  <c r="AE15" i="3"/>
  <c r="AA15" i="3"/>
  <c r="AB14" i="3"/>
  <c r="AC13" i="3"/>
  <c r="AD12" i="3"/>
  <c r="AE11" i="3"/>
  <c r="AA11" i="3"/>
  <c r="AB10" i="3"/>
  <c r="AC9" i="3"/>
  <c r="AD8" i="3"/>
  <c r="AE7" i="3"/>
  <c r="AA7" i="3"/>
  <c r="AB6" i="3"/>
  <c r="AC5" i="3"/>
  <c r="AD4" i="3"/>
  <c r="AE3" i="3"/>
  <c r="AA3" i="3"/>
  <c r="AA2" i="3"/>
  <c r="AE2" i="3"/>
  <c r="AB29" i="3"/>
  <c r="AC28" i="3"/>
  <c r="AD27" i="3"/>
  <c r="AE26" i="3"/>
  <c r="AA26" i="3"/>
  <c r="AB25" i="3"/>
  <c r="AC24" i="3"/>
  <c r="AD23" i="3"/>
  <c r="AE22" i="3"/>
  <c r="AA22" i="3"/>
  <c r="AB21" i="3"/>
  <c r="AC20" i="3"/>
  <c r="AD19" i="3"/>
  <c r="AE18" i="3"/>
  <c r="AA18" i="3"/>
  <c r="AB17" i="3"/>
  <c r="AC16" i="3"/>
  <c r="AD15" i="3"/>
  <c r="AE14" i="3"/>
  <c r="AA14" i="3"/>
  <c r="AB13" i="3"/>
  <c r="AC12" i="3"/>
  <c r="AD11" i="3"/>
  <c r="AE10" i="3"/>
  <c r="AA10" i="3"/>
  <c r="AB9" i="3"/>
  <c r="AC8" i="3"/>
  <c r="AD7" i="3"/>
  <c r="AE6" i="3"/>
  <c r="AA6" i="3"/>
  <c r="AB5" i="3"/>
  <c r="AC4" i="3"/>
  <c r="AD3" i="3"/>
  <c r="AB2" i="3"/>
  <c r="AE29" i="3"/>
  <c r="AA29" i="3"/>
  <c r="AB28" i="3"/>
  <c r="AC27" i="3"/>
  <c r="AD26" i="3"/>
  <c r="AE25" i="3"/>
  <c r="AA25" i="3"/>
  <c r="AB24" i="3"/>
  <c r="AC23" i="3"/>
  <c r="AD22" i="3"/>
  <c r="AE21" i="3"/>
  <c r="AA21" i="3"/>
  <c r="AB20" i="3"/>
  <c r="AC19" i="3"/>
  <c r="AD18" i="3"/>
  <c r="AE17" i="3"/>
  <c r="AA17" i="3"/>
  <c r="AB16" i="3"/>
  <c r="AC15" i="3"/>
  <c r="AD14" i="3"/>
  <c r="AE13" i="3"/>
  <c r="AA13" i="3"/>
  <c r="AB12" i="3"/>
  <c r="AC11" i="3"/>
  <c r="AD10" i="3"/>
  <c r="AE9" i="3"/>
  <c r="AA9" i="3"/>
  <c r="AB8" i="3"/>
  <c r="AC7" i="3"/>
  <c r="AD6" i="3"/>
  <c r="AE5" i="3"/>
  <c r="AA5" i="3"/>
  <c r="AB4" i="3"/>
  <c r="Z9" i="3"/>
  <c r="Z7" i="3"/>
  <c r="Z6" i="3"/>
  <c r="Z5" i="3"/>
  <c r="T262" i="3"/>
  <c r="Z2" i="3"/>
  <c r="Z29" i="3"/>
  <c r="Z28" i="3"/>
  <c r="Z27" i="3"/>
  <c r="Z26" i="3"/>
  <c r="Z25" i="3"/>
  <c r="Z24" i="3"/>
  <c r="Z23" i="3"/>
  <c r="Z22" i="3"/>
  <c r="Z21" i="3"/>
  <c r="Z20" i="3"/>
  <c r="Z18" i="3"/>
  <c r="Z16" i="3"/>
  <c r="Z14" i="3"/>
  <c r="Z12" i="3"/>
  <c r="Z11" i="3"/>
  <c r="Z10" i="3"/>
  <c r="Z4" i="3"/>
  <c r="Z19" i="3"/>
  <c r="Z17" i="3"/>
  <c r="Z15" i="3"/>
  <c r="Z13" i="3"/>
  <c r="Z3" i="3"/>
  <c r="Z8" i="3"/>
  <c r="P265" i="3"/>
  <c r="P264" i="3"/>
  <c r="P262" i="3"/>
  <c r="P263" i="3"/>
  <c r="S1005" i="2"/>
  <c r="S1003" i="2"/>
  <c r="S1004" i="2"/>
  <c r="S1006" i="2"/>
  <c r="S1007" i="2" s="1"/>
  <c r="Q262" i="1"/>
  <c r="G262" i="1"/>
  <c r="F262" i="1"/>
  <c r="E262" i="1"/>
  <c r="BG260" i="1"/>
  <c r="I262" i="3" l="1"/>
  <c r="H262" i="3"/>
  <c r="J262" i="3"/>
  <c r="M262" i="3"/>
  <c r="K262" i="3"/>
  <c r="L262" i="3"/>
  <c r="O259" i="1"/>
  <c r="P259" i="1"/>
  <c r="S259" i="1"/>
  <c r="BG259" i="1"/>
  <c r="M263" i="3" l="1"/>
  <c r="J263" i="3"/>
  <c r="L263" i="3"/>
  <c r="H263" i="3"/>
  <c r="K263" i="3"/>
  <c r="I263" i="3"/>
  <c r="O258" i="1"/>
  <c r="P258" i="1"/>
  <c r="S258" i="1"/>
  <c r="O257" i="1" l="1"/>
  <c r="P257" i="1"/>
  <c r="S257" i="1"/>
  <c r="O256" i="1" l="1"/>
  <c r="P256" i="1"/>
  <c r="S256" i="1"/>
  <c r="O255" i="1" l="1"/>
  <c r="P255" i="1"/>
  <c r="S255" i="1"/>
  <c r="O254" i="1" l="1"/>
  <c r="P254" i="1"/>
  <c r="S254" i="1"/>
  <c r="O253" i="1" l="1"/>
  <c r="P253" i="1"/>
  <c r="S253" i="1"/>
  <c r="O252" i="1" l="1"/>
  <c r="P252" i="1"/>
  <c r="S252" i="1"/>
  <c r="O251" i="1" l="1"/>
  <c r="P251" i="1"/>
  <c r="S251" i="1"/>
  <c r="O250" i="1" l="1"/>
  <c r="P250" i="1"/>
  <c r="S250" i="1"/>
  <c r="O249" i="1" l="1"/>
  <c r="P249" i="1"/>
  <c r="S249" i="1"/>
  <c r="O248" i="1" l="1"/>
  <c r="P248" i="1"/>
  <c r="S248" i="1"/>
  <c r="O247" i="1" l="1"/>
  <c r="P247" i="1"/>
  <c r="S247" i="1"/>
  <c r="O245" i="1" l="1"/>
  <c r="P245" i="1"/>
  <c r="O246" i="1"/>
  <c r="P246" i="1"/>
  <c r="S246" i="1"/>
  <c r="S245" i="1" l="1"/>
  <c r="O244" i="1" l="1"/>
  <c r="P244" i="1"/>
  <c r="S244" i="1"/>
  <c r="O243" i="1" l="1"/>
  <c r="P243" i="1"/>
  <c r="S243" i="1"/>
  <c r="O242" i="1" l="1"/>
  <c r="P242" i="1"/>
  <c r="S242" i="1"/>
  <c r="O241" i="1" l="1"/>
  <c r="P241" i="1"/>
  <c r="S241" i="1"/>
  <c r="O240" i="1" l="1"/>
  <c r="P240" i="1"/>
  <c r="S240" i="1"/>
  <c r="O239" i="1" l="1"/>
  <c r="P239" i="1"/>
  <c r="S239" i="1"/>
  <c r="O238" i="1" l="1"/>
  <c r="P238" i="1"/>
  <c r="S238" i="1"/>
  <c r="O237" i="1" l="1"/>
  <c r="P237" i="1"/>
  <c r="S237" i="1"/>
  <c r="O236" i="1" l="1"/>
  <c r="P236" i="1"/>
  <c r="S236" i="1"/>
  <c r="S235" i="1" l="1"/>
  <c r="O235" i="1"/>
  <c r="P235" i="1"/>
  <c r="O234" i="1" l="1"/>
  <c r="P234" i="1"/>
  <c r="S234" i="1"/>
  <c r="O233" i="1" l="1"/>
  <c r="P233" i="1"/>
  <c r="S233" i="1"/>
  <c r="O232" i="1" l="1"/>
  <c r="P232" i="1"/>
  <c r="S232" i="1"/>
  <c r="O230" i="1" l="1"/>
  <c r="P230" i="1"/>
  <c r="O231" i="1"/>
  <c r="P231" i="1"/>
  <c r="S231" i="1"/>
  <c r="S230" i="1" l="1"/>
  <c r="O229" i="1" l="1"/>
  <c r="P229" i="1"/>
  <c r="S229" i="1"/>
  <c r="O228" i="1" l="1"/>
  <c r="P228" i="1"/>
  <c r="S228" i="1"/>
  <c r="O227" i="1" l="1"/>
  <c r="P227" i="1"/>
  <c r="S227" i="1"/>
  <c r="O226" i="1" l="1"/>
  <c r="P226" i="1"/>
  <c r="S226" i="1"/>
  <c r="O225" i="1" l="1"/>
  <c r="P225" i="1"/>
  <c r="S225" i="1"/>
  <c r="O224" i="1" l="1"/>
  <c r="P224" i="1"/>
  <c r="S224" i="1"/>
  <c r="O222" i="1" l="1"/>
  <c r="P222" i="1"/>
  <c r="S223" i="1"/>
  <c r="O223" i="1" l="1"/>
  <c r="P223" i="1"/>
  <c r="S222" i="1"/>
  <c r="O221" i="1" l="1"/>
  <c r="P221" i="1"/>
  <c r="S221" i="1"/>
  <c r="O220" i="1" l="1"/>
  <c r="P220" i="1"/>
  <c r="S220" i="1"/>
  <c r="O219" i="1" l="1"/>
  <c r="P219" i="1"/>
  <c r="S219" i="1"/>
  <c r="O218" i="1" l="1"/>
  <c r="P218" i="1"/>
  <c r="S218" i="1"/>
  <c r="O217" i="1" l="1"/>
  <c r="P217" i="1"/>
  <c r="S217" i="1"/>
  <c r="O216" i="1" l="1"/>
  <c r="P216" i="1"/>
  <c r="S216" i="1"/>
  <c r="O215" i="1" l="1"/>
  <c r="P215" i="1"/>
  <c r="S215" i="1"/>
  <c r="O214" i="1" l="1"/>
  <c r="P214" i="1"/>
  <c r="S214" i="1"/>
  <c r="O213" i="1" l="1"/>
  <c r="P213" i="1"/>
  <c r="S213" i="1"/>
  <c r="O212" i="1" l="1"/>
  <c r="P212" i="1"/>
  <c r="S212" i="1"/>
  <c r="O211" i="1" l="1"/>
  <c r="P211" i="1"/>
  <c r="S211" i="1" l="1"/>
  <c r="O210" i="1" l="1"/>
  <c r="P210" i="1"/>
  <c r="S210" i="1"/>
  <c r="O209" i="1" l="1"/>
  <c r="P209" i="1"/>
  <c r="S209" i="1"/>
  <c r="O208" i="1" l="1"/>
  <c r="P208" i="1"/>
  <c r="S208" i="1"/>
  <c r="O207" i="1" l="1"/>
  <c r="P207" i="1"/>
  <c r="S207" i="1"/>
  <c r="O206" i="1" l="1"/>
  <c r="P206" i="1"/>
  <c r="S206" i="1"/>
  <c r="O205" i="1" l="1"/>
  <c r="P205" i="1"/>
  <c r="S205" i="1"/>
  <c r="O204" i="1" l="1"/>
  <c r="P204" i="1"/>
  <c r="S204" i="1"/>
  <c r="O203" i="1" l="1"/>
  <c r="P203" i="1"/>
  <c r="S203" i="1"/>
  <c r="S202" i="1" l="1"/>
  <c r="O202" i="1"/>
  <c r="P202" i="1"/>
  <c r="O201" i="1" l="1"/>
  <c r="P201" i="1"/>
  <c r="S201" i="1"/>
  <c r="O200" i="1" l="1"/>
  <c r="P200" i="1"/>
  <c r="S200" i="1"/>
  <c r="O199" i="1" l="1"/>
  <c r="P199" i="1"/>
  <c r="S199" i="1"/>
  <c r="O198" i="1" l="1"/>
  <c r="P198" i="1"/>
  <c r="S198" i="1"/>
  <c r="O197" i="1" l="1"/>
  <c r="P197" i="1"/>
  <c r="S197" i="1"/>
  <c r="O196" i="1" l="1"/>
  <c r="P196" i="1"/>
  <c r="S196" i="1"/>
  <c r="O195" i="1"/>
  <c r="P195" i="1"/>
  <c r="S195" i="1"/>
  <c r="P194" i="1" l="1"/>
  <c r="O194" i="1"/>
  <c r="S194" i="1"/>
  <c r="O191" i="1" l="1"/>
  <c r="P191" i="1"/>
  <c r="O192" i="1"/>
  <c r="P192" i="1"/>
  <c r="O193" i="1"/>
  <c r="P193" i="1"/>
  <c r="S193" i="1"/>
  <c r="S192" i="1"/>
  <c r="S191" i="1"/>
  <c r="O190" i="1" l="1"/>
  <c r="P190" i="1"/>
  <c r="S190" i="1"/>
  <c r="S189" i="1" l="1"/>
  <c r="O186" i="1"/>
  <c r="P186" i="1"/>
  <c r="O187" i="1"/>
  <c r="P187" i="1"/>
  <c r="O188" i="1"/>
  <c r="P188" i="1"/>
  <c r="O189" i="1"/>
  <c r="P189" i="1"/>
  <c r="S188" i="1"/>
  <c r="CC188" i="1"/>
  <c r="BR188" i="1"/>
  <c r="S187" i="1"/>
  <c r="CC187" i="1"/>
  <c r="BR187" i="1"/>
  <c r="S186" i="1"/>
  <c r="CC186" i="1"/>
  <c r="BR186" i="1"/>
  <c r="P22" i="1" l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21" i="1"/>
  <c r="O185" i="1"/>
  <c r="S185" i="1"/>
  <c r="CC185" i="1"/>
  <c r="BR185" i="1"/>
  <c r="P262" i="1" l="1"/>
  <c r="H3" i="2"/>
  <c r="H4" i="2"/>
  <c r="I4" i="2" s="1"/>
  <c r="J4" i="2" s="1"/>
  <c r="K4" i="2" s="1"/>
  <c r="H5" i="2"/>
  <c r="I5" i="2" s="1"/>
  <c r="J5" i="2" s="1"/>
  <c r="K5" i="2" s="1"/>
  <c r="H6" i="2"/>
  <c r="I6" i="2" s="1"/>
  <c r="J6" i="2" s="1"/>
  <c r="K6" i="2" s="1"/>
  <c r="H7" i="2"/>
  <c r="I7" i="2" s="1"/>
  <c r="J7" i="2" s="1"/>
  <c r="K7" i="2" s="1"/>
  <c r="H8" i="2"/>
  <c r="I8" i="2" s="1"/>
  <c r="J8" i="2" s="1"/>
  <c r="K8" i="2" s="1"/>
  <c r="H9" i="2"/>
  <c r="I9" i="2" s="1"/>
  <c r="J9" i="2" s="1"/>
  <c r="K9" i="2" s="1"/>
  <c r="H10" i="2"/>
  <c r="I10" i="2" s="1"/>
  <c r="J10" i="2" s="1"/>
  <c r="K10" i="2" s="1"/>
  <c r="H11" i="2"/>
  <c r="I11" i="2" s="1"/>
  <c r="J11" i="2" s="1"/>
  <c r="K11" i="2" s="1"/>
  <c r="H12" i="2"/>
  <c r="I12" i="2" s="1"/>
  <c r="J12" i="2" s="1"/>
  <c r="K12" i="2" s="1"/>
  <c r="H13" i="2"/>
  <c r="I13" i="2" s="1"/>
  <c r="J13" i="2" s="1"/>
  <c r="K13" i="2" s="1"/>
  <c r="H14" i="2"/>
  <c r="I14" i="2" s="1"/>
  <c r="J14" i="2" s="1"/>
  <c r="K14" i="2" s="1"/>
  <c r="H15" i="2"/>
  <c r="I15" i="2" s="1"/>
  <c r="J15" i="2" s="1"/>
  <c r="K15" i="2" s="1"/>
  <c r="H16" i="2"/>
  <c r="I16" i="2" s="1"/>
  <c r="J16" i="2" s="1"/>
  <c r="K16" i="2" s="1"/>
  <c r="H17" i="2"/>
  <c r="I17" i="2" s="1"/>
  <c r="J17" i="2" s="1"/>
  <c r="K17" i="2" s="1"/>
  <c r="H18" i="2"/>
  <c r="I18" i="2" s="1"/>
  <c r="J18" i="2" s="1"/>
  <c r="K18" i="2" s="1"/>
  <c r="H19" i="2"/>
  <c r="I19" i="2" s="1"/>
  <c r="J19" i="2" s="1"/>
  <c r="K19" i="2" s="1"/>
  <c r="H20" i="2"/>
  <c r="I20" i="2" s="1"/>
  <c r="J20" i="2" s="1"/>
  <c r="K20" i="2" s="1"/>
  <c r="H21" i="2"/>
  <c r="I21" i="2" s="1"/>
  <c r="J21" i="2" s="1"/>
  <c r="K21" i="2" s="1"/>
  <c r="H22" i="2"/>
  <c r="I22" i="2" s="1"/>
  <c r="J22" i="2" s="1"/>
  <c r="K22" i="2" s="1"/>
  <c r="H23" i="2"/>
  <c r="I23" i="2" s="1"/>
  <c r="J23" i="2" s="1"/>
  <c r="K23" i="2" s="1"/>
  <c r="H24" i="2"/>
  <c r="I24" i="2" s="1"/>
  <c r="J24" i="2" s="1"/>
  <c r="K24" i="2" s="1"/>
  <c r="H25" i="2"/>
  <c r="I25" i="2" s="1"/>
  <c r="J25" i="2" s="1"/>
  <c r="K25" i="2" s="1"/>
  <c r="H26" i="2"/>
  <c r="I26" i="2" s="1"/>
  <c r="J26" i="2" s="1"/>
  <c r="K26" i="2" s="1"/>
  <c r="H27" i="2"/>
  <c r="I27" i="2" s="1"/>
  <c r="J27" i="2" s="1"/>
  <c r="K27" i="2" s="1"/>
  <c r="H28" i="2"/>
  <c r="I28" i="2" s="1"/>
  <c r="J28" i="2" s="1"/>
  <c r="K28" i="2" s="1"/>
  <c r="H29" i="2"/>
  <c r="I29" i="2" s="1"/>
  <c r="J29" i="2" s="1"/>
  <c r="K29" i="2" s="1"/>
  <c r="H2" i="2"/>
  <c r="I2" i="2" s="1"/>
  <c r="BD256" i="1"/>
  <c r="BE256" i="1"/>
  <c r="BF256" i="1"/>
  <c r="BG256" i="1"/>
  <c r="BD257" i="1"/>
  <c r="BE257" i="1"/>
  <c r="BF257" i="1"/>
  <c r="BG257" i="1"/>
  <c r="BD258" i="1"/>
  <c r="BE258" i="1"/>
  <c r="BF258" i="1"/>
  <c r="BG258" i="1"/>
  <c r="BD185" i="1"/>
  <c r="BE185" i="1"/>
  <c r="BF185" i="1"/>
  <c r="BG185" i="1"/>
  <c r="BD186" i="1"/>
  <c r="BE186" i="1"/>
  <c r="BF186" i="1"/>
  <c r="BG186" i="1"/>
  <c r="BD187" i="1"/>
  <c r="BE187" i="1"/>
  <c r="BF187" i="1"/>
  <c r="BG187" i="1"/>
  <c r="BD188" i="1"/>
  <c r="BE188" i="1"/>
  <c r="BF188" i="1"/>
  <c r="BG188" i="1"/>
  <c r="BD189" i="1"/>
  <c r="BE189" i="1"/>
  <c r="BF189" i="1"/>
  <c r="BG189" i="1"/>
  <c r="BD190" i="1"/>
  <c r="BE190" i="1"/>
  <c r="BF190" i="1"/>
  <c r="BG190" i="1"/>
  <c r="BD191" i="1"/>
  <c r="BE191" i="1"/>
  <c r="BF191" i="1"/>
  <c r="BG191" i="1"/>
  <c r="BD192" i="1"/>
  <c r="BE192" i="1"/>
  <c r="BF192" i="1"/>
  <c r="BG192" i="1"/>
  <c r="BD193" i="1"/>
  <c r="BE193" i="1"/>
  <c r="BF193" i="1"/>
  <c r="BG193" i="1"/>
  <c r="BD194" i="1"/>
  <c r="BE194" i="1"/>
  <c r="BF194" i="1"/>
  <c r="BG194" i="1"/>
  <c r="BD195" i="1"/>
  <c r="BE195" i="1"/>
  <c r="BF195" i="1"/>
  <c r="BG195" i="1"/>
  <c r="BD196" i="1"/>
  <c r="BE196" i="1"/>
  <c r="BF196" i="1"/>
  <c r="BG196" i="1"/>
  <c r="BD197" i="1"/>
  <c r="BE197" i="1"/>
  <c r="BF197" i="1"/>
  <c r="BG197" i="1"/>
  <c r="BD198" i="1"/>
  <c r="BE198" i="1"/>
  <c r="BF198" i="1"/>
  <c r="BG198" i="1"/>
  <c r="BD199" i="1"/>
  <c r="BE199" i="1"/>
  <c r="BF199" i="1"/>
  <c r="BG199" i="1"/>
  <c r="BD200" i="1"/>
  <c r="BE200" i="1"/>
  <c r="BF200" i="1"/>
  <c r="BG200" i="1"/>
  <c r="BD201" i="1"/>
  <c r="BE201" i="1"/>
  <c r="BF201" i="1"/>
  <c r="BG201" i="1"/>
  <c r="BD202" i="1"/>
  <c r="BE202" i="1"/>
  <c r="BF202" i="1"/>
  <c r="BG202" i="1"/>
  <c r="BD203" i="1"/>
  <c r="BE203" i="1"/>
  <c r="BF203" i="1"/>
  <c r="BG203" i="1"/>
  <c r="BD204" i="1"/>
  <c r="BE204" i="1"/>
  <c r="BF204" i="1"/>
  <c r="BG204" i="1"/>
  <c r="BD205" i="1"/>
  <c r="BE205" i="1"/>
  <c r="BF205" i="1"/>
  <c r="BG205" i="1"/>
  <c r="BD206" i="1"/>
  <c r="BE206" i="1"/>
  <c r="BF206" i="1"/>
  <c r="BG206" i="1"/>
  <c r="BD207" i="1"/>
  <c r="BE207" i="1"/>
  <c r="BF207" i="1"/>
  <c r="BG207" i="1"/>
  <c r="BD208" i="1"/>
  <c r="BE208" i="1"/>
  <c r="BF208" i="1"/>
  <c r="BG208" i="1"/>
  <c r="BD209" i="1"/>
  <c r="BE209" i="1"/>
  <c r="BF209" i="1"/>
  <c r="BG209" i="1"/>
  <c r="BD210" i="1"/>
  <c r="BE210" i="1"/>
  <c r="BF210" i="1"/>
  <c r="BG210" i="1"/>
  <c r="BD211" i="1"/>
  <c r="BE211" i="1"/>
  <c r="BF211" i="1"/>
  <c r="BG211" i="1"/>
  <c r="BD212" i="1"/>
  <c r="BE212" i="1"/>
  <c r="BF212" i="1"/>
  <c r="BG212" i="1"/>
  <c r="BD213" i="1"/>
  <c r="BE213" i="1"/>
  <c r="BF213" i="1"/>
  <c r="BG213" i="1"/>
  <c r="BD214" i="1"/>
  <c r="BE214" i="1"/>
  <c r="BF214" i="1"/>
  <c r="BG214" i="1"/>
  <c r="BD215" i="1"/>
  <c r="BE215" i="1"/>
  <c r="BF215" i="1"/>
  <c r="BG215" i="1"/>
  <c r="BD216" i="1"/>
  <c r="BE216" i="1"/>
  <c r="BF216" i="1"/>
  <c r="BG216" i="1"/>
  <c r="BD217" i="1"/>
  <c r="BE217" i="1"/>
  <c r="BF217" i="1"/>
  <c r="BG217" i="1"/>
  <c r="BD218" i="1"/>
  <c r="BE218" i="1"/>
  <c r="BF218" i="1"/>
  <c r="BG218" i="1"/>
  <c r="BD219" i="1"/>
  <c r="BE219" i="1"/>
  <c r="BF219" i="1"/>
  <c r="BG219" i="1"/>
  <c r="BD220" i="1"/>
  <c r="BE220" i="1"/>
  <c r="BF220" i="1"/>
  <c r="BG220" i="1"/>
  <c r="BD221" i="1"/>
  <c r="BE221" i="1"/>
  <c r="BF221" i="1"/>
  <c r="BG221" i="1"/>
  <c r="BD222" i="1"/>
  <c r="BE222" i="1"/>
  <c r="BF222" i="1"/>
  <c r="BG222" i="1"/>
  <c r="BD223" i="1"/>
  <c r="BE223" i="1"/>
  <c r="BF223" i="1"/>
  <c r="BG223" i="1"/>
  <c r="BD224" i="1"/>
  <c r="BE224" i="1"/>
  <c r="BF224" i="1"/>
  <c r="BG224" i="1"/>
  <c r="BD225" i="1"/>
  <c r="BE225" i="1"/>
  <c r="BF225" i="1"/>
  <c r="BG225" i="1"/>
  <c r="BD226" i="1"/>
  <c r="BE226" i="1"/>
  <c r="BF226" i="1"/>
  <c r="BG226" i="1"/>
  <c r="BD227" i="1"/>
  <c r="BE227" i="1"/>
  <c r="BF227" i="1"/>
  <c r="BG227" i="1"/>
  <c r="BD228" i="1"/>
  <c r="BE228" i="1"/>
  <c r="BF228" i="1"/>
  <c r="BG228" i="1"/>
  <c r="BD229" i="1"/>
  <c r="BE229" i="1"/>
  <c r="BF229" i="1"/>
  <c r="BG229" i="1"/>
  <c r="BD230" i="1"/>
  <c r="BE230" i="1"/>
  <c r="BF230" i="1"/>
  <c r="BG230" i="1"/>
  <c r="BD231" i="1"/>
  <c r="BE231" i="1"/>
  <c r="BF231" i="1"/>
  <c r="BG231" i="1"/>
  <c r="BD232" i="1"/>
  <c r="BE232" i="1"/>
  <c r="BF232" i="1"/>
  <c r="BG232" i="1"/>
  <c r="BD233" i="1"/>
  <c r="BE233" i="1"/>
  <c r="BF233" i="1"/>
  <c r="BG233" i="1"/>
  <c r="BD234" i="1"/>
  <c r="BE234" i="1"/>
  <c r="BF234" i="1"/>
  <c r="BG234" i="1"/>
  <c r="BD235" i="1"/>
  <c r="BE235" i="1"/>
  <c r="BF235" i="1"/>
  <c r="BG235" i="1"/>
  <c r="BD236" i="1"/>
  <c r="BE236" i="1"/>
  <c r="BF236" i="1"/>
  <c r="BG236" i="1"/>
  <c r="BD237" i="1"/>
  <c r="BE237" i="1"/>
  <c r="BF237" i="1"/>
  <c r="BG237" i="1"/>
  <c r="BD238" i="1"/>
  <c r="BE238" i="1"/>
  <c r="BF238" i="1"/>
  <c r="BG238" i="1"/>
  <c r="BD239" i="1"/>
  <c r="BE239" i="1"/>
  <c r="BF239" i="1"/>
  <c r="BG239" i="1"/>
  <c r="BD240" i="1"/>
  <c r="BE240" i="1"/>
  <c r="BF240" i="1"/>
  <c r="BG240" i="1"/>
  <c r="BD241" i="1"/>
  <c r="BE241" i="1"/>
  <c r="BF241" i="1"/>
  <c r="BG241" i="1"/>
  <c r="BD242" i="1"/>
  <c r="BE242" i="1"/>
  <c r="BF242" i="1"/>
  <c r="BG242" i="1"/>
  <c r="BD243" i="1"/>
  <c r="BE243" i="1"/>
  <c r="BF243" i="1"/>
  <c r="BG243" i="1"/>
  <c r="BD244" i="1"/>
  <c r="BE244" i="1"/>
  <c r="BF244" i="1"/>
  <c r="BG244" i="1"/>
  <c r="BD245" i="1"/>
  <c r="BE245" i="1"/>
  <c r="BF245" i="1"/>
  <c r="BG245" i="1"/>
  <c r="BD246" i="1"/>
  <c r="BE246" i="1"/>
  <c r="BF246" i="1"/>
  <c r="BG246" i="1"/>
  <c r="BD247" i="1"/>
  <c r="BE247" i="1"/>
  <c r="BF247" i="1"/>
  <c r="BG247" i="1"/>
  <c r="BD248" i="1"/>
  <c r="BE248" i="1"/>
  <c r="BF248" i="1"/>
  <c r="BG248" i="1"/>
  <c r="BD249" i="1"/>
  <c r="BE249" i="1"/>
  <c r="BF249" i="1"/>
  <c r="BG249" i="1"/>
  <c r="BD250" i="1"/>
  <c r="BE250" i="1"/>
  <c r="BF250" i="1"/>
  <c r="BG250" i="1"/>
  <c r="BD251" i="1"/>
  <c r="BE251" i="1"/>
  <c r="BF251" i="1"/>
  <c r="BG251" i="1"/>
  <c r="BD252" i="1"/>
  <c r="BE252" i="1"/>
  <c r="BF252" i="1"/>
  <c r="BG252" i="1"/>
  <c r="BD253" i="1"/>
  <c r="BE253" i="1"/>
  <c r="BF253" i="1"/>
  <c r="BG253" i="1"/>
  <c r="BD254" i="1"/>
  <c r="BE254" i="1"/>
  <c r="BF254" i="1"/>
  <c r="BG254" i="1"/>
  <c r="BD255" i="1"/>
  <c r="BE255" i="1"/>
  <c r="BF255" i="1"/>
  <c r="BG255" i="1"/>
  <c r="BD169" i="1"/>
  <c r="BE169" i="1"/>
  <c r="BF169" i="1"/>
  <c r="BD170" i="1"/>
  <c r="BE170" i="1"/>
  <c r="BF170" i="1"/>
  <c r="BD171" i="1"/>
  <c r="BE171" i="1"/>
  <c r="BF171" i="1"/>
  <c r="BD172" i="1"/>
  <c r="BE172" i="1"/>
  <c r="BF172" i="1"/>
  <c r="BD173" i="1"/>
  <c r="BE173" i="1"/>
  <c r="BF173" i="1"/>
  <c r="BD174" i="1"/>
  <c r="BE174" i="1"/>
  <c r="BF174" i="1"/>
  <c r="BD175" i="1"/>
  <c r="BE175" i="1"/>
  <c r="BF175" i="1"/>
  <c r="BD176" i="1"/>
  <c r="BE176" i="1"/>
  <c r="BF176" i="1"/>
  <c r="BD177" i="1"/>
  <c r="BE177" i="1"/>
  <c r="BF177" i="1"/>
  <c r="BD178" i="1"/>
  <c r="BE178" i="1"/>
  <c r="BF178" i="1"/>
  <c r="BD179" i="1"/>
  <c r="BE179" i="1"/>
  <c r="BF179" i="1"/>
  <c r="BD180" i="1"/>
  <c r="BE180" i="1"/>
  <c r="BF180" i="1"/>
  <c r="BD181" i="1"/>
  <c r="BE181" i="1"/>
  <c r="BF181" i="1"/>
  <c r="BD182" i="1"/>
  <c r="BE182" i="1"/>
  <c r="BF182" i="1"/>
  <c r="BD183" i="1"/>
  <c r="BE183" i="1"/>
  <c r="BF183" i="1"/>
  <c r="BD184" i="1"/>
  <c r="BE184" i="1"/>
  <c r="BF184" i="1"/>
  <c r="G31" i="2"/>
  <c r="F31" i="2"/>
  <c r="E31" i="2"/>
  <c r="C31" i="2"/>
  <c r="D31" i="2"/>
  <c r="B31" i="2"/>
  <c r="H31" i="2" l="1"/>
  <c r="I3" i="2"/>
  <c r="J3" i="2" s="1"/>
  <c r="K3" i="2" s="1"/>
  <c r="I31" i="2"/>
  <c r="J2" i="2"/>
  <c r="J31" i="2" l="1"/>
  <c r="K2" i="2"/>
  <c r="K31" i="2" s="1"/>
  <c r="O181" i="1"/>
  <c r="O182" i="1"/>
  <c r="O183" i="1"/>
  <c r="O184" i="1"/>
  <c r="S184" i="1"/>
  <c r="CC184" i="1"/>
  <c r="BR184" i="1"/>
  <c r="BG184" i="1"/>
  <c r="S183" i="1"/>
  <c r="CC183" i="1"/>
  <c r="BR183" i="1"/>
  <c r="BG183" i="1"/>
  <c r="S182" i="1"/>
  <c r="CC182" i="1"/>
  <c r="BR182" i="1"/>
  <c r="BG182" i="1"/>
  <c r="S181" i="1"/>
  <c r="CC181" i="1"/>
  <c r="BR181" i="1"/>
  <c r="BG181" i="1"/>
  <c r="O180" i="1" l="1"/>
  <c r="S180" i="1"/>
  <c r="AU1001" i="1" l="1"/>
  <c r="AU1000" i="1"/>
  <c r="AU999" i="1"/>
  <c r="AU998" i="1"/>
  <c r="AU997" i="1"/>
  <c r="AU996" i="1"/>
  <c r="AU995" i="1"/>
  <c r="AU994" i="1"/>
  <c r="AU993" i="1"/>
  <c r="AU992" i="1"/>
  <c r="AU991" i="1"/>
  <c r="AU990" i="1"/>
  <c r="AU989" i="1"/>
  <c r="AU988" i="1"/>
  <c r="AU987" i="1"/>
  <c r="AU986" i="1"/>
  <c r="AU985" i="1"/>
  <c r="AU984" i="1"/>
  <c r="AU983" i="1"/>
  <c r="AU982" i="1"/>
  <c r="AU981" i="1"/>
  <c r="AU980" i="1"/>
  <c r="AU979" i="1"/>
  <c r="AU978" i="1"/>
  <c r="AU977" i="1"/>
  <c r="AU976" i="1"/>
  <c r="AU975" i="1"/>
  <c r="AU974" i="1"/>
  <c r="AU973" i="1"/>
  <c r="AU972" i="1"/>
  <c r="AU971" i="1"/>
  <c r="AU970" i="1"/>
  <c r="AU969" i="1"/>
  <c r="AU968" i="1"/>
  <c r="AU967" i="1"/>
  <c r="AU966" i="1"/>
  <c r="AU965" i="1"/>
  <c r="AU964" i="1"/>
  <c r="AU963" i="1"/>
  <c r="AU962" i="1"/>
  <c r="AU961" i="1"/>
  <c r="AU960" i="1"/>
  <c r="AU959" i="1"/>
  <c r="AU958" i="1"/>
  <c r="AU957" i="1"/>
  <c r="AU956" i="1"/>
  <c r="AU955" i="1"/>
  <c r="AU954" i="1"/>
  <c r="AU953" i="1"/>
  <c r="AU952" i="1"/>
  <c r="AU951" i="1"/>
  <c r="AU950" i="1"/>
  <c r="AU949" i="1"/>
  <c r="AU948" i="1"/>
  <c r="AU947" i="1"/>
  <c r="AU946" i="1"/>
  <c r="AU945" i="1"/>
  <c r="AU944" i="1"/>
  <c r="AU943" i="1"/>
  <c r="AU942" i="1"/>
  <c r="AU941" i="1"/>
  <c r="AU940" i="1"/>
  <c r="AU939" i="1"/>
  <c r="AU938" i="1"/>
  <c r="AU937" i="1"/>
  <c r="AU936" i="1"/>
  <c r="AU935" i="1"/>
  <c r="AU934" i="1"/>
  <c r="AU933" i="1"/>
  <c r="AU932" i="1"/>
  <c r="AU931" i="1"/>
  <c r="AU930" i="1"/>
  <c r="AU929" i="1"/>
  <c r="AU928" i="1"/>
  <c r="AU927" i="1"/>
  <c r="AU926" i="1"/>
  <c r="AU925" i="1"/>
  <c r="AU924" i="1"/>
  <c r="AU923" i="1"/>
  <c r="AU922" i="1"/>
  <c r="AU921" i="1"/>
  <c r="AU920" i="1"/>
  <c r="AU919" i="1"/>
  <c r="AU918" i="1"/>
  <c r="AU917" i="1"/>
  <c r="AU916" i="1"/>
  <c r="AU915" i="1"/>
  <c r="AU914" i="1"/>
  <c r="AU913" i="1"/>
  <c r="AU912" i="1"/>
  <c r="AU911" i="1"/>
  <c r="AU910" i="1"/>
  <c r="AU909" i="1"/>
  <c r="AU908" i="1"/>
  <c r="AU907" i="1"/>
  <c r="AU906" i="1"/>
  <c r="AU905" i="1"/>
  <c r="AU904" i="1"/>
  <c r="AU903" i="1"/>
  <c r="AU902" i="1"/>
  <c r="AU901" i="1"/>
  <c r="AU900" i="1"/>
  <c r="AU899" i="1"/>
  <c r="AU898" i="1"/>
  <c r="AU897" i="1"/>
  <c r="AU896" i="1"/>
  <c r="AU895" i="1"/>
  <c r="AU894" i="1"/>
  <c r="AU893" i="1"/>
  <c r="AU892" i="1"/>
  <c r="AU891" i="1"/>
  <c r="AU890" i="1"/>
  <c r="AU889" i="1"/>
  <c r="AU888" i="1"/>
  <c r="AU887" i="1"/>
  <c r="AU886" i="1"/>
  <c r="AU885" i="1"/>
  <c r="AU884" i="1"/>
  <c r="AU883" i="1"/>
  <c r="AU882" i="1"/>
  <c r="AU881" i="1"/>
  <c r="AU880" i="1"/>
  <c r="AU879" i="1"/>
  <c r="AU878" i="1"/>
  <c r="AU877" i="1"/>
  <c r="AU876" i="1"/>
  <c r="AU875" i="1"/>
  <c r="AU874" i="1"/>
  <c r="AU873" i="1"/>
  <c r="AU872" i="1"/>
  <c r="AU871" i="1"/>
  <c r="AU870" i="1"/>
  <c r="AU869" i="1"/>
  <c r="AU868" i="1"/>
  <c r="AU867" i="1"/>
  <c r="AU866" i="1"/>
  <c r="AU865" i="1"/>
  <c r="AU864" i="1"/>
  <c r="AU863" i="1"/>
  <c r="AU862" i="1"/>
  <c r="AU861" i="1"/>
  <c r="AU860" i="1"/>
  <c r="AU859" i="1"/>
  <c r="AU858" i="1"/>
  <c r="AU857" i="1"/>
  <c r="AU856" i="1"/>
  <c r="AU855" i="1"/>
  <c r="AU854" i="1"/>
  <c r="AU853" i="1"/>
  <c r="AU852" i="1"/>
  <c r="AU851" i="1"/>
  <c r="AU850" i="1"/>
  <c r="AU849" i="1"/>
  <c r="AU848" i="1"/>
  <c r="AU847" i="1"/>
  <c r="AU846" i="1"/>
  <c r="AU845" i="1"/>
  <c r="AU844" i="1"/>
  <c r="AU843" i="1"/>
  <c r="AU842" i="1"/>
  <c r="AU841" i="1"/>
  <c r="AU840" i="1"/>
  <c r="AU839" i="1"/>
  <c r="AU838" i="1"/>
  <c r="AU837" i="1"/>
  <c r="AU836" i="1"/>
  <c r="AU835" i="1"/>
  <c r="AU834" i="1"/>
  <c r="AU833" i="1"/>
  <c r="AU832" i="1"/>
  <c r="AU831" i="1"/>
  <c r="AU830" i="1"/>
  <c r="AU829" i="1"/>
  <c r="AU828" i="1"/>
  <c r="AU827" i="1"/>
  <c r="AU826" i="1"/>
  <c r="AU825" i="1"/>
  <c r="AU824" i="1"/>
  <c r="AU823" i="1"/>
  <c r="AU822" i="1"/>
  <c r="AU821" i="1"/>
  <c r="AU820" i="1"/>
  <c r="AU819" i="1"/>
  <c r="AU818" i="1"/>
  <c r="AU817" i="1"/>
  <c r="AU816" i="1"/>
  <c r="AU815" i="1"/>
  <c r="AU814" i="1"/>
  <c r="AU813" i="1"/>
  <c r="AU812" i="1"/>
  <c r="AU811" i="1"/>
  <c r="AU810" i="1"/>
  <c r="AU809" i="1"/>
  <c r="AU808" i="1"/>
  <c r="AU807" i="1"/>
  <c r="AU806" i="1"/>
  <c r="AU805" i="1"/>
  <c r="AU804" i="1"/>
  <c r="AU803" i="1"/>
  <c r="AU802" i="1"/>
  <c r="AU801" i="1"/>
  <c r="AU800" i="1"/>
  <c r="AU799" i="1"/>
  <c r="AU798" i="1"/>
  <c r="AU797" i="1"/>
  <c r="AU796" i="1"/>
  <c r="AU795" i="1"/>
  <c r="AU794" i="1"/>
  <c r="AU793" i="1"/>
  <c r="AU792" i="1"/>
  <c r="AU791" i="1"/>
  <c r="AU790" i="1"/>
  <c r="AU789" i="1"/>
  <c r="AU788" i="1"/>
  <c r="AU787" i="1"/>
  <c r="AU786" i="1"/>
  <c r="AU785" i="1"/>
  <c r="AU784" i="1"/>
  <c r="AU783" i="1"/>
  <c r="AU782" i="1"/>
  <c r="AU781" i="1"/>
  <c r="AU780" i="1"/>
  <c r="AU779" i="1"/>
  <c r="AU778" i="1"/>
  <c r="AU777" i="1"/>
  <c r="AU776" i="1"/>
  <c r="AU775" i="1"/>
  <c r="AU774" i="1"/>
  <c r="AU773" i="1"/>
  <c r="AU772" i="1"/>
  <c r="AU771" i="1"/>
  <c r="AU770" i="1"/>
  <c r="AU769" i="1"/>
  <c r="AU768" i="1"/>
  <c r="AU767" i="1"/>
  <c r="AU766" i="1"/>
  <c r="AU765" i="1"/>
  <c r="AU764" i="1"/>
  <c r="AU763" i="1"/>
  <c r="AU762" i="1"/>
  <c r="AU761" i="1"/>
  <c r="AU760" i="1"/>
  <c r="AU759" i="1"/>
  <c r="AU758" i="1"/>
  <c r="AU757" i="1"/>
  <c r="AU756" i="1"/>
  <c r="AU755" i="1"/>
  <c r="AU754" i="1"/>
  <c r="AU753" i="1"/>
  <c r="AU752" i="1"/>
  <c r="AU751" i="1"/>
  <c r="AU750" i="1"/>
  <c r="AU749" i="1"/>
  <c r="AU748" i="1"/>
  <c r="AU747" i="1"/>
  <c r="AU746" i="1"/>
  <c r="AU745" i="1"/>
  <c r="AU744" i="1"/>
  <c r="AU743" i="1"/>
  <c r="AU742" i="1"/>
  <c r="AU741" i="1"/>
  <c r="AU740" i="1"/>
  <c r="AU739" i="1"/>
  <c r="AU738" i="1"/>
  <c r="AU737" i="1"/>
  <c r="AU736" i="1"/>
  <c r="AU735" i="1"/>
  <c r="AU734" i="1"/>
  <c r="AU733" i="1"/>
  <c r="AU732" i="1"/>
  <c r="AU731" i="1"/>
  <c r="AU730" i="1"/>
  <c r="AU729" i="1"/>
  <c r="AU728" i="1"/>
  <c r="AU727" i="1"/>
  <c r="AU726" i="1"/>
  <c r="AU725" i="1"/>
  <c r="AU724" i="1"/>
  <c r="AU723" i="1"/>
  <c r="AU722" i="1"/>
  <c r="AU721" i="1"/>
  <c r="AU720" i="1"/>
  <c r="AU719" i="1"/>
  <c r="AU718" i="1"/>
  <c r="AU717" i="1"/>
  <c r="AU716" i="1"/>
  <c r="AU715" i="1"/>
  <c r="AU714" i="1"/>
  <c r="AU713" i="1"/>
  <c r="AU712" i="1"/>
  <c r="AU711" i="1"/>
  <c r="AU710" i="1"/>
  <c r="AU709" i="1"/>
  <c r="AU708" i="1"/>
  <c r="AU707" i="1"/>
  <c r="AU706" i="1"/>
  <c r="AU705" i="1"/>
  <c r="AU704" i="1"/>
  <c r="AU703" i="1"/>
  <c r="AU702" i="1"/>
  <c r="AU701" i="1"/>
  <c r="AU700" i="1"/>
  <c r="AU699" i="1"/>
  <c r="AU698" i="1"/>
  <c r="AU697" i="1"/>
  <c r="AU696" i="1"/>
  <c r="AU695" i="1"/>
  <c r="AU694" i="1"/>
  <c r="AU693" i="1"/>
  <c r="AU692" i="1"/>
  <c r="AU691" i="1"/>
  <c r="AU690" i="1"/>
  <c r="AU689" i="1"/>
  <c r="AU688" i="1"/>
  <c r="AU687" i="1"/>
  <c r="AU686" i="1"/>
  <c r="AU685" i="1"/>
  <c r="AU684" i="1"/>
  <c r="AU683" i="1"/>
  <c r="AU682" i="1"/>
  <c r="AU681" i="1"/>
  <c r="AU680" i="1"/>
  <c r="AU679" i="1"/>
  <c r="AU678" i="1"/>
  <c r="AU677" i="1"/>
  <c r="AU676" i="1"/>
  <c r="AU675" i="1"/>
  <c r="AU674" i="1"/>
  <c r="AU673" i="1"/>
  <c r="AU672" i="1"/>
  <c r="AU671" i="1"/>
  <c r="AU670" i="1"/>
  <c r="AU669" i="1"/>
  <c r="AU668" i="1"/>
  <c r="AU667" i="1"/>
  <c r="AU666" i="1"/>
  <c r="AU665" i="1"/>
  <c r="AU664" i="1"/>
  <c r="AU663" i="1"/>
  <c r="AU662" i="1"/>
  <c r="AU661" i="1"/>
  <c r="AU660" i="1"/>
  <c r="AU659" i="1"/>
  <c r="AU658" i="1"/>
  <c r="AU657" i="1"/>
  <c r="AU656" i="1"/>
  <c r="AU655" i="1"/>
  <c r="AU654" i="1"/>
  <c r="AU653" i="1"/>
  <c r="AU652" i="1"/>
  <c r="AU651" i="1"/>
  <c r="AU650" i="1"/>
  <c r="AU649" i="1"/>
  <c r="AU648" i="1"/>
  <c r="AU647" i="1"/>
  <c r="AU646" i="1"/>
  <c r="AU645" i="1"/>
  <c r="AU644" i="1"/>
  <c r="AU643" i="1"/>
  <c r="AU642" i="1"/>
  <c r="AU641" i="1"/>
  <c r="AU640" i="1"/>
  <c r="AU639" i="1"/>
  <c r="AU638" i="1"/>
  <c r="AU637" i="1"/>
  <c r="AU636" i="1"/>
  <c r="AU635" i="1"/>
  <c r="AU634" i="1"/>
  <c r="AU633" i="1"/>
  <c r="AU632" i="1"/>
  <c r="AU631" i="1"/>
  <c r="AU630" i="1"/>
  <c r="AU629" i="1"/>
  <c r="AU628" i="1"/>
  <c r="AU627" i="1"/>
  <c r="AU626" i="1"/>
  <c r="AU625" i="1"/>
  <c r="AU624" i="1"/>
  <c r="AU623" i="1"/>
  <c r="AU622" i="1"/>
  <c r="AU621" i="1"/>
  <c r="AU620" i="1"/>
  <c r="AU619" i="1"/>
  <c r="AU618" i="1"/>
  <c r="AU617" i="1"/>
  <c r="AU616" i="1"/>
  <c r="AU615" i="1"/>
  <c r="AU614" i="1"/>
  <c r="AU613" i="1"/>
  <c r="AU612" i="1"/>
  <c r="AU611" i="1"/>
  <c r="AU610" i="1"/>
  <c r="AU609" i="1"/>
  <c r="AU608" i="1"/>
  <c r="AU607" i="1"/>
  <c r="AU606" i="1"/>
  <c r="AU605" i="1"/>
  <c r="AU604" i="1"/>
  <c r="AU603" i="1"/>
  <c r="AU602" i="1"/>
  <c r="AU601" i="1"/>
  <c r="AU600" i="1"/>
  <c r="AU599" i="1"/>
  <c r="AU598" i="1"/>
  <c r="AU597" i="1"/>
  <c r="AU596" i="1"/>
  <c r="AU595" i="1"/>
  <c r="AU594" i="1"/>
  <c r="AU593" i="1"/>
  <c r="AU592" i="1"/>
  <c r="AU591" i="1"/>
  <c r="AU590" i="1"/>
  <c r="AU589" i="1"/>
  <c r="AU588" i="1"/>
  <c r="AU587" i="1"/>
  <c r="AU586" i="1"/>
  <c r="AU585" i="1"/>
  <c r="AU584" i="1"/>
  <c r="AU583" i="1"/>
  <c r="AU582" i="1"/>
  <c r="AU581" i="1"/>
  <c r="AU580" i="1"/>
  <c r="AU579" i="1"/>
  <c r="AU578" i="1"/>
  <c r="AU577" i="1"/>
  <c r="AU576" i="1"/>
  <c r="AU575" i="1"/>
  <c r="AU574" i="1"/>
  <c r="AU573" i="1"/>
  <c r="AU572" i="1"/>
  <c r="AU571" i="1"/>
  <c r="AU570" i="1"/>
  <c r="AU569" i="1"/>
  <c r="AU568" i="1"/>
  <c r="AU567" i="1"/>
  <c r="AU566" i="1"/>
  <c r="AU565" i="1"/>
  <c r="AU564" i="1"/>
  <c r="AU563" i="1"/>
  <c r="AU562" i="1"/>
  <c r="AU561" i="1"/>
  <c r="AU560" i="1"/>
  <c r="AU559" i="1"/>
  <c r="AU558" i="1"/>
  <c r="AU557" i="1"/>
  <c r="AU556" i="1"/>
  <c r="AU555" i="1"/>
  <c r="AU554" i="1"/>
  <c r="AU553" i="1"/>
  <c r="AU552" i="1"/>
  <c r="AU551" i="1"/>
  <c r="AU550" i="1"/>
  <c r="AU549" i="1"/>
  <c r="AU548" i="1"/>
  <c r="AU547" i="1"/>
  <c r="AU546" i="1"/>
  <c r="AU545" i="1"/>
  <c r="AU544" i="1"/>
  <c r="AU543" i="1"/>
  <c r="AU542" i="1"/>
  <c r="AU541" i="1"/>
  <c r="AU540" i="1"/>
  <c r="AU539" i="1"/>
  <c r="AU538" i="1"/>
  <c r="AU537" i="1"/>
  <c r="AU536" i="1"/>
  <c r="AU535" i="1"/>
  <c r="AU534" i="1"/>
  <c r="AU533" i="1"/>
  <c r="AU532" i="1"/>
  <c r="AU531" i="1"/>
  <c r="AU530" i="1"/>
  <c r="AU529" i="1"/>
  <c r="AU528" i="1"/>
  <c r="AU527" i="1"/>
  <c r="AU526" i="1"/>
  <c r="AU525" i="1"/>
  <c r="AU524" i="1"/>
  <c r="AU523" i="1"/>
  <c r="AU522" i="1"/>
  <c r="AU521" i="1"/>
  <c r="AU520" i="1"/>
  <c r="AU519" i="1"/>
  <c r="AU518" i="1"/>
  <c r="AU517" i="1"/>
  <c r="AU516" i="1"/>
  <c r="AU515" i="1"/>
  <c r="AU514" i="1"/>
  <c r="AU513" i="1"/>
  <c r="AU512" i="1"/>
  <c r="AU511" i="1"/>
  <c r="AU510" i="1"/>
  <c r="AU509" i="1"/>
  <c r="AU508" i="1"/>
  <c r="AU507" i="1"/>
  <c r="AU506" i="1"/>
  <c r="AU505" i="1"/>
  <c r="AU504" i="1"/>
  <c r="AU503" i="1"/>
  <c r="AU502" i="1"/>
  <c r="AU501" i="1"/>
  <c r="AU500" i="1"/>
  <c r="AU499" i="1"/>
  <c r="AU498" i="1"/>
  <c r="AU497" i="1"/>
  <c r="AU496" i="1"/>
  <c r="AU495" i="1"/>
  <c r="AU494" i="1"/>
  <c r="AU493" i="1"/>
  <c r="AU492" i="1"/>
  <c r="AU491" i="1"/>
  <c r="AU490" i="1"/>
  <c r="AU489" i="1"/>
  <c r="AU488" i="1"/>
  <c r="AU487" i="1"/>
  <c r="AU486" i="1"/>
  <c r="AU485" i="1"/>
  <c r="AU484" i="1"/>
  <c r="AU483" i="1"/>
  <c r="AU482" i="1"/>
  <c r="AU481" i="1"/>
  <c r="AU480" i="1"/>
  <c r="AU479" i="1"/>
  <c r="AU478" i="1"/>
  <c r="AU477" i="1"/>
  <c r="AU476" i="1"/>
  <c r="AU475" i="1"/>
  <c r="AU474" i="1"/>
  <c r="AU473" i="1"/>
  <c r="AU472" i="1"/>
  <c r="AU471" i="1"/>
  <c r="AU470" i="1"/>
  <c r="AU469" i="1"/>
  <c r="AU468" i="1"/>
  <c r="AU467" i="1"/>
  <c r="AU466" i="1"/>
  <c r="AU465" i="1"/>
  <c r="AU464" i="1"/>
  <c r="AU463" i="1"/>
  <c r="AU462" i="1"/>
  <c r="AU461" i="1"/>
  <c r="AU460" i="1"/>
  <c r="AU459" i="1"/>
  <c r="AU458" i="1"/>
  <c r="AU457" i="1"/>
  <c r="AU456" i="1"/>
  <c r="AU455" i="1"/>
  <c r="AU454" i="1"/>
  <c r="AU453" i="1"/>
  <c r="AU452" i="1"/>
  <c r="AU451" i="1"/>
  <c r="AU450" i="1"/>
  <c r="AU449" i="1"/>
  <c r="AU448" i="1"/>
  <c r="AU447" i="1"/>
  <c r="AU446" i="1"/>
  <c r="AU445" i="1"/>
  <c r="AU444" i="1"/>
  <c r="AU443" i="1"/>
  <c r="AU442" i="1"/>
  <c r="AU441" i="1"/>
  <c r="AU440" i="1"/>
  <c r="AU439" i="1"/>
  <c r="AU438" i="1"/>
  <c r="AU437" i="1"/>
  <c r="AU436" i="1"/>
  <c r="AU435" i="1"/>
  <c r="AU434" i="1"/>
  <c r="AU433" i="1"/>
  <c r="AU432" i="1"/>
  <c r="AU431" i="1"/>
  <c r="AU430" i="1"/>
  <c r="AU429" i="1"/>
  <c r="AU428" i="1"/>
  <c r="AU427" i="1"/>
  <c r="AU426" i="1"/>
  <c r="AU425" i="1"/>
  <c r="AU424" i="1"/>
  <c r="AU423" i="1"/>
  <c r="AU422" i="1"/>
  <c r="AU421" i="1"/>
  <c r="AU420" i="1"/>
  <c r="AU419" i="1"/>
  <c r="AU418" i="1"/>
  <c r="AU417" i="1"/>
  <c r="AU416" i="1"/>
  <c r="AU415" i="1"/>
  <c r="AU414" i="1"/>
  <c r="AU413" i="1"/>
  <c r="AU412" i="1"/>
  <c r="AU411" i="1"/>
  <c r="AU410" i="1"/>
  <c r="AU409" i="1"/>
  <c r="AU408" i="1"/>
  <c r="AU407" i="1"/>
  <c r="AU406" i="1"/>
  <c r="AU405" i="1"/>
  <c r="AU404" i="1"/>
  <c r="AU403" i="1"/>
  <c r="AU402" i="1"/>
  <c r="AU401" i="1"/>
  <c r="AU400" i="1"/>
  <c r="AU399" i="1"/>
  <c r="AU398" i="1"/>
  <c r="AU397" i="1"/>
  <c r="AU396" i="1"/>
  <c r="AU395" i="1"/>
  <c r="AU394" i="1"/>
  <c r="AU393" i="1"/>
  <c r="AU392" i="1"/>
  <c r="AU391" i="1"/>
  <c r="AU390" i="1"/>
  <c r="AU389" i="1"/>
  <c r="AU388" i="1"/>
  <c r="AU387" i="1"/>
  <c r="AU386" i="1"/>
  <c r="AU385" i="1"/>
  <c r="AU384" i="1"/>
  <c r="AU383" i="1"/>
  <c r="AU382" i="1"/>
  <c r="AU381" i="1"/>
  <c r="AU380" i="1"/>
  <c r="AU379" i="1"/>
  <c r="AU378" i="1"/>
  <c r="AU377" i="1"/>
  <c r="AU376" i="1"/>
  <c r="AU375" i="1"/>
  <c r="AU374" i="1"/>
  <c r="AU373" i="1"/>
  <c r="AU372" i="1"/>
  <c r="AU371" i="1"/>
  <c r="AU370" i="1"/>
  <c r="AU369" i="1"/>
  <c r="AU368" i="1"/>
  <c r="AU367" i="1"/>
  <c r="AU366" i="1"/>
  <c r="AU365" i="1"/>
  <c r="AU364" i="1"/>
  <c r="AU363" i="1"/>
  <c r="AU362" i="1"/>
  <c r="AU361" i="1"/>
  <c r="AU360" i="1"/>
  <c r="AU359" i="1"/>
  <c r="AU358" i="1"/>
  <c r="AU357" i="1"/>
  <c r="AU356" i="1"/>
  <c r="AU355" i="1"/>
  <c r="AU354" i="1"/>
  <c r="AU353" i="1"/>
  <c r="AU352" i="1"/>
  <c r="AU351" i="1"/>
  <c r="AU350" i="1"/>
  <c r="AU349" i="1"/>
  <c r="AU348" i="1"/>
  <c r="AU347" i="1"/>
  <c r="AU346" i="1"/>
  <c r="AU345" i="1"/>
  <c r="AU344" i="1"/>
  <c r="AU343" i="1"/>
  <c r="AU342" i="1"/>
  <c r="AU341" i="1"/>
  <c r="AU340" i="1"/>
  <c r="AU339" i="1"/>
  <c r="AU338" i="1"/>
  <c r="AU337" i="1"/>
  <c r="AU336" i="1"/>
  <c r="AU335" i="1"/>
  <c r="AU334" i="1"/>
  <c r="AU333" i="1"/>
  <c r="AU332" i="1"/>
  <c r="AU331" i="1"/>
  <c r="AU330" i="1"/>
  <c r="AU329" i="1"/>
  <c r="AU328" i="1"/>
  <c r="AU327" i="1"/>
  <c r="AU326" i="1"/>
  <c r="AU325" i="1"/>
  <c r="AU324" i="1"/>
  <c r="AU323" i="1"/>
  <c r="AU322" i="1"/>
  <c r="AU321" i="1"/>
  <c r="AU320" i="1"/>
  <c r="AU319" i="1"/>
  <c r="AU318" i="1"/>
  <c r="AU317" i="1"/>
  <c r="AU316" i="1"/>
  <c r="AU315" i="1"/>
  <c r="AU314" i="1"/>
  <c r="AU313" i="1"/>
  <c r="AU312" i="1"/>
  <c r="AU311" i="1"/>
  <c r="AU310" i="1"/>
  <c r="AU309" i="1"/>
  <c r="AU308" i="1"/>
  <c r="AU307" i="1"/>
  <c r="AU306" i="1"/>
  <c r="AU305" i="1"/>
  <c r="AU304" i="1"/>
  <c r="AU303" i="1"/>
  <c r="AU302" i="1"/>
  <c r="AU301" i="1"/>
  <c r="AU300" i="1"/>
  <c r="AU299" i="1"/>
  <c r="AU298" i="1"/>
  <c r="AU297" i="1"/>
  <c r="AU296" i="1"/>
  <c r="AU295" i="1"/>
  <c r="AU294" i="1"/>
  <c r="AU293" i="1"/>
  <c r="AU292" i="1"/>
  <c r="AU291" i="1"/>
  <c r="AU290" i="1"/>
  <c r="AU289" i="1"/>
  <c r="AU288" i="1"/>
  <c r="AU287" i="1"/>
  <c r="AU286" i="1"/>
  <c r="AU285" i="1"/>
  <c r="AU284" i="1"/>
  <c r="AU283" i="1"/>
  <c r="AU282" i="1"/>
  <c r="AU281" i="1"/>
  <c r="AU280" i="1"/>
  <c r="AU279" i="1"/>
  <c r="AU278" i="1"/>
  <c r="AU277" i="1"/>
  <c r="AU276" i="1"/>
  <c r="AU275" i="1"/>
  <c r="AU274" i="1"/>
  <c r="AU273" i="1"/>
  <c r="AU272" i="1"/>
  <c r="AU271" i="1"/>
  <c r="AU270" i="1"/>
  <c r="AU269" i="1"/>
  <c r="AU268" i="1"/>
  <c r="AU267" i="1"/>
  <c r="AU266" i="1"/>
  <c r="AU265" i="1"/>
  <c r="AU264" i="1"/>
  <c r="AU263" i="1"/>
  <c r="AU262" i="1"/>
  <c r="AU261" i="1"/>
  <c r="AU260" i="1"/>
  <c r="AU259" i="1"/>
  <c r="AU258" i="1"/>
  <c r="AU257" i="1"/>
  <c r="AU256" i="1"/>
  <c r="AU255" i="1"/>
  <c r="AU254" i="1"/>
  <c r="AU253" i="1"/>
  <c r="AU252" i="1"/>
  <c r="AU251" i="1"/>
  <c r="AU250" i="1"/>
  <c r="AU249" i="1"/>
  <c r="AU248" i="1"/>
  <c r="AU247" i="1"/>
  <c r="AU246" i="1"/>
  <c r="AU245" i="1"/>
  <c r="AU244" i="1"/>
  <c r="AU243" i="1"/>
  <c r="AU242" i="1"/>
  <c r="AU241" i="1"/>
  <c r="AU240" i="1"/>
  <c r="AU239" i="1"/>
  <c r="AU238" i="1"/>
  <c r="AU237" i="1"/>
  <c r="AU236" i="1"/>
  <c r="AU235" i="1"/>
  <c r="AU234" i="1"/>
  <c r="AU233" i="1"/>
  <c r="AU232" i="1"/>
  <c r="AU231" i="1"/>
  <c r="AU230" i="1"/>
  <c r="AU229" i="1"/>
  <c r="AU228" i="1"/>
  <c r="AU227" i="1"/>
  <c r="AU226" i="1"/>
  <c r="AU225" i="1"/>
  <c r="AU224" i="1"/>
  <c r="AU223" i="1"/>
  <c r="AU222" i="1"/>
  <c r="AU221" i="1"/>
  <c r="AU220" i="1"/>
  <c r="AU219" i="1"/>
  <c r="AU218" i="1"/>
  <c r="AU217" i="1"/>
  <c r="AU216" i="1"/>
  <c r="AU215" i="1"/>
  <c r="AU214" i="1"/>
  <c r="AU213" i="1"/>
  <c r="AU212" i="1"/>
  <c r="AU211" i="1"/>
  <c r="AU210" i="1"/>
  <c r="AU209" i="1"/>
  <c r="AU208" i="1"/>
  <c r="AU207" i="1"/>
  <c r="AU206" i="1"/>
  <c r="AU205" i="1"/>
  <c r="AU204" i="1"/>
  <c r="AU203" i="1"/>
  <c r="AU202" i="1"/>
  <c r="AU201" i="1"/>
  <c r="AU200" i="1"/>
  <c r="AU199" i="1"/>
  <c r="AU198" i="1"/>
  <c r="AU197" i="1"/>
  <c r="AU196" i="1"/>
  <c r="AU195" i="1"/>
  <c r="AU194" i="1"/>
  <c r="AU193" i="1"/>
  <c r="AU192" i="1"/>
  <c r="AU191" i="1"/>
  <c r="AU190" i="1"/>
  <c r="AU189" i="1"/>
  <c r="AU188" i="1"/>
  <c r="AU187" i="1"/>
  <c r="AU186" i="1"/>
  <c r="AU185" i="1"/>
  <c r="AU184" i="1"/>
  <c r="AU183" i="1"/>
  <c r="AU182" i="1"/>
  <c r="AU181" i="1"/>
  <c r="AU180" i="1"/>
  <c r="AU179" i="1"/>
  <c r="AU178" i="1"/>
  <c r="AU177" i="1"/>
  <c r="AU176" i="1"/>
  <c r="AU175" i="1"/>
  <c r="AU174" i="1"/>
  <c r="AU173" i="1"/>
  <c r="AU172" i="1"/>
  <c r="AU171" i="1"/>
  <c r="AU170" i="1"/>
  <c r="AU169" i="1"/>
  <c r="AU168" i="1"/>
  <c r="AU167" i="1"/>
  <c r="AU166" i="1"/>
  <c r="AU165" i="1"/>
  <c r="AU164" i="1"/>
  <c r="AU163" i="1"/>
  <c r="AU162" i="1"/>
  <c r="AU161" i="1"/>
  <c r="AU160" i="1"/>
  <c r="AU159" i="1"/>
  <c r="AU158" i="1"/>
  <c r="AU157" i="1"/>
  <c r="AU156" i="1"/>
  <c r="AU155" i="1"/>
  <c r="AU154" i="1"/>
  <c r="AU153" i="1"/>
  <c r="AU152" i="1"/>
  <c r="AU151" i="1"/>
  <c r="AU150" i="1"/>
  <c r="AU149" i="1"/>
  <c r="AU148" i="1"/>
  <c r="AU147" i="1"/>
  <c r="AU146" i="1"/>
  <c r="AU145" i="1"/>
  <c r="AU144" i="1"/>
  <c r="AU143" i="1"/>
  <c r="AU142" i="1"/>
  <c r="AU141" i="1"/>
  <c r="AU140" i="1"/>
  <c r="AU139" i="1"/>
  <c r="AU138" i="1"/>
  <c r="AU137" i="1"/>
  <c r="AU136" i="1"/>
  <c r="AU135" i="1"/>
  <c r="AU134" i="1"/>
  <c r="AU133" i="1"/>
  <c r="AU132" i="1"/>
  <c r="AU131" i="1"/>
  <c r="AU130" i="1"/>
  <c r="AU129" i="1"/>
  <c r="AU128" i="1"/>
  <c r="AU127" i="1"/>
  <c r="AU126" i="1"/>
  <c r="AU125" i="1"/>
  <c r="AU124" i="1"/>
  <c r="AU123" i="1"/>
  <c r="AU122" i="1"/>
  <c r="AU121" i="1"/>
  <c r="AU120" i="1"/>
  <c r="AU119" i="1"/>
  <c r="AU118" i="1"/>
  <c r="AU117" i="1"/>
  <c r="AU116" i="1"/>
  <c r="AU115" i="1"/>
  <c r="AU114" i="1"/>
  <c r="AU113" i="1"/>
  <c r="AU112" i="1"/>
  <c r="AU111" i="1"/>
  <c r="AU110" i="1"/>
  <c r="AU109" i="1"/>
  <c r="AU108" i="1"/>
  <c r="AU107" i="1"/>
  <c r="AU106" i="1"/>
  <c r="AU105" i="1"/>
  <c r="AU104" i="1"/>
  <c r="AU103" i="1"/>
  <c r="AU102" i="1"/>
  <c r="AU101" i="1"/>
  <c r="AU100" i="1"/>
  <c r="AU99" i="1"/>
  <c r="AU98" i="1"/>
  <c r="AU97" i="1"/>
  <c r="AU96" i="1"/>
  <c r="AU95" i="1"/>
  <c r="AU94" i="1"/>
  <c r="AU93" i="1"/>
  <c r="AU92" i="1"/>
  <c r="AU91" i="1"/>
  <c r="AU90" i="1"/>
  <c r="AU89" i="1"/>
  <c r="AU88" i="1"/>
  <c r="AU87" i="1"/>
  <c r="AU86" i="1"/>
  <c r="AU85" i="1"/>
  <c r="AU84" i="1"/>
  <c r="AU83" i="1"/>
  <c r="AU82" i="1"/>
  <c r="AU81" i="1"/>
  <c r="AU80" i="1"/>
  <c r="AU79" i="1"/>
  <c r="AU78" i="1"/>
  <c r="AU77" i="1"/>
  <c r="AU76" i="1"/>
  <c r="AU75" i="1"/>
  <c r="AU74" i="1"/>
  <c r="AU73" i="1"/>
  <c r="AU72" i="1"/>
  <c r="AU71" i="1"/>
  <c r="AU70" i="1"/>
  <c r="AU69" i="1"/>
  <c r="AU68" i="1"/>
  <c r="AU67" i="1"/>
  <c r="AU66" i="1"/>
  <c r="AU65" i="1"/>
  <c r="AU64" i="1"/>
  <c r="AU63" i="1"/>
  <c r="AU62" i="1"/>
  <c r="AU61" i="1"/>
  <c r="AU60" i="1"/>
  <c r="AU59" i="1"/>
  <c r="AU58" i="1"/>
  <c r="AU57" i="1"/>
  <c r="AU56" i="1"/>
  <c r="AU55" i="1"/>
  <c r="AU54" i="1"/>
  <c r="AU53" i="1"/>
  <c r="AU52" i="1"/>
  <c r="AU51" i="1"/>
  <c r="AU50" i="1"/>
  <c r="AU49" i="1"/>
  <c r="AU48" i="1"/>
  <c r="AU47" i="1"/>
  <c r="AU46" i="1"/>
  <c r="AU45" i="1"/>
  <c r="AU44" i="1"/>
  <c r="AU43" i="1"/>
  <c r="AU42" i="1"/>
  <c r="AU41" i="1"/>
  <c r="AU40" i="1"/>
  <c r="AU39" i="1"/>
  <c r="AU38" i="1"/>
  <c r="AU37" i="1"/>
  <c r="AU36" i="1"/>
  <c r="AU35" i="1"/>
  <c r="AU34" i="1"/>
  <c r="AU33" i="1"/>
  <c r="AU32" i="1"/>
  <c r="AU31" i="1"/>
  <c r="AU30" i="1"/>
  <c r="AU29" i="1"/>
  <c r="AU28" i="1"/>
  <c r="AU27" i="1"/>
  <c r="AU26" i="1"/>
  <c r="AU25" i="1"/>
  <c r="AU24" i="1"/>
  <c r="AU23" i="1"/>
  <c r="AU22" i="1"/>
  <c r="AU21" i="1"/>
  <c r="AU20" i="1"/>
  <c r="AU19" i="1"/>
  <c r="AU18" i="1"/>
  <c r="AU17" i="1"/>
  <c r="AU16" i="1"/>
  <c r="AU15" i="1"/>
  <c r="AU14" i="1"/>
  <c r="AU13" i="1"/>
  <c r="AU12" i="1"/>
  <c r="AU11" i="1"/>
  <c r="AU10" i="1"/>
  <c r="AU9" i="1"/>
  <c r="AU8" i="1"/>
  <c r="AU7" i="1"/>
  <c r="AU6" i="1"/>
  <c r="AU5" i="1"/>
  <c r="AU4" i="1"/>
  <c r="AU3" i="1"/>
  <c r="AU2" i="1"/>
  <c r="S179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2" i="1"/>
  <c r="AA3" i="1" l="1"/>
  <c r="Y4" i="1"/>
  <c r="AC4" i="1"/>
  <c r="AA5" i="1"/>
  <c r="Y6" i="1"/>
  <c r="AC6" i="1"/>
  <c r="AA7" i="1"/>
  <c r="Y8" i="1"/>
  <c r="AC8" i="1"/>
  <c r="AA9" i="1"/>
  <c r="Y10" i="1"/>
  <c r="AC10" i="1"/>
  <c r="AA11" i="1"/>
  <c r="Y12" i="1"/>
  <c r="AC12" i="1"/>
  <c r="AA13" i="1"/>
  <c r="Y14" i="1"/>
  <c r="AC14" i="1"/>
  <c r="AA15" i="1"/>
  <c r="Y16" i="1"/>
  <c r="AC16" i="1"/>
  <c r="AA17" i="1"/>
  <c r="Y18" i="1"/>
  <c r="AC18" i="1"/>
  <c r="AA19" i="1"/>
  <c r="Y20" i="1"/>
  <c r="AC20" i="1"/>
  <c r="AA21" i="1"/>
  <c r="Y22" i="1"/>
  <c r="AC22" i="1"/>
  <c r="AA23" i="1"/>
  <c r="Y24" i="1"/>
  <c r="AC24" i="1"/>
  <c r="AA25" i="1"/>
  <c r="Y26" i="1"/>
  <c r="AC26" i="1"/>
  <c r="AA27" i="1"/>
  <c r="Y28" i="1"/>
  <c r="AC28" i="1"/>
  <c r="AA29" i="1"/>
  <c r="AB2" i="1"/>
  <c r="X2" i="1"/>
  <c r="X3" i="1"/>
  <c r="AB3" i="1"/>
  <c r="Z4" i="1"/>
  <c r="X5" i="1"/>
  <c r="AB5" i="1"/>
  <c r="Z6" i="1"/>
  <c r="X7" i="1"/>
  <c r="AB7" i="1"/>
  <c r="Z8" i="1"/>
  <c r="X9" i="1"/>
  <c r="AB9" i="1"/>
  <c r="Z10" i="1"/>
  <c r="X11" i="1"/>
  <c r="AB11" i="1"/>
  <c r="Z12" i="1"/>
  <c r="X13" i="1"/>
  <c r="AB13" i="1"/>
  <c r="Z14" i="1"/>
  <c r="X15" i="1"/>
  <c r="AB15" i="1"/>
  <c r="Z16" i="1"/>
  <c r="X17" i="1"/>
  <c r="AB17" i="1"/>
  <c r="Z18" i="1"/>
  <c r="X19" i="1"/>
  <c r="AB19" i="1"/>
  <c r="Z20" i="1"/>
  <c r="X21" i="1"/>
  <c r="AB21" i="1"/>
  <c r="Z22" i="1"/>
  <c r="X23" i="1"/>
  <c r="AB23" i="1"/>
  <c r="Z24" i="1"/>
  <c r="X25" i="1"/>
  <c r="AB25" i="1"/>
  <c r="Z26" i="1"/>
  <c r="X27" i="1"/>
  <c r="AB27" i="1"/>
  <c r="Z28" i="1"/>
  <c r="X29" i="1"/>
  <c r="AB29" i="1"/>
  <c r="AA2" i="1"/>
  <c r="Y3" i="1"/>
  <c r="AC3" i="1"/>
  <c r="AA4" i="1"/>
  <c r="Y5" i="1"/>
  <c r="AC5" i="1"/>
  <c r="AA6" i="1"/>
  <c r="Y7" i="1"/>
  <c r="AC7" i="1"/>
  <c r="AA8" i="1"/>
  <c r="Y9" i="1"/>
  <c r="AC9" i="1"/>
  <c r="AA10" i="1"/>
  <c r="Y11" i="1"/>
  <c r="AC11" i="1"/>
  <c r="AA12" i="1"/>
  <c r="Y13" i="1"/>
  <c r="AC13" i="1"/>
  <c r="AA14" i="1"/>
  <c r="Y15" i="1"/>
  <c r="AC15" i="1"/>
  <c r="AA16" i="1"/>
  <c r="Y17" i="1"/>
  <c r="AC17" i="1"/>
  <c r="AA18" i="1"/>
  <c r="Y19" i="1"/>
  <c r="AC19" i="1"/>
  <c r="AA20" i="1"/>
  <c r="Y21" i="1"/>
  <c r="AC21" i="1"/>
  <c r="AA22" i="1"/>
  <c r="Y23" i="1"/>
  <c r="AC23" i="1"/>
  <c r="AA24" i="1"/>
  <c r="Y25" i="1"/>
  <c r="AC25" i="1"/>
  <c r="AA26" i="1"/>
  <c r="Y27" i="1"/>
  <c r="AC27" i="1"/>
  <c r="AA28" i="1"/>
  <c r="Y29" i="1"/>
  <c r="AC29" i="1"/>
  <c r="Z2" i="1"/>
  <c r="Z3" i="1"/>
  <c r="X4" i="1"/>
  <c r="AB4" i="1"/>
  <c r="Z5" i="1"/>
  <c r="X6" i="1"/>
  <c r="AB6" i="1"/>
  <c r="Z7" i="1"/>
  <c r="X8" i="1"/>
  <c r="AB8" i="1"/>
  <c r="Z9" i="1"/>
  <c r="X10" i="1"/>
  <c r="AB10" i="1"/>
  <c r="Z11" i="1"/>
  <c r="X12" i="1"/>
  <c r="AB12" i="1"/>
  <c r="Z13" i="1"/>
  <c r="X14" i="1"/>
  <c r="AB14" i="1"/>
  <c r="Z15" i="1"/>
  <c r="X16" i="1"/>
  <c r="AB16" i="1"/>
  <c r="Z17" i="1"/>
  <c r="X18" i="1"/>
  <c r="AB18" i="1"/>
  <c r="Z19" i="1"/>
  <c r="X20" i="1"/>
  <c r="AB20" i="1"/>
  <c r="Z21" i="1"/>
  <c r="X22" i="1"/>
  <c r="AB22" i="1"/>
  <c r="Z23" i="1"/>
  <c r="X24" i="1"/>
  <c r="AB24" i="1"/>
  <c r="Z25" i="1"/>
  <c r="X26" i="1"/>
  <c r="AB26" i="1"/>
  <c r="Z27" i="1"/>
  <c r="X28" i="1"/>
  <c r="AB28" i="1"/>
  <c r="Z29" i="1"/>
  <c r="AC2" i="1"/>
  <c r="Y2" i="1"/>
  <c r="S262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20" i="1"/>
  <c r="CC180" i="1"/>
  <c r="BR180" i="1"/>
  <c r="BG180" i="1"/>
  <c r="CC179" i="1"/>
  <c r="BR179" i="1"/>
  <c r="BG179" i="1"/>
  <c r="CC178" i="1"/>
  <c r="BR178" i="1"/>
  <c r="BG178" i="1"/>
  <c r="CC177" i="1"/>
  <c r="BR177" i="1"/>
  <c r="BG177" i="1"/>
  <c r="CC176" i="1"/>
  <c r="BR176" i="1"/>
  <c r="BG176" i="1"/>
  <c r="CC175" i="1"/>
  <c r="BR175" i="1"/>
  <c r="BG175" i="1"/>
  <c r="CC174" i="1"/>
  <c r="BR174" i="1"/>
  <c r="BG174" i="1"/>
  <c r="CC173" i="1"/>
  <c r="BR173" i="1"/>
  <c r="BG173" i="1"/>
  <c r="CC172" i="1"/>
  <c r="BR172" i="1"/>
  <c r="BG172" i="1"/>
  <c r="CC171" i="1"/>
  <c r="BR171" i="1"/>
  <c r="BG171" i="1"/>
  <c r="CC170" i="1"/>
  <c r="BR170" i="1"/>
  <c r="BG170" i="1"/>
  <c r="CC169" i="1"/>
  <c r="BG169" i="1"/>
  <c r="BR169" i="1" l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1" i="1"/>
  <c r="O122" i="1"/>
  <c r="CC3" i="1"/>
  <c r="CC4" i="1"/>
  <c r="CC5" i="1"/>
  <c r="CC6" i="1"/>
  <c r="CC7" i="1"/>
  <c r="CC8" i="1"/>
  <c r="CC9" i="1"/>
  <c r="CC10" i="1"/>
  <c r="CC11" i="1"/>
  <c r="CC12" i="1"/>
  <c r="CC13" i="1"/>
  <c r="CC14" i="1"/>
  <c r="CC15" i="1"/>
  <c r="CC16" i="1"/>
  <c r="CC17" i="1"/>
  <c r="CC18" i="1"/>
  <c r="CC19" i="1"/>
  <c r="CC20" i="1"/>
  <c r="CC21" i="1"/>
  <c r="CC22" i="1"/>
  <c r="CC23" i="1"/>
  <c r="CC24" i="1"/>
  <c r="CC25" i="1"/>
  <c r="CC26" i="1"/>
  <c r="CC27" i="1"/>
  <c r="CC28" i="1"/>
  <c r="CC29" i="1"/>
  <c r="CC30" i="1"/>
  <c r="CC31" i="1"/>
  <c r="CC32" i="1"/>
  <c r="CC33" i="1"/>
  <c r="CC34" i="1"/>
  <c r="CC35" i="1"/>
  <c r="CC36" i="1"/>
  <c r="CC37" i="1"/>
  <c r="CC38" i="1"/>
  <c r="CC39" i="1"/>
  <c r="CC40" i="1"/>
  <c r="CC41" i="1"/>
  <c r="CC42" i="1"/>
  <c r="CC43" i="1"/>
  <c r="CC44" i="1"/>
  <c r="CC45" i="1"/>
  <c r="CC46" i="1"/>
  <c r="CC47" i="1"/>
  <c r="CC48" i="1"/>
  <c r="CC49" i="1"/>
  <c r="CC50" i="1"/>
  <c r="CC51" i="1"/>
  <c r="CC52" i="1"/>
  <c r="CC53" i="1"/>
  <c r="CC54" i="1"/>
  <c r="CC55" i="1"/>
  <c r="CC56" i="1"/>
  <c r="CC57" i="1"/>
  <c r="CC58" i="1"/>
  <c r="CC59" i="1"/>
  <c r="CC60" i="1"/>
  <c r="CC61" i="1"/>
  <c r="CC62" i="1"/>
  <c r="CC63" i="1"/>
  <c r="CC64" i="1"/>
  <c r="CC65" i="1"/>
  <c r="CC66" i="1"/>
  <c r="CC67" i="1"/>
  <c r="CC68" i="1"/>
  <c r="CC69" i="1"/>
  <c r="CC70" i="1"/>
  <c r="CC71" i="1"/>
  <c r="CC72" i="1"/>
  <c r="CC73" i="1"/>
  <c r="CC74" i="1"/>
  <c r="CC75" i="1"/>
  <c r="CC76" i="1"/>
  <c r="CC77" i="1"/>
  <c r="CC78" i="1"/>
  <c r="CC79" i="1"/>
  <c r="CC80" i="1"/>
  <c r="CC81" i="1"/>
  <c r="CC82" i="1"/>
  <c r="CC83" i="1"/>
  <c r="CC84" i="1"/>
  <c r="CC85" i="1"/>
  <c r="CC86" i="1"/>
  <c r="CC87" i="1"/>
  <c r="CC88" i="1"/>
  <c r="CC89" i="1"/>
  <c r="CC90" i="1"/>
  <c r="CC91" i="1"/>
  <c r="CC92" i="1"/>
  <c r="CC93" i="1"/>
  <c r="CC94" i="1"/>
  <c r="CC95" i="1"/>
  <c r="CC96" i="1"/>
  <c r="CC97" i="1"/>
  <c r="CC98" i="1"/>
  <c r="CC99" i="1"/>
  <c r="CC100" i="1"/>
  <c r="CC101" i="1"/>
  <c r="CC102" i="1"/>
  <c r="CC103" i="1"/>
  <c r="CC104" i="1"/>
  <c r="CC105" i="1"/>
  <c r="CC106" i="1"/>
  <c r="CC107" i="1"/>
  <c r="CC108" i="1"/>
  <c r="CC109" i="1"/>
  <c r="CC110" i="1"/>
  <c r="CC111" i="1"/>
  <c r="CC112" i="1"/>
  <c r="CC113" i="1"/>
  <c r="CC114" i="1"/>
  <c r="CC115" i="1"/>
  <c r="CC116" i="1"/>
  <c r="CC117" i="1"/>
  <c r="CC118" i="1"/>
  <c r="CC119" i="1"/>
  <c r="CC120" i="1"/>
  <c r="CC121" i="1"/>
  <c r="CC122" i="1"/>
  <c r="CC123" i="1"/>
  <c r="CC124" i="1"/>
  <c r="CC125" i="1"/>
  <c r="CC126" i="1"/>
  <c r="CC127" i="1"/>
  <c r="CC128" i="1"/>
  <c r="CC129" i="1"/>
  <c r="CC130" i="1"/>
  <c r="CC131" i="1"/>
  <c r="CC132" i="1"/>
  <c r="CC133" i="1"/>
  <c r="CC134" i="1"/>
  <c r="CC135" i="1"/>
  <c r="CC136" i="1"/>
  <c r="CC137" i="1"/>
  <c r="CC138" i="1"/>
  <c r="CC139" i="1"/>
  <c r="CC140" i="1"/>
  <c r="CC141" i="1"/>
  <c r="CC142" i="1"/>
  <c r="CC143" i="1"/>
  <c r="CC144" i="1"/>
  <c r="CC145" i="1"/>
  <c r="CC146" i="1"/>
  <c r="CC147" i="1"/>
  <c r="CC148" i="1"/>
  <c r="CC149" i="1"/>
  <c r="CC150" i="1"/>
  <c r="CC151" i="1"/>
  <c r="CC152" i="1"/>
  <c r="CC153" i="1"/>
  <c r="CC154" i="1"/>
  <c r="CC155" i="1"/>
  <c r="CC156" i="1"/>
  <c r="CC157" i="1"/>
  <c r="CC158" i="1"/>
  <c r="CC159" i="1"/>
  <c r="CC160" i="1"/>
  <c r="CC161" i="1"/>
  <c r="CC162" i="1"/>
  <c r="CC163" i="1"/>
  <c r="CC164" i="1"/>
  <c r="CC165" i="1"/>
  <c r="CC166" i="1"/>
  <c r="CC167" i="1"/>
  <c r="CC168" i="1"/>
  <c r="CC2" i="1"/>
  <c r="BR3" i="1"/>
  <c r="BR4" i="1"/>
  <c r="BR5" i="1"/>
  <c r="BR6" i="1"/>
  <c r="BR7" i="1"/>
  <c r="BR8" i="1"/>
  <c r="BR9" i="1"/>
  <c r="BR10" i="1"/>
  <c r="BR11" i="1"/>
  <c r="BR12" i="1"/>
  <c r="BR13" i="1"/>
  <c r="BR14" i="1"/>
  <c r="BR15" i="1"/>
  <c r="BR16" i="1"/>
  <c r="BR17" i="1"/>
  <c r="BR18" i="1"/>
  <c r="BR19" i="1"/>
  <c r="BR20" i="1"/>
  <c r="BR21" i="1"/>
  <c r="BR22" i="1"/>
  <c r="BR23" i="1"/>
  <c r="BR24" i="1"/>
  <c r="BR25" i="1"/>
  <c r="BR26" i="1"/>
  <c r="BR27" i="1"/>
  <c r="BR28" i="1"/>
  <c r="BR29" i="1"/>
  <c r="BR30" i="1"/>
  <c r="BR31" i="1"/>
  <c r="BR32" i="1"/>
  <c r="BR33" i="1"/>
  <c r="BR34" i="1"/>
  <c r="BR35" i="1"/>
  <c r="BR36" i="1"/>
  <c r="BR37" i="1"/>
  <c r="BR38" i="1"/>
  <c r="BR39" i="1"/>
  <c r="BR40" i="1"/>
  <c r="BR41" i="1"/>
  <c r="BR42" i="1"/>
  <c r="BR43" i="1"/>
  <c r="BR44" i="1"/>
  <c r="BR45" i="1"/>
  <c r="BR46" i="1"/>
  <c r="BR47" i="1"/>
  <c r="BR48" i="1"/>
  <c r="BR49" i="1"/>
  <c r="BR50" i="1"/>
  <c r="BR51" i="1"/>
  <c r="BR52" i="1"/>
  <c r="BR53" i="1"/>
  <c r="BR54" i="1"/>
  <c r="BR55" i="1"/>
  <c r="BR56" i="1"/>
  <c r="BR57" i="1"/>
  <c r="BR58" i="1"/>
  <c r="BR59" i="1"/>
  <c r="BR60" i="1"/>
  <c r="BR61" i="1"/>
  <c r="BR62" i="1"/>
  <c r="BR63" i="1"/>
  <c r="BR64" i="1"/>
  <c r="BR65" i="1"/>
  <c r="BR66" i="1"/>
  <c r="BR67" i="1"/>
  <c r="BR68" i="1"/>
  <c r="BR69" i="1"/>
  <c r="BR70" i="1"/>
  <c r="BR71" i="1"/>
  <c r="BR72" i="1"/>
  <c r="BR73" i="1"/>
  <c r="BR74" i="1"/>
  <c r="BR75" i="1"/>
  <c r="BR76" i="1"/>
  <c r="BR77" i="1"/>
  <c r="BR78" i="1"/>
  <c r="BR79" i="1"/>
  <c r="BR80" i="1"/>
  <c r="BR81" i="1"/>
  <c r="BR82" i="1"/>
  <c r="BR83" i="1"/>
  <c r="BR84" i="1"/>
  <c r="BR85" i="1"/>
  <c r="BR86" i="1"/>
  <c r="BR87" i="1"/>
  <c r="BR88" i="1"/>
  <c r="BR89" i="1"/>
  <c r="BR90" i="1"/>
  <c r="BR91" i="1"/>
  <c r="BR92" i="1"/>
  <c r="BR93" i="1"/>
  <c r="BR94" i="1"/>
  <c r="BR95" i="1"/>
  <c r="BR96" i="1"/>
  <c r="BR97" i="1"/>
  <c r="BR98" i="1"/>
  <c r="BR99" i="1"/>
  <c r="BR100" i="1"/>
  <c r="BR101" i="1"/>
  <c r="BR102" i="1"/>
  <c r="BR103" i="1"/>
  <c r="BR104" i="1"/>
  <c r="BR105" i="1"/>
  <c r="BR106" i="1"/>
  <c r="BR107" i="1"/>
  <c r="BR108" i="1"/>
  <c r="BR109" i="1"/>
  <c r="BR110" i="1"/>
  <c r="BR111" i="1"/>
  <c r="BR112" i="1"/>
  <c r="BR113" i="1"/>
  <c r="BR114" i="1"/>
  <c r="BR115" i="1"/>
  <c r="BR116" i="1"/>
  <c r="BR117" i="1"/>
  <c r="BR118" i="1"/>
  <c r="BR119" i="1"/>
  <c r="BR120" i="1"/>
  <c r="BR121" i="1"/>
  <c r="BR122" i="1"/>
  <c r="BR123" i="1"/>
  <c r="BR124" i="1"/>
  <c r="BR125" i="1"/>
  <c r="BR126" i="1"/>
  <c r="BR127" i="1"/>
  <c r="BR128" i="1"/>
  <c r="BR129" i="1"/>
  <c r="BR130" i="1"/>
  <c r="BR131" i="1"/>
  <c r="BR132" i="1"/>
  <c r="BR133" i="1"/>
  <c r="BR134" i="1"/>
  <c r="BR135" i="1"/>
  <c r="BR136" i="1"/>
  <c r="BR137" i="1"/>
  <c r="BR138" i="1"/>
  <c r="BR139" i="1"/>
  <c r="BR140" i="1"/>
  <c r="BR141" i="1"/>
  <c r="BR142" i="1"/>
  <c r="BR143" i="1"/>
  <c r="BR144" i="1"/>
  <c r="BR145" i="1"/>
  <c r="BR146" i="1"/>
  <c r="BR147" i="1"/>
  <c r="BR148" i="1"/>
  <c r="BR149" i="1"/>
  <c r="BR150" i="1"/>
  <c r="BR151" i="1"/>
  <c r="BR152" i="1"/>
  <c r="BR153" i="1"/>
  <c r="BR154" i="1"/>
  <c r="BR155" i="1"/>
  <c r="BR156" i="1"/>
  <c r="BR157" i="1"/>
  <c r="BR158" i="1"/>
  <c r="BR159" i="1"/>
  <c r="BR160" i="1"/>
  <c r="BR161" i="1"/>
  <c r="BR162" i="1"/>
  <c r="BR163" i="1"/>
  <c r="BR164" i="1"/>
  <c r="BR165" i="1"/>
  <c r="BR166" i="1"/>
  <c r="BR167" i="1"/>
  <c r="BR168" i="1"/>
  <c r="BR2" i="1"/>
  <c r="BG3" i="1"/>
  <c r="BG4" i="1"/>
  <c r="BG5" i="1"/>
  <c r="BG6" i="1"/>
  <c r="BG7" i="1"/>
  <c r="BG8" i="1"/>
  <c r="BG9" i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30" i="1"/>
  <c r="BG31" i="1"/>
  <c r="BG32" i="1"/>
  <c r="BG33" i="1"/>
  <c r="BG34" i="1"/>
  <c r="BG35" i="1"/>
  <c r="BG36" i="1"/>
  <c r="BG37" i="1"/>
  <c r="BG38" i="1"/>
  <c r="BG39" i="1"/>
  <c r="BG40" i="1"/>
  <c r="BG41" i="1"/>
  <c r="BG42" i="1"/>
  <c r="BG43" i="1"/>
  <c r="BG44" i="1"/>
  <c r="BG45" i="1"/>
  <c r="BG46" i="1"/>
  <c r="BG47" i="1"/>
  <c r="BG48" i="1"/>
  <c r="BG49" i="1"/>
  <c r="BG50" i="1"/>
  <c r="BG51" i="1"/>
  <c r="BG52" i="1"/>
  <c r="BG53" i="1"/>
  <c r="BG54" i="1"/>
  <c r="BG55" i="1"/>
  <c r="BG56" i="1"/>
  <c r="BG57" i="1"/>
  <c r="BG58" i="1"/>
  <c r="BG59" i="1"/>
  <c r="BG60" i="1"/>
  <c r="BG61" i="1"/>
  <c r="BG62" i="1"/>
  <c r="BG63" i="1"/>
  <c r="BG64" i="1"/>
  <c r="BG65" i="1"/>
  <c r="BG66" i="1"/>
  <c r="BG67" i="1"/>
  <c r="BG68" i="1"/>
  <c r="BG69" i="1"/>
  <c r="BG70" i="1"/>
  <c r="BG71" i="1"/>
  <c r="BG72" i="1"/>
  <c r="BG73" i="1"/>
  <c r="BG74" i="1"/>
  <c r="BG75" i="1"/>
  <c r="BG76" i="1"/>
  <c r="BG77" i="1"/>
  <c r="BG78" i="1"/>
  <c r="BG79" i="1"/>
  <c r="BG80" i="1"/>
  <c r="BG81" i="1"/>
  <c r="BG82" i="1"/>
  <c r="BG83" i="1"/>
  <c r="BG84" i="1"/>
  <c r="BG85" i="1"/>
  <c r="BG86" i="1"/>
  <c r="BG87" i="1"/>
  <c r="BG88" i="1"/>
  <c r="BG89" i="1"/>
  <c r="BG90" i="1"/>
  <c r="BG91" i="1"/>
  <c r="BG92" i="1"/>
  <c r="BG93" i="1"/>
  <c r="BG94" i="1"/>
  <c r="BG95" i="1"/>
  <c r="BG96" i="1"/>
  <c r="BG97" i="1"/>
  <c r="BG98" i="1"/>
  <c r="BG99" i="1"/>
  <c r="BG100" i="1"/>
  <c r="BG101" i="1"/>
  <c r="BG102" i="1"/>
  <c r="BG103" i="1"/>
  <c r="BG104" i="1"/>
  <c r="BG105" i="1"/>
  <c r="BG106" i="1"/>
  <c r="BG107" i="1"/>
  <c r="BG108" i="1"/>
  <c r="BG109" i="1"/>
  <c r="BG110" i="1"/>
  <c r="BG111" i="1"/>
  <c r="BG112" i="1"/>
  <c r="BG113" i="1"/>
  <c r="BG114" i="1"/>
  <c r="BG115" i="1"/>
  <c r="BG116" i="1"/>
  <c r="BG117" i="1"/>
  <c r="BG118" i="1"/>
  <c r="BG119" i="1"/>
  <c r="BG120" i="1"/>
  <c r="BG121" i="1"/>
  <c r="BG122" i="1"/>
  <c r="BG123" i="1"/>
  <c r="BG124" i="1"/>
  <c r="BG125" i="1"/>
  <c r="BG126" i="1"/>
  <c r="BG127" i="1"/>
  <c r="BG128" i="1"/>
  <c r="BG129" i="1"/>
  <c r="BG130" i="1"/>
  <c r="BG131" i="1"/>
  <c r="BG132" i="1"/>
  <c r="BG133" i="1"/>
  <c r="BG134" i="1"/>
  <c r="BG135" i="1"/>
  <c r="BG136" i="1"/>
  <c r="BG137" i="1"/>
  <c r="BG138" i="1"/>
  <c r="BG139" i="1"/>
  <c r="BG140" i="1"/>
  <c r="BG141" i="1"/>
  <c r="BG142" i="1"/>
  <c r="BG143" i="1"/>
  <c r="BG144" i="1"/>
  <c r="BG145" i="1"/>
  <c r="BG146" i="1"/>
  <c r="BG147" i="1"/>
  <c r="BG148" i="1"/>
  <c r="BG149" i="1"/>
  <c r="BG150" i="1"/>
  <c r="BG151" i="1"/>
  <c r="BG152" i="1"/>
  <c r="BG153" i="1"/>
  <c r="BG154" i="1"/>
  <c r="BG155" i="1"/>
  <c r="BG156" i="1"/>
  <c r="BG157" i="1"/>
  <c r="BG158" i="1"/>
  <c r="BG159" i="1"/>
  <c r="BG160" i="1"/>
  <c r="BG161" i="1"/>
  <c r="BG162" i="1"/>
  <c r="BG163" i="1"/>
  <c r="BG164" i="1"/>
  <c r="BG165" i="1"/>
  <c r="BG166" i="1"/>
  <c r="BG167" i="1"/>
  <c r="BG168" i="1"/>
  <c r="BG2" i="1"/>
  <c r="BD3" i="1"/>
  <c r="BE3" i="1"/>
  <c r="BF3" i="1"/>
  <c r="BD4" i="1"/>
  <c r="BE4" i="1"/>
  <c r="BF4" i="1"/>
  <c r="BD5" i="1"/>
  <c r="BE5" i="1"/>
  <c r="BF5" i="1"/>
  <c r="BD6" i="1"/>
  <c r="BE6" i="1"/>
  <c r="BF6" i="1"/>
  <c r="BD7" i="1"/>
  <c r="BE7" i="1"/>
  <c r="BF7" i="1"/>
  <c r="BD8" i="1"/>
  <c r="BE8" i="1"/>
  <c r="BF8" i="1"/>
  <c r="BD9" i="1"/>
  <c r="BE9" i="1"/>
  <c r="BF9" i="1"/>
  <c r="BD10" i="1"/>
  <c r="BE10" i="1"/>
  <c r="BF10" i="1"/>
  <c r="BD11" i="1"/>
  <c r="BE11" i="1"/>
  <c r="BF11" i="1"/>
  <c r="BD12" i="1"/>
  <c r="BE12" i="1"/>
  <c r="BF12" i="1"/>
  <c r="BD13" i="1"/>
  <c r="BE13" i="1"/>
  <c r="BF13" i="1"/>
  <c r="BD14" i="1"/>
  <c r="BE14" i="1"/>
  <c r="BF14" i="1"/>
  <c r="BD15" i="1"/>
  <c r="BE15" i="1"/>
  <c r="BF15" i="1"/>
  <c r="BD16" i="1"/>
  <c r="BE16" i="1"/>
  <c r="BF16" i="1"/>
  <c r="BD17" i="1"/>
  <c r="BE17" i="1"/>
  <c r="BF17" i="1"/>
  <c r="BD18" i="1"/>
  <c r="BE18" i="1"/>
  <c r="BF18" i="1"/>
  <c r="BD19" i="1"/>
  <c r="BE19" i="1"/>
  <c r="BF19" i="1"/>
  <c r="BD20" i="1"/>
  <c r="BE20" i="1"/>
  <c r="BF20" i="1"/>
  <c r="BD21" i="1"/>
  <c r="BE21" i="1"/>
  <c r="BF21" i="1"/>
  <c r="BD22" i="1"/>
  <c r="BE22" i="1"/>
  <c r="BF22" i="1"/>
  <c r="BD23" i="1"/>
  <c r="BE23" i="1"/>
  <c r="BF23" i="1"/>
  <c r="BD24" i="1"/>
  <c r="BE24" i="1"/>
  <c r="BF24" i="1"/>
  <c r="BD25" i="1"/>
  <c r="BE25" i="1"/>
  <c r="BF25" i="1"/>
  <c r="BD26" i="1"/>
  <c r="BE26" i="1"/>
  <c r="BF26" i="1"/>
  <c r="BD27" i="1"/>
  <c r="BE27" i="1"/>
  <c r="BF27" i="1"/>
  <c r="BD28" i="1"/>
  <c r="BE28" i="1"/>
  <c r="BF28" i="1"/>
  <c r="BD29" i="1"/>
  <c r="BE29" i="1"/>
  <c r="BF29" i="1"/>
  <c r="BD30" i="1"/>
  <c r="BE30" i="1"/>
  <c r="BF30" i="1"/>
  <c r="BD31" i="1"/>
  <c r="BE31" i="1"/>
  <c r="BF31" i="1"/>
  <c r="BD32" i="1"/>
  <c r="BE32" i="1"/>
  <c r="BF32" i="1"/>
  <c r="BD33" i="1"/>
  <c r="BE33" i="1"/>
  <c r="BF33" i="1"/>
  <c r="BD34" i="1"/>
  <c r="BE34" i="1"/>
  <c r="BF34" i="1"/>
  <c r="BD35" i="1"/>
  <c r="BE35" i="1"/>
  <c r="BF35" i="1"/>
  <c r="BD36" i="1"/>
  <c r="BE36" i="1"/>
  <c r="BF36" i="1"/>
  <c r="BD37" i="1"/>
  <c r="BE37" i="1"/>
  <c r="BF37" i="1"/>
  <c r="BD38" i="1"/>
  <c r="BE38" i="1"/>
  <c r="BF38" i="1"/>
  <c r="BD39" i="1"/>
  <c r="BE39" i="1"/>
  <c r="BF39" i="1"/>
  <c r="BD40" i="1"/>
  <c r="BE40" i="1"/>
  <c r="BF40" i="1"/>
  <c r="BD41" i="1"/>
  <c r="BE41" i="1"/>
  <c r="BF41" i="1"/>
  <c r="BD42" i="1"/>
  <c r="BE42" i="1"/>
  <c r="BF42" i="1"/>
  <c r="BD43" i="1"/>
  <c r="BE43" i="1"/>
  <c r="BF43" i="1"/>
  <c r="BD44" i="1"/>
  <c r="BE44" i="1"/>
  <c r="BF44" i="1"/>
  <c r="BD45" i="1"/>
  <c r="BE45" i="1"/>
  <c r="BF45" i="1"/>
  <c r="BD46" i="1"/>
  <c r="BE46" i="1"/>
  <c r="BF46" i="1"/>
  <c r="BD47" i="1"/>
  <c r="BE47" i="1"/>
  <c r="BF47" i="1"/>
  <c r="BD48" i="1"/>
  <c r="BE48" i="1"/>
  <c r="BF48" i="1"/>
  <c r="BD49" i="1"/>
  <c r="BE49" i="1"/>
  <c r="BF49" i="1"/>
  <c r="BD50" i="1"/>
  <c r="BE50" i="1"/>
  <c r="BF50" i="1"/>
  <c r="BD51" i="1"/>
  <c r="BE51" i="1"/>
  <c r="BF51" i="1"/>
  <c r="BD52" i="1"/>
  <c r="BE52" i="1"/>
  <c r="BF52" i="1"/>
  <c r="BD53" i="1"/>
  <c r="BE53" i="1"/>
  <c r="BF53" i="1"/>
  <c r="BD54" i="1"/>
  <c r="BE54" i="1"/>
  <c r="BF54" i="1"/>
  <c r="BD55" i="1"/>
  <c r="BE55" i="1"/>
  <c r="BF55" i="1"/>
  <c r="BD56" i="1"/>
  <c r="BE56" i="1"/>
  <c r="BF56" i="1"/>
  <c r="BD57" i="1"/>
  <c r="BE57" i="1"/>
  <c r="BF57" i="1"/>
  <c r="BD58" i="1"/>
  <c r="BE58" i="1"/>
  <c r="BF58" i="1"/>
  <c r="BD59" i="1"/>
  <c r="BE59" i="1"/>
  <c r="BF59" i="1"/>
  <c r="BD60" i="1"/>
  <c r="BE60" i="1"/>
  <c r="BF60" i="1"/>
  <c r="BD61" i="1"/>
  <c r="BE61" i="1"/>
  <c r="BF61" i="1"/>
  <c r="BD62" i="1"/>
  <c r="BE62" i="1"/>
  <c r="BF62" i="1"/>
  <c r="BD63" i="1"/>
  <c r="BE63" i="1"/>
  <c r="BF63" i="1"/>
  <c r="BD64" i="1"/>
  <c r="BE64" i="1"/>
  <c r="BF64" i="1"/>
  <c r="BD65" i="1"/>
  <c r="BE65" i="1"/>
  <c r="BF65" i="1"/>
  <c r="BD66" i="1"/>
  <c r="BE66" i="1"/>
  <c r="BF66" i="1"/>
  <c r="BD67" i="1"/>
  <c r="BE67" i="1"/>
  <c r="BF67" i="1"/>
  <c r="BD68" i="1"/>
  <c r="BE68" i="1"/>
  <c r="BF68" i="1"/>
  <c r="BD69" i="1"/>
  <c r="BE69" i="1"/>
  <c r="BF69" i="1"/>
  <c r="BD70" i="1"/>
  <c r="BE70" i="1"/>
  <c r="BF70" i="1"/>
  <c r="BD71" i="1"/>
  <c r="BE71" i="1"/>
  <c r="BF71" i="1"/>
  <c r="BD72" i="1"/>
  <c r="BE72" i="1"/>
  <c r="BF72" i="1"/>
  <c r="BD73" i="1"/>
  <c r="BE73" i="1"/>
  <c r="BF73" i="1"/>
  <c r="BD74" i="1"/>
  <c r="BE74" i="1"/>
  <c r="BF74" i="1"/>
  <c r="BD75" i="1"/>
  <c r="BE75" i="1"/>
  <c r="BF75" i="1"/>
  <c r="BD76" i="1"/>
  <c r="BE76" i="1"/>
  <c r="BF76" i="1"/>
  <c r="BD77" i="1"/>
  <c r="BE77" i="1"/>
  <c r="BF77" i="1"/>
  <c r="BD78" i="1"/>
  <c r="BE78" i="1"/>
  <c r="BF78" i="1"/>
  <c r="BD79" i="1"/>
  <c r="BE79" i="1"/>
  <c r="BF79" i="1"/>
  <c r="BD80" i="1"/>
  <c r="BE80" i="1"/>
  <c r="BF80" i="1"/>
  <c r="BD81" i="1"/>
  <c r="BE81" i="1"/>
  <c r="BF81" i="1"/>
  <c r="BD82" i="1"/>
  <c r="BE82" i="1"/>
  <c r="BF82" i="1"/>
  <c r="BD83" i="1"/>
  <c r="BE83" i="1"/>
  <c r="BF83" i="1"/>
  <c r="BD84" i="1"/>
  <c r="BE84" i="1"/>
  <c r="BF84" i="1"/>
  <c r="BD85" i="1"/>
  <c r="BE85" i="1"/>
  <c r="BF85" i="1"/>
  <c r="BD86" i="1"/>
  <c r="BE86" i="1"/>
  <c r="BF86" i="1"/>
  <c r="BD87" i="1"/>
  <c r="BE87" i="1"/>
  <c r="BF87" i="1"/>
  <c r="BD88" i="1"/>
  <c r="BE88" i="1"/>
  <c r="BF88" i="1"/>
  <c r="BD89" i="1"/>
  <c r="BE89" i="1"/>
  <c r="BF89" i="1"/>
  <c r="BD90" i="1"/>
  <c r="BE90" i="1"/>
  <c r="BF90" i="1"/>
  <c r="BD91" i="1"/>
  <c r="BE91" i="1"/>
  <c r="BF91" i="1"/>
  <c r="BD92" i="1"/>
  <c r="BE92" i="1"/>
  <c r="BF92" i="1"/>
  <c r="BD93" i="1"/>
  <c r="BE93" i="1"/>
  <c r="BF93" i="1"/>
  <c r="BD94" i="1"/>
  <c r="BE94" i="1"/>
  <c r="BF94" i="1"/>
  <c r="BD95" i="1"/>
  <c r="BE95" i="1"/>
  <c r="BF95" i="1"/>
  <c r="BD96" i="1"/>
  <c r="BE96" i="1"/>
  <c r="BF96" i="1"/>
  <c r="BD97" i="1"/>
  <c r="BE97" i="1"/>
  <c r="BF97" i="1"/>
  <c r="BD98" i="1"/>
  <c r="BE98" i="1"/>
  <c r="BF98" i="1"/>
  <c r="BD99" i="1"/>
  <c r="BE99" i="1"/>
  <c r="BF99" i="1"/>
  <c r="BD100" i="1"/>
  <c r="BE100" i="1"/>
  <c r="BF100" i="1"/>
  <c r="BD101" i="1"/>
  <c r="BE101" i="1"/>
  <c r="BF101" i="1"/>
  <c r="BD102" i="1"/>
  <c r="BE102" i="1"/>
  <c r="BF102" i="1"/>
  <c r="BD103" i="1"/>
  <c r="BE103" i="1"/>
  <c r="BF103" i="1"/>
  <c r="BD104" i="1"/>
  <c r="BE104" i="1"/>
  <c r="BF104" i="1"/>
  <c r="BD105" i="1"/>
  <c r="BE105" i="1"/>
  <c r="BF105" i="1"/>
  <c r="BD106" i="1"/>
  <c r="BE106" i="1"/>
  <c r="BF106" i="1"/>
  <c r="BD107" i="1"/>
  <c r="BE107" i="1"/>
  <c r="BF107" i="1"/>
  <c r="BD108" i="1"/>
  <c r="BE108" i="1"/>
  <c r="BF108" i="1"/>
  <c r="BD109" i="1"/>
  <c r="BE109" i="1"/>
  <c r="BF109" i="1"/>
  <c r="BD110" i="1"/>
  <c r="BE110" i="1"/>
  <c r="BF110" i="1"/>
  <c r="BD111" i="1"/>
  <c r="BE111" i="1"/>
  <c r="BF111" i="1"/>
  <c r="BD112" i="1"/>
  <c r="BE112" i="1"/>
  <c r="BF112" i="1"/>
  <c r="BD113" i="1"/>
  <c r="BE113" i="1"/>
  <c r="BF113" i="1"/>
  <c r="BD114" i="1"/>
  <c r="BE114" i="1"/>
  <c r="BF114" i="1"/>
  <c r="BD115" i="1"/>
  <c r="BE115" i="1"/>
  <c r="BF115" i="1"/>
  <c r="BD116" i="1"/>
  <c r="BE116" i="1"/>
  <c r="BF116" i="1"/>
  <c r="BD117" i="1"/>
  <c r="BE117" i="1"/>
  <c r="BF117" i="1"/>
  <c r="BD118" i="1"/>
  <c r="BE118" i="1"/>
  <c r="BF118" i="1"/>
  <c r="BD119" i="1"/>
  <c r="BE119" i="1"/>
  <c r="BF119" i="1"/>
  <c r="BD120" i="1"/>
  <c r="BE120" i="1"/>
  <c r="BF120" i="1"/>
  <c r="BD121" i="1"/>
  <c r="BE121" i="1"/>
  <c r="BF121" i="1"/>
  <c r="BD122" i="1"/>
  <c r="BE122" i="1"/>
  <c r="BF122" i="1"/>
  <c r="BD123" i="1"/>
  <c r="BE123" i="1"/>
  <c r="BF123" i="1"/>
  <c r="BD124" i="1"/>
  <c r="BE124" i="1"/>
  <c r="BF124" i="1"/>
  <c r="BD125" i="1"/>
  <c r="BE125" i="1"/>
  <c r="BF125" i="1"/>
  <c r="BD126" i="1"/>
  <c r="BE126" i="1"/>
  <c r="BF126" i="1"/>
  <c r="BD127" i="1"/>
  <c r="BE127" i="1"/>
  <c r="BF127" i="1"/>
  <c r="BD128" i="1"/>
  <c r="BE128" i="1"/>
  <c r="BF128" i="1"/>
  <c r="BD129" i="1"/>
  <c r="BE129" i="1"/>
  <c r="BF129" i="1"/>
  <c r="BD130" i="1"/>
  <c r="BE130" i="1"/>
  <c r="BF130" i="1"/>
  <c r="BD131" i="1"/>
  <c r="BE131" i="1"/>
  <c r="BF131" i="1"/>
  <c r="BD132" i="1"/>
  <c r="BE132" i="1"/>
  <c r="BF132" i="1"/>
  <c r="BD133" i="1"/>
  <c r="BE133" i="1"/>
  <c r="BF133" i="1"/>
  <c r="BD134" i="1"/>
  <c r="BE134" i="1"/>
  <c r="BF134" i="1"/>
  <c r="BD135" i="1"/>
  <c r="BE135" i="1"/>
  <c r="BF135" i="1"/>
  <c r="BD136" i="1"/>
  <c r="BE136" i="1"/>
  <c r="BF136" i="1"/>
  <c r="BD137" i="1"/>
  <c r="BE137" i="1"/>
  <c r="BF137" i="1"/>
  <c r="BD138" i="1"/>
  <c r="BE138" i="1"/>
  <c r="BF138" i="1"/>
  <c r="BD139" i="1"/>
  <c r="BE139" i="1"/>
  <c r="BF139" i="1"/>
  <c r="BD140" i="1"/>
  <c r="BE140" i="1"/>
  <c r="BF140" i="1"/>
  <c r="BD141" i="1"/>
  <c r="BE141" i="1"/>
  <c r="BF141" i="1"/>
  <c r="BD142" i="1"/>
  <c r="BE142" i="1"/>
  <c r="BF142" i="1"/>
  <c r="BD143" i="1"/>
  <c r="BE143" i="1"/>
  <c r="BF143" i="1"/>
  <c r="BD144" i="1"/>
  <c r="BE144" i="1"/>
  <c r="BF144" i="1"/>
  <c r="BD145" i="1"/>
  <c r="BE145" i="1"/>
  <c r="BF145" i="1"/>
  <c r="BD146" i="1"/>
  <c r="BE146" i="1"/>
  <c r="BF146" i="1"/>
  <c r="BD147" i="1"/>
  <c r="BE147" i="1"/>
  <c r="BF147" i="1"/>
  <c r="BD148" i="1"/>
  <c r="BE148" i="1"/>
  <c r="BF148" i="1"/>
  <c r="BD149" i="1"/>
  <c r="BE149" i="1"/>
  <c r="BF149" i="1"/>
  <c r="BD150" i="1"/>
  <c r="BE150" i="1"/>
  <c r="BF150" i="1"/>
  <c r="BD151" i="1"/>
  <c r="BE151" i="1"/>
  <c r="BF151" i="1"/>
  <c r="BD152" i="1"/>
  <c r="BE152" i="1"/>
  <c r="BF152" i="1"/>
  <c r="BD153" i="1"/>
  <c r="BE153" i="1"/>
  <c r="BF153" i="1"/>
  <c r="BD154" i="1"/>
  <c r="BE154" i="1"/>
  <c r="BF154" i="1"/>
  <c r="BD155" i="1"/>
  <c r="BE155" i="1"/>
  <c r="BF155" i="1"/>
  <c r="BD156" i="1"/>
  <c r="BE156" i="1"/>
  <c r="BF156" i="1"/>
  <c r="BD157" i="1"/>
  <c r="BE157" i="1"/>
  <c r="BF157" i="1"/>
  <c r="BD158" i="1"/>
  <c r="BE158" i="1"/>
  <c r="BF158" i="1"/>
  <c r="BD159" i="1"/>
  <c r="BE159" i="1"/>
  <c r="BF159" i="1"/>
  <c r="BD160" i="1"/>
  <c r="BE160" i="1"/>
  <c r="BF160" i="1"/>
  <c r="BD161" i="1"/>
  <c r="BE161" i="1"/>
  <c r="BF161" i="1"/>
  <c r="BD162" i="1"/>
  <c r="BE162" i="1"/>
  <c r="BF162" i="1"/>
  <c r="BD163" i="1"/>
  <c r="BE163" i="1"/>
  <c r="BF163" i="1"/>
  <c r="BD164" i="1"/>
  <c r="BE164" i="1"/>
  <c r="BF164" i="1"/>
  <c r="BD165" i="1"/>
  <c r="BE165" i="1"/>
  <c r="BF165" i="1"/>
  <c r="BD166" i="1"/>
  <c r="BE166" i="1"/>
  <c r="BF166" i="1"/>
  <c r="BD167" i="1"/>
  <c r="BE167" i="1"/>
  <c r="BF167" i="1"/>
  <c r="BD168" i="1"/>
  <c r="BE168" i="1"/>
  <c r="BF168" i="1"/>
  <c r="BF2" i="1"/>
  <c r="BE2" i="1"/>
  <c r="BD2" i="1"/>
  <c r="CB164" i="1" l="1"/>
  <c r="BX156" i="1"/>
  <c r="BY136" i="1"/>
  <c r="BT132" i="1"/>
  <c r="BY116" i="1"/>
  <c r="BI2" i="1"/>
  <c r="BL157" i="1"/>
  <c r="BL141" i="1"/>
  <c r="BL125" i="1"/>
  <c r="BL109" i="1"/>
  <c r="BQ93" i="1"/>
  <c r="BQ61" i="1"/>
  <c r="BQ29" i="1"/>
  <c r="BN5" i="1"/>
  <c r="BZ162" i="1"/>
  <c r="BX158" i="1"/>
  <c r="BU154" i="1"/>
  <c r="BZ142" i="1"/>
  <c r="BX138" i="1"/>
  <c r="BY118" i="1"/>
  <c r="BV114" i="1"/>
  <c r="BT110" i="1"/>
  <c r="BZ98" i="1"/>
  <c r="BZ78" i="1"/>
  <c r="BX74" i="1"/>
  <c r="BU70" i="1"/>
  <c r="CB58" i="1"/>
  <c r="BY54" i="1"/>
  <c r="BV50" i="1"/>
  <c r="BT46" i="1"/>
  <c r="BZ42" i="1"/>
  <c r="BU18" i="1"/>
  <c r="BX6" i="1"/>
  <c r="CB100" i="1"/>
  <c r="BX92" i="1"/>
  <c r="BT88" i="1"/>
  <c r="BY76" i="1"/>
  <c r="BY72" i="1"/>
  <c r="BY52" i="1"/>
  <c r="BV36" i="1"/>
  <c r="BY32" i="1"/>
  <c r="CB28" i="1"/>
  <c r="BV20" i="1"/>
  <c r="BT16" i="1"/>
  <c r="BY12" i="1"/>
  <c r="CB8" i="1"/>
  <c r="BX4" i="1"/>
  <c r="BX167" i="1"/>
  <c r="CA159" i="1"/>
  <c r="BX155" i="1"/>
  <c r="BV151" i="1"/>
  <c r="BS147" i="1"/>
  <c r="CB139" i="1"/>
  <c r="BZ135" i="1"/>
  <c r="BW131" i="1"/>
  <c r="BT127" i="1"/>
  <c r="CA115" i="1"/>
  <c r="BX111" i="1"/>
  <c r="BV107" i="1"/>
  <c r="BS103" i="1"/>
  <c r="CA95" i="1"/>
  <c r="BX91" i="1"/>
  <c r="BV87" i="1"/>
  <c r="BS83" i="1"/>
  <c r="CB75" i="1"/>
  <c r="BZ71" i="1"/>
  <c r="BW67" i="1"/>
  <c r="BT63" i="1"/>
  <c r="CA51" i="1"/>
  <c r="BX47" i="1"/>
  <c r="BS39" i="1"/>
  <c r="BV35" i="1"/>
  <c r="BV31" i="1"/>
  <c r="BX27" i="1"/>
  <c r="CA23" i="1"/>
  <c r="CB19" i="1"/>
  <c r="BX15" i="1"/>
  <c r="CI161" i="1"/>
  <c r="BH155" i="1"/>
  <c r="BP135" i="1"/>
  <c r="BL123" i="1"/>
  <c r="BH107" i="1"/>
  <c r="BM103" i="1"/>
  <c r="BJ99" i="1"/>
  <c r="BJ83" i="1"/>
  <c r="BM63" i="1"/>
  <c r="BJ51" i="1"/>
  <c r="BJ35" i="1"/>
  <c r="BM168" i="1"/>
  <c r="BN164" i="1"/>
  <c r="CF150" i="1"/>
  <c r="BN148" i="1"/>
  <c r="CI146" i="1"/>
  <c r="BJ144" i="1"/>
  <c r="BJ120" i="1"/>
  <c r="BK76" i="1"/>
  <c r="BH48" i="1"/>
  <c r="BP44" i="1"/>
  <c r="BH40" i="1"/>
  <c r="CL26" i="1"/>
  <c r="CK22" i="1"/>
  <c r="CG18" i="1"/>
  <c r="CG14" i="1"/>
  <c r="CK10" i="1"/>
  <c r="CK6" i="1"/>
  <c r="BM31" i="1"/>
  <c r="BK23" i="1"/>
  <c r="BK19" i="1"/>
  <c r="BK15" i="1"/>
  <c r="BK11" i="1"/>
  <c r="BK7" i="1"/>
  <c r="BT2" i="1"/>
  <c r="BZ165" i="1"/>
  <c r="BW161" i="1"/>
  <c r="BT157" i="1"/>
  <c r="BW153" i="1"/>
  <c r="BT149" i="1"/>
  <c r="CA145" i="1"/>
  <c r="BX141" i="1"/>
  <c r="BV137" i="1"/>
  <c r="BS133" i="1"/>
  <c r="CB125" i="1"/>
  <c r="BZ121" i="1"/>
  <c r="BW117" i="1"/>
  <c r="BT113" i="1"/>
  <c r="BW109" i="1"/>
  <c r="CB105" i="1"/>
  <c r="BZ101" i="1"/>
  <c r="BW97" i="1"/>
  <c r="BT93" i="1"/>
  <c r="BW89" i="1"/>
  <c r="BT85" i="1"/>
  <c r="CA81" i="1"/>
  <c r="BX77" i="1"/>
  <c r="BV73" i="1"/>
  <c r="BS69" i="1"/>
  <c r="BV65" i="1"/>
  <c r="CB61" i="1"/>
  <c r="BZ57" i="1"/>
  <c r="BW53" i="1"/>
  <c r="BT49" i="1"/>
  <c r="BT41" i="1"/>
  <c r="BW37" i="1"/>
  <c r="BW33" i="1"/>
  <c r="BZ29" i="1"/>
  <c r="CB25" i="1"/>
  <c r="BS21" i="1"/>
  <c r="BT13" i="1"/>
  <c r="BL12" i="1"/>
  <c r="BV129" i="1"/>
  <c r="BS125" i="1"/>
  <c r="BZ113" i="1"/>
  <c r="CB97" i="1"/>
  <c r="BZ93" i="1"/>
  <c r="BL20" i="1"/>
  <c r="BI4" i="1"/>
  <c r="BL165" i="1"/>
  <c r="BL149" i="1"/>
  <c r="BL133" i="1"/>
  <c r="BL117" i="1"/>
  <c r="BN89" i="1"/>
  <c r="BK85" i="1"/>
  <c r="BI81" i="1"/>
  <c r="BN57" i="1"/>
  <c r="BK53" i="1"/>
  <c r="BI49" i="1"/>
  <c r="BJ25" i="1"/>
  <c r="BJ9" i="1"/>
  <c r="BJ168" i="1"/>
  <c r="BN160" i="1"/>
  <c r="BN152" i="1"/>
  <c r="BN144" i="1"/>
  <c r="BN136" i="1"/>
  <c r="BN128" i="1"/>
  <c r="BN120" i="1"/>
  <c r="BN112" i="1"/>
  <c r="BM104" i="1"/>
  <c r="BK100" i="1"/>
  <c r="BH96" i="1"/>
  <c r="BM72" i="1"/>
  <c r="BK68" i="1"/>
  <c r="BH64" i="1"/>
  <c r="BM40" i="1"/>
  <c r="BK36" i="1"/>
  <c r="BH32" i="1"/>
  <c r="BT167" i="1"/>
  <c r="BW163" i="1"/>
  <c r="BT159" i="1"/>
  <c r="CA155" i="1"/>
  <c r="BX151" i="1"/>
  <c r="BV147" i="1"/>
  <c r="BS143" i="1"/>
  <c r="BV139" i="1"/>
  <c r="BS135" i="1"/>
  <c r="BX131" i="1"/>
  <c r="BV127" i="1"/>
  <c r="BS123" i="1"/>
  <c r="BV119" i="1"/>
  <c r="BS115" i="1"/>
  <c r="BZ111" i="1"/>
  <c r="BW107" i="1"/>
  <c r="BT103" i="1"/>
  <c r="BW99" i="1"/>
  <c r="BT95" i="1"/>
  <c r="CA91" i="1"/>
  <c r="BX87" i="1"/>
  <c r="CA83" i="1"/>
  <c r="BS79" i="1"/>
  <c r="BV75" i="1"/>
  <c r="CA71" i="1"/>
  <c r="BX67" i="1"/>
  <c r="BV63" i="1"/>
  <c r="BS59" i="1"/>
  <c r="BV55" i="1"/>
  <c r="BS51" i="1"/>
  <c r="BZ47" i="1"/>
  <c r="BS43" i="1"/>
  <c r="BT39" i="1"/>
  <c r="BY150" i="1"/>
  <c r="BV146" i="1"/>
  <c r="BX134" i="1"/>
  <c r="BX114" i="1"/>
  <c r="BU110" i="1"/>
  <c r="CB98" i="1"/>
  <c r="BT78" i="1"/>
  <c r="BU66" i="1"/>
  <c r="BW45" i="1"/>
  <c r="CE116" i="1"/>
  <c r="CJ108" i="1"/>
  <c r="CJ104" i="1"/>
  <c r="CE56" i="1"/>
  <c r="CD135" i="1"/>
  <c r="CG131" i="1"/>
  <c r="CK123" i="1"/>
  <c r="CM119" i="1"/>
  <c r="CK99" i="1"/>
  <c r="CG71" i="1"/>
  <c r="CM63" i="1"/>
  <c r="CJ47" i="1"/>
  <c r="CI23" i="1"/>
  <c r="BW35" i="1"/>
  <c r="BZ31" i="1"/>
  <c r="CA27" i="1"/>
  <c r="BS19" i="1"/>
  <c r="BV11" i="1"/>
  <c r="BT7" i="1"/>
  <c r="BV3" i="1"/>
  <c r="CE154" i="1"/>
  <c r="CK138" i="1"/>
  <c r="CI86" i="1"/>
  <c r="BZ54" i="1"/>
  <c r="BT38" i="1"/>
  <c r="BX30" i="1"/>
  <c r="BT22" i="1"/>
  <c r="BZ103" i="1"/>
  <c r="BV83" i="1"/>
  <c r="BS71" i="1"/>
  <c r="BX59" i="1"/>
  <c r="CA43" i="1"/>
  <c r="BP76" i="1"/>
  <c r="BS166" i="1"/>
  <c r="BS162" i="1"/>
  <c r="BS158" i="1"/>
  <c r="BS154" i="1"/>
  <c r="BS150" i="1"/>
  <c r="BS146" i="1"/>
  <c r="BS142" i="1"/>
  <c r="BS138" i="1"/>
  <c r="BS134" i="1"/>
  <c r="BS130" i="1"/>
  <c r="BS126" i="1"/>
  <c r="BS122" i="1"/>
  <c r="BS118" i="1"/>
  <c r="BS114" i="1"/>
  <c r="BS110" i="1"/>
  <c r="BS106" i="1"/>
  <c r="BS102" i="1"/>
  <c r="BS98" i="1"/>
  <c r="BS94" i="1"/>
  <c r="BS90" i="1"/>
  <c r="BS86" i="1"/>
  <c r="BS82" i="1"/>
  <c r="BS78" i="1"/>
  <c r="BS74" i="1"/>
  <c r="BS70" i="1"/>
  <c r="BS66" i="1"/>
  <c r="BS62" i="1"/>
  <c r="BS58" i="1"/>
  <c r="BS54" i="1"/>
  <c r="BS50" i="1"/>
  <c r="BS46" i="1"/>
  <c r="BS42" i="1"/>
  <c r="BS38" i="1"/>
  <c r="BS34" i="1"/>
  <c r="BS30" i="1"/>
  <c r="BS26" i="1"/>
  <c r="BS22" i="1"/>
  <c r="BS18" i="1"/>
  <c r="BS14" i="1"/>
  <c r="BS10" i="1"/>
  <c r="BZ167" i="1"/>
  <c r="CB162" i="1"/>
  <c r="CB154" i="1"/>
  <c r="BT150" i="1"/>
  <c r="BX143" i="1"/>
  <c r="BZ138" i="1"/>
  <c r="CA127" i="1"/>
  <c r="BX123" i="1"/>
  <c r="BZ118" i="1"/>
  <c r="CB107" i="1"/>
  <c r="BY86" i="1"/>
  <c r="BV82" i="1"/>
  <c r="BX70" i="1"/>
  <c r="CA63" i="1"/>
  <c r="CB51" i="1"/>
  <c r="BZ46" i="1"/>
  <c r="BV10" i="1"/>
  <c r="BI3" i="1"/>
  <c r="BJ162" i="1"/>
  <c r="BN150" i="1"/>
  <c r="BJ142" i="1"/>
  <c r="BN134" i="1"/>
  <c r="BJ118" i="1"/>
  <c r="BJ110" i="1"/>
  <c r="BI82" i="1"/>
  <c r="BI74" i="1"/>
  <c r="BO58" i="1"/>
  <c r="BO50" i="1"/>
  <c r="BQ30" i="1"/>
  <c r="BV154" i="1"/>
  <c r="CA147" i="1"/>
  <c r="CA135" i="1"/>
  <c r="BZ130" i="1"/>
  <c r="CB115" i="1"/>
  <c r="BU102" i="1"/>
  <c r="CB90" i="1"/>
  <c r="BT86" i="1"/>
  <c r="BX79" i="1"/>
  <c r="BZ74" i="1"/>
  <c r="BU58" i="1"/>
  <c r="BU46" i="1"/>
  <c r="CA39" i="1"/>
  <c r="BU34" i="1"/>
  <c r="BZ26" i="1"/>
  <c r="BV18" i="1"/>
  <c r="CI163" i="1"/>
  <c r="CL159" i="1"/>
  <c r="CL155" i="1"/>
  <c r="CG127" i="1"/>
  <c r="CI123" i="1"/>
  <c r="CL115" i="1"/>
  <c r="CI99" i="1"/>
  <c r="CF75" i="1"/>
  <c r="CJ67" i="1"/>
  <c r="CI63" i="1"/>
  <c r="CM59" i="1"/>
  <c r="CE31" i="1"/>
  <c r="BJ2" i="1"/>
  <c r="BL161" i="1"/>
  <c r="BH141" i="1"/>
  <c r="BP137" i="1"/>
  <c r="BL129" i="1"/>
  <c r="BL121" i="1"/>
  <c r="BL113" i="1"/>
  <c r="BN97" i="1"/>
  <c r="BI89" i="1"/>
  <c r="BK69" i="1"/>
  <c r="BJ21" i="1"/>
  <c r="BU166" i="1"/>
  <c r="BY158" i="1"/>
  <c r="BT142" i="1"/>
  <c r="BU130" i="1"/>
  <c r="BX126" i="1"/>
  <c r="BU122" i="1"/>
  <c r="BZ110" i="1"/>
  <c r="BX106" i="1"/>
  <c r="BY94" i="1"/>
  <c r="BV90" i="1"/>
  <c r="BZ66" i="1"/>
  <c r="BX62" i="1"/>
  <c r="BX50" i="1"/>
  <c r="BZ22" i="1"/>
  <c r="BT14" i="1"/>
  <c r="CH127" i="1"/>
  <c r="BN167" i="1"/>
  <c r="BJ167" i="1"/>
  <c r="BN163" i="1"/>
  <c r="BJ163" i="1"/>
  <c r="BK163" i="1"/>
  <c r="BO163" i="1"/>
  <c r="CG153" i="1"/>
  <c r="CL153" i="1"/>
  <c r="CE153" i="1"/>
  <c r="CM153" i="1"/>
  <c r="CH153" i="1"/>
  <c r="CI153" i="1"/>
  <c r="CD153" i="1"/>
  <c r="CK153" i="1"/>
  <c r="BJ151" i="1"/>
  <c r="BN151" i="1"/>
  <c r="BK151" i="1"/>
  <c r="BO151" i="1"/>
  <c r="BY148" i="1"/>
  <c r="BX148" i="1"/>
  <c r="BJ147" i="1"/>
  <c r="BN147" i="1"/>
  <c r="BK147" i="1"/>
  <c r="BO147" i="1"/>
  <c r="BV144" i="1"/>
  <c r="BU144" i="1"/>
  <c r="CD141" i="1"/>
  <c r="CI141" i="1"/>
  <c r="CE141" i="1"/>
  <c r="CL141" i="1"/>
  <c r="CM141" i="1"/>
  <c r="CG141" i="1"/>
  <c r="CH141" i="1"/>
  <c r="CK141" i="1"/>
  <c r="CB140" i="1"/>
  <c r="BT140" i="1"/>
  <c r="BN139" i="1"/>
  <c r="BJ139" i="1"/>
  <c r="BK139" i="1"/>
  <c r="BO139" i="1"/>
  <c r="CG137" i="1"/>
  <c r="CL137" i="1"/>
  <c r="CI137" i="1"/>
  <c r="CE137" i="1"/>
  <c r="CH137" i="1"/>
  <c r="CK137" i="1"/>
  <c r="CM137" i="1"/>
  <c r="CD137" i="1"/>
  <c r="CD133" i="1"/>
  <c r="CI133" i="1"/>
  <c r="CG133" i="1"/>
  <c r="CM133" i="1"/>
  <c r="CH133" i="1"/>
  <c r="CK133" i="1"/>
  <c r="CL133" i="1"/>
  <c r="CE133" i="1"/>
  <c r="BJ131" i="1"/>
  <c r="BN131" i="1"/>
  <c r="BK131" i="1"/>
  <c r="BO131" i="1"/>
  <c r="BT128" i="1"/>
  <c r="BZ128" i="1"/>
  <c r="BY128" i="1"/>
  <c r="CD125" i="1"/>
  <c r="CI125" i="1"/>
  <c r="CH125" i="1"/>
  <c r="CL125" i="1"/>
  <c r="CE125" i="1"/>
  <c r="CM125" i="1"/>
  <c r="CG125" i="1"/>
  <c r="CK125" i="1"/>
  <c r="CG121" i="1"/>
  <c r="CL121" i="1"/>
  <c r="CE121" i="1"/>
  <c r="CM121" i="1"/>
  <c r="CD121" i="1"/>
  <c r="CH121" i="1"/>
  <c r="CI121" i="1"/>
  <c r="CK121" i="1"/>
  <c r="CG113" i="1"/>
  <c r="CL113" i="1"/>
  <c r="CH113" i="1"/>
  <c r="CI113" i="1"/>
  <c r="CK113" i="1"/>
  <c r="CD113" i="1"/>
  <c r="CE113" i="1"/>
  <c r="CM113" i="1"/>
  <c r="BO111" i="1"/>
  <c r="BK111" i="1"/>
  <c r="BT108" i="1"/>
  <c r="CB108" i="1"/>
  <c r="BY108" i="1"/>
  <c r="CG105" i="1"/>
  <c r="CL105" i="1"/>
  <c r="CI105" i="1"/>
  <c r="CD105" i="1"/>
  <c r="CM105" i="1"/>
  <c r="CE105" i="1"/>
  <c r="CH105" i="1"/>
  <c r="CK105" i="1"/>
  <c r="CD101" i="1"/>
  <c r="CI101" i="1"/>
  <c r="CG101" i="1"/>
  <c r="CM101" i="1"/>
  <c r="CH101" i="1"/>
  <c r="CK101" i="1"/>
  <c r="CL101" i="1"/>
  <c r="CE101" i="1"/>
  <c r="CG97" i="1"/>
  <c r="CL97" i="1"/>
  <c r="CD97" i="1"/>
  <c r="CK97" i="1"/>
  <c r="CE97" i="1"/>
  <c r="CM97" i="1"/>
  <c r="CH97" i="1"/>
  <c r="CI97" i="1"/>
  <c r="CF89" i="1"/>
  <c r="CJ89" i="1"/>
  <c r="CK89" i="1"/>
  <c r="CE89" i="1"/>
  <c r="CI89" i="1"/>
  <c r="BK87" i="1"/>
  <c r="BQ87" i="1"/>
  <c r="BY84" i="1"/>
  <c r="BX84" i="1"/>
  <c r="CF77" i="1"/>
  <c r="CM77" i="1"/>
  <c r="CG77" i="1"/>
  <c r="CI77" i="1"/>
  <c r="CK77" i="1"/>
  <c r="CG69" i="1"/>
  <c r="CK69" i="1"/>
  <c r="CM69" i="1"/>
  <c r="CF69" i="1"/>
  <c r="CI69" i="1"/>
  <c r="BN67" i="1"/>
  <c r="BI67" i="1"/>
  <c r="BT64" i="1"/>
  <c r="BY64" i="1"/>
  <c r="BZ64" i="1"/>
  <c r="CI61" i="1"/>
  <c r="CF61" i="1"/>
  <c r="CG61" i="1"/>
  <c r="CK61" i="1"/>
  <c r="CM61" i="1"/>
  <c r="BN59" i="1"/>
  <c r="BI59" i="1"/>
  <c r="CD49" i="1"/>
  <c r="CL49" i="1"/>
  <c r="CF49" i="1"/>
  <c r="CJ49" i="1"/>
  <c r="CE49" i="1"/>
  <c r="BK47" i="1"/>
  <c r="BQ47" i="1"/>
  <c r="BY44" i="1"/>
  <c r="CB44" i="1"/>
  <c r="BN43" i="1"/>
  <c r="BI43" i="1"/>
  <c r="BU40" i="1"/>
  <c r="CB40" i="1"/>
  <c r="BK39" i="1"/>
  <c r="BQ39" i="1"/>
  <c r="CI37" i="1"/>
  <c r="CM37" i="1"/>
  <c r="CD37" i="1"/>
  <c r="CF37" i="1"/>
  <c r="CM33" i="1"/>
  <c r="CF33" i="1"/>
  <c r="CH33" i="1"/>
  <c r="CD33" i="1"/>
  <c r="BN27" i="1"/>
  <c r="BI27" i="1"/>
  <c r="CD25" i="1"/>
  <c r="CE25" i="1"/>
  <c r="CL25" i="1"/>
  <c r="CB24" i="1"/>
  <c r="BT24" i="1"/>
  <c r="CI21" i="1"/>
  <c r="CM21" i="1"/>
  <c r="CD21" i="1"/>
  <c r="CE17" i="1"/>
  <c r="CL17" i="1"/>
  <c r="CD13" i="1"/>
  <c r="CM13" i="1"/>
  <c r="CI13" i="1"/>
  <c r="CE9" i="1"/>
  <c r="CL9" i="1"/>
  <c r="CM9" i="1"/>
  <c r="CI5" i="1"/>
  <c r="CD5" i="1"/>
  <c r="CL5" i="1"/>
  <c r="BK166" i="1"/>
  <c r="BO166" i="1"/>
  <c r="BL166" i="1"/>
  <c r="BP166" i="1"/>
  <c r="BH166" i="1"/>
  <c r="BI166" i="1"/>
  <c r="BK158" i="1"/>
  <c r="BO158" i="1"/>
  <c r="BH158" i="1"/>
  <c r="BP158" i="1"/>
  <c r="BL158" i="1"/>
  <c r="BI158" i="1"/>
  <c r="BM158" i="1"/>
  <c r="BQ158" i="1"/>
  <c r="BK146" i="1"/>
  <c r="BO146" i="1"/>
  <c r="BH146" i="1"/>
  <c r="BP146" i="1"/>
  <c r="BL146" i="1"/>
  <c r="BI146" i="1"/>
  <c r="BM146" i="1"/>
  <c r="BQ146" i="1"/>
  <c r="BK138" i="1"/>
  <c r="BO138" i="1"/>
  <c r="BH138" i="1"/>
  <c r="BL138" i="1"/>
  <c r="BP138" i="1"/>
  <c r="BI138" i="1"/>
  <c r="BM138" i="1"/>
  <c r="BQ138" i="1"/>
  <c r="BK130" i="1"/>
  <c r="BO130" i="1"/>
  <c r="BH130" i="1"/>
  <c r="BL130" i="1"/>
  <c r="BP130" i="1"/>
  <c r="BI130" i="1"/>
  <c r="BM130" i="1"/>
  <c r="BQ130" i="1"/>
  <c r="BK122" i="1"/>
  <c r="BO122" i="1"/>
  <c r="BI122" i="1"/>
  <c r="BQ122" i="1"/>
  <c r="BH122" i="1"/>
  <c r="BL122" i="1"/>
  <c r="BP122" i="1"/>
  <c r="BM122" i="1"/>
  <c r="BK114" i="1"/>
  <c r="BO114" i="1"/>
  <c r="BI114" i="1"/>
  <c r="BQ114" i="1"/>
  <c r="BH114" i="1"/>
  <c r="BL114" i="1"/>
  <c r="BP114" i="1"/>
  <c r="BM114" i="1"/>
  <c r="BK106" i="1"/>
  <c r="BO106" i="1"/>
  <c r="BI106" i="1"/>
  <c r="BQ106" i="1"/>
  <c r="BH106" i="1"/>
  <c r="BL106" i="1"/>
  <c r="BP106" i="1"/>
  <c r="BM106" i="1"/>
  <c r="BJ98" i="1"/>
  <c r="BN98" i="1"/>
  <c r="BK98" i="1"/>
  <c r="BP98" i="1"/>
  <c r="BH98" i="1"/>
  <c r="BL98" i="1"/>
  <c r="BQ98" i="1"/>
  <c r="BM98" i="1"/>
  <c r="BJ90" i="1"/>
  <c r="BN90" i="1"/>
  <c r="BK90" i="1"/>
  <c r="BP90" i="1"/>
  <c r="BH90" i="1"/>
  <c r="BM90" i="1"/>
  <c r="BL90" i="1"/>
  <c r="BQ90" i="1"/>
  <c r="BJ86" i="1"/>
  <c r="BN86" i="1"/>
  <c r="BH86" i="1"/>
  <c r="BM86" i="1"/>
  <c r="BK86" i="1"/>
  <c r="BI86" i="1"/>
  <c r="BO86" i="1"/>
  <c r="BP86" i="1"/>
  <c r="BJ78" i="1"/>
  <c r="BN78" i="1"/>
  <c r="BH78" i="1"/>
  <c r="BM78" i="1"/>
  <c r="BK78" i="1"/>
  <c r="BI78" i="1"/>
  <c r="BO78" i="1"/>
  <c r="BP78" i="1"/>
  <c r="BJ70" i="1"/>
  <c r="BN70" i="1"/>
  <c r="BH70" i="1"/>
  <c r="BM70" i="1"/>
  <c r="BP70" i="1"/>
  <c r="BI70" i="1"/>
  <c r="BO70" i="1"/>
  <c r="BK70" i="1"/>
  <c r="BJ62" i="1"/>
  <c r="BN62" i="1"/>
  <c r="BH62" i="1"/>
  <c r="BM62" i="1"/>
  <c r="BP62" i="1"/>
  <c r="BI62" i="1"/>
  <c r="BO62" i="1"/>
  <c r="BK62" i="1"/>
  <c r="BJ54" i="1"/>
  <c r="BN54" i="1"/>
  <c r="BH54" i="1"/>
  <c r="BM54" i="1"/>
  <c r="BP54" i="1"/>
  <c r="BI54" i="1"/>
  <c r="BO54" i="1"/>
  <c r="BK54" i="1"/>
  <c r="BJ46" i="1"/>
  <c r="BN46" i="1"/>
  <c r="BH46" i="1"/>
  <c r="BM46" i="1"/>
  <c r="BP46" i="1"/>
  <c r="BI46" i="1"/>
  <c r="BO46" i="1"/>
  <c r="BK46" i="1"/>
  <c r="BJ42" i="1"/>
  <c r="BN42" i="1"/>
  <c r="BK42" i="1"/>
  <c r="BP42" i="1"/>
  <c r="BH42" i="1"/>
  <c r="BM42" i="1"/>
  <c r="BL42" i="1"/>
  <c r="BQ42" i="1"/>
  <c r="BJ34" i="1"/>
  <c r="BN34" i="1"/>
  <c r="BK34" i="1"/>
  <c r="BP34" i="1"/>
  <c r="BH34" i="1"/>
  <c r="BL34" i="1"/>
  <c r="BQ34" i="1"/>
  <c r="BM34" i="1"/>
  <c r="BJ26" i="1"/>
  <c r="BN26" i="1"/>
  <c r="BK26" i="1"/>
  <c r="BI26" i="1"/>
  <c r="BP26" i="1"/>
  <c r="BM26" i="1"/>
  <c r="BL26" i="1"/>
  <c r="BQ26" i="1"/>
  <c r="BJ22" i="1"/>
  <c r="BN22" i="1"/>
  <c r="BK22" i="1"/>
  <c r="BO22" i="1"/>
  <c r="BI22" i="1"/>
  <c r="BQ22" i="1"/>
  <c r="BM22" i="1"/>
  <c r="BL22" i="1"/>
  <c r="BJ14" i="1"/>
  <c r="BN14" i="1"/>
  <c r="BK14" i="1"/>
  <c r="BO14" i="1"/>
  <c r="BI14" i="1"/>
  <c r="BQ14" i="1"/>
  <c r="BM14" i="1"/>
  <c r="BL14" i="1"/>
  <c r="BJ10" i="1"/>
  <c r="BN10" i="1"/>
  <c r="BK10" i="1"/>
  <c r="BO10" i="1"/>
  <c r="BI10" i="1"/>
  <c r="BQ10" i="1"/>
  <c r="BM10" i="1"/>
  <c r="BL10" i="1"/>
  <c r="BJ6" i="1"/>
  <c r="BN6" i="1"/>
  <c r="BL6" i="1"/>
  <c r="BQ6" i="1"/>
  <c r="BH6" i="1"/>
  <c r="BM6" i="1"/>
  <c r="BP6" i="1"/>
  <c r="BK6" i="1"/>
  <c r="BI6" i="1"/>
  <c r="BQ2" i="1"/>
  <c r="BL167" i="1"/>
  <c r="BN166" i="1"/>
  <c r="BP163" i="1"/>
  <c r="BH151" i="1"/>
  <c r="BP147" i="1"/>
  <c r="BJ146" i="1"/>
  <c r="BH135" i="1"/>
  <c r="BP131" i="1"/>
  <c r="BJ130" i="1"/>
  <c r="BJ106" i="1"/>
  <c r="BO74" i="1"/>
  <c r="BO42" i="1"/>
  <c r="BO27" i="1"/>
  <c r="BH22" i="1"/>
  <c r="BX116" i="1"/>
  <c r="BI160" i="1"/>
  <c r="BM160" i="1"/>
  <c r="BQ160" i="1"/>
  <c r="CG158" i="1"/>
  <c r="CI158" i="1"/>
  <c r="CK158" i="1"/>
  <c r="BI156" i="1"/>
  <c r="BM156" i="1"/>
  <c r="BQ156" i="1"/>
  <c r="BI140" i="1"/>
  <c r="BM140" i="1"/>
  <c r="BQ140" i="1"/>
  <c r="CE138" i="1"/>
  <c r="CI138" i="1"/>
  <c r="CJ138" i="1"/>
  <c r="BI132" i="1"/>
  <c r="BM132" i="1"/>
  <c r="BQ132" i="1"/>
  <c r="BI128" i="1"/>
  <c r="BM128" i="1"/>
  <c r="BQ128" i="1"/>
  <c r="CK126" i="1"/>
  <c r="CG126" i="1"/>
  <c r="CI126" i="1"/>
  <c r="BI124" i="1"/>
  <c r="BM124" i="1"/>
  <c r="BQ124" i="1"/>
  <c r="CE122" i="1"/>
  <c r="CF122" i="1"/>
  <c r="CI122" i="1"/>
  <c r="CK122" i="1"/>
  <c r="BI116" i="1"/>
  <c r="BM116" i="1"/>
  <c r="BQ116" i="1"/>
  <c r="CI114" i="1"/>
  <c r="CJ114" i="1"/>
  <c r="CF114" i="1"/>
  <c r="BI112" i="1"/>
  <c r="BQ112" i="1"/>
  <c r="BM112" i="1"/>
  <c r="BQ104" i="1"/>
  <c r="BL104" i="1"/>
  <c r="CF102" i="1"/>
  <c r="CM102" i="1"/>
  <c r="CG102" i="1"/>
  <c r="CI102" i="1"/>
  <c r="BL96" i="1"/>
  <c r="BQ96" i="1"/>
  <c r="CG94" i="1"/>
  <c r="CI94" i="1"/>
  <c r="CK94" i="1"/>
  <c r="BI92" i="1"/>
  <c r="BO92" i="1"/>
  <c r="BQ88" i="1"/>
  <c r="BL88" i="1"/>
  <c r="BL80" i="1"/>
  <c r="BQ80" i="1"/>
  <c r="CH78" i="1"/>
  <c r="CD78" i="1"/>
  <c r="CL78" i="1"/>
  <c r="BL72" i="1"/>
  <c r="BQ72" i="1"/>
  <c r="CM70" i="1"/>
  <c r="CG70" i="1"/>
  <c r="CH70" i="1"/>
  <c r="BI68" i="1"/>
  <c r="BO68" i="1"/>
  <c r="BI60" i="1"/>
  <c r="BO60" i="1"/>
  <c r="CI58" i="1"/>
  <c r="CL58" i="1"/>
  <c r="CE58" i="1"/>
  <c r="BL56" i="1"/>
  <c r="BQ56" i="1"/>
  <c r="CL54" i="1"/>
  <c r="CM54" i="1"/>
  <c r="CD54" i="1"/>
  <c r="CG54" i="1"/>
  <c r="CG46" i="1"/>
  <c r="CH46" i="1"/>
  <c r="CD42" i="1"/>
  <c r="CJ42" i="1"/>
  <c r="CK42" i="1"/>
  <c r="BI36" i="1"/>
  <c r="BO36" i="1"/>
  <c r="CD34" i="1"/>
  <c r="CH34" i="1"/>
  <c r="CG30" i="1"/>
  <c r="CJ30" i="1"/>
  <c r="BI16" i="1"/>
  <c r="BQ16" i="1"/>
  <c r="BI12" i="1"/>
  <c r="BQ12" i="1"/>
  <c r="BI8" i="1"/>
  <c r="BQ8" i="1"/>
  <c r="BI165" i="1"/>
  <c r="BM165" i="1"/>
  <c r="BQ165" i="1"/>
  <c r="BJ165" i="1"/>
  <c r="BN165" i="1"/>
  <c r="BK165" i="1"/>
  <c r="BO165" i="1"/>
  <c r="BI157" i="1"/>
  <c r="BM157" i="1"/>
  <c r="BQ157" i="1"/>
  <c r="BJ157" i="1"/>
  <c r="BN157" i="1"/>
  <c r="BK157" i="1"/>
  <c r="BO157" i="1"/>
  <c r="BI153" i="1"/>
  <c r="BM153" i="1"/>
  <c r="BQ153" i="1"/>
  <c r="BJ153" i="1"/>
  <c r="BN153" i="1"/>
  <c r="BK153" i="1"/>
  <c r="BO153" i="1"/>
  <c r="BI145" i="1"/>
  <c r="BM145" i="1"/>
  <c r="BQ145" i="1"/>
  <c r="BN145" i="1"/>
  <c r="BJ145" i="1"/>
  <c r="BK145" i="1"/>
  <c r="BO145" i="1"/>
  <c r="BI133" i="1"/>
  <c r="BM133" i="1"/>
  <c r="BQ133" i="1"/>
  <c r="BJ133" i="1"/>
  <c r="BN133" i="1"/>
  <c r="BK133" i="1"/>
  <c r="BO133" i="1"/>
  <c r="BI125" i="1"/>
  <c r="BM125" i="1"/>
  <c r="BQ125" i="1"/>
  <c r="BJ125" i="1"/>
  <c r="BN125" i="1"/>
  <c r="BK125" i="1"/>
  <c r="BO125" i="1"/>
  <c r="BI117" i="1"/>
  <c r="BM117" i="1"/>
  <c r="BQ117" i="1"/>
  <c r="BK117" i="1"/>
  <c r="BO117" i="1"/>
  <c r="BJ117" i="1"/>
  <c r="BN117" i="1"/>
  <c r="BI109" i="1"/>
  <c r="BM109" i="1"/>
  <c r="BQ109" i="1"/>
  <c r="BO109" i="1"/>
  <c r="BJ109" i="1"/>
  <c r="BN109" i="1"/>
  <c r="BK109" i="1"/>
  <c r="BH101" i="1"/>
  <c r="BL101" i="1"/>
  <c r="BP101" i="1"/>
  <c r="BM101" i="1"/>
  <c r="BJ101" i="1"/>
  <c r="BI101" i="1"/>
  <c r="BN101" i="1"/>
  <c r="BO101" i="1"/>
  <c r="BH93" i="1"/>
  <c r="BL93" i="1"/>
  <c r="BP93" i="1"/>
  <c r="BM93" i="1"/>
  <c r="BJ93" i="1"/>
  <c r="BI93" i="1"/>
  <c r="BN93" i="1"/>
  <c r="BO93" i="1"/>
  <c r="BH85" i="1"/>
  <c r="BL85" i="1"/>
  <c r="BP85" i="1"/>
  <c r="BM85" i="1"/>
  <c r="BJ85" i="1"/>
  <c r="BO85" i="1"/>
  <c r="BI85" i="1"/>
  <c r="BN85" i="1"/>
  <c r="BH77" i="1"/>
  <c r="BL77" i="1"/>
  <c r="BP77" i="1"/>
  <c r="BM77" i="1"/>
  <c r="BJ77" i="1"/>
  <c r="BO77" i="1"/>
  <c r="BI77" i="1"/>
  <c r="BN77" i="1"/>
  <c r="BH73" i="1"/>
  <c r="BL73" i="1"/>
  <c r="BP73" i="1"/>
  <c r="BJ73" i="1"/>
  <c r="BO73" i="1"/>
  <c r="BM73" i="1"/>
  <c r="BK73" i="1"/>
  <c r="BQ73" i="1"/>
  <c r="BH65" i="1"/>
  <c r="BL65" i="1"/>
  <c r="BP65" i="1"/>
  <c r="BJ65" i="1"/>
  <c r="BO65" i="1"/>
  <c r="BK65" i="1"/>
  <c r="BQ65" i="1"/>
  <c r="BM65" i="1"/>
  <c r="BH57" i="1"/>
  <c r="BL57" i="1"/>
  <c r="BP57" i="1"/>
  <c r="BJ57" i="1"/>
  <c r="BO57" i="1"/>
  <c r="BK57" i="1"/>
  <c r="BQ57" i="1"/>
  <c r="BM57" i="1"/>
  <c r="BH49" i="1"/>
  <c r="BL49" i="1"/>
  <c r="BP49" i="1"/>
  <c r="BJ49" i="1"/>
  <c r="BO49" i="1"/>
  <c r="BK49" i="1"/>
  <c r="BQ49" i="1"/>
  <c r="BM49" i="1"/>
  <c r="BH37" i="1"/>
  <c r="BL37" i="1"/>
  <c r="BP37" i="1"/>
  <c r="BM37" i="1"/>
  <c r="BO37" i="1"/>
  <c r="BI37" i="1"/>
  <c r="BN37" i="1"/>
  <c r="BJ37" i="1"/>
  <c r="BH29" i="1"/>
  <c r="BL29" i="1"/>
  <c r="BP29" i="1"/>
  <c r="BM29" i="1"/>
  <c r="BJ29" i="1"/>
  <c r="BO29" i="1"/>
  <c r="BI29" i="1"/>
  <c r="BN29" i="1"/>
  <c r="BH17" i="1"/>
  <c r="BL17" i="1"/>
  <c r="BP17" i="1"/>
  <c r="BI17" i="1"/>
  <c r="BM17" i="1"/>
  <c r="BQ17" i="1"/>
  <c r="BK17" i="1"/>
  <c r="BN17" i="1"/>
  <c r="BO17" i="1"/>
  <c r="BH9" i="1"/>
  <c r="BL9" i="1"/>
  <c r="BP9" i="1"/>
  <c r="BI9" i="1"/>
  <c r="BM9" i="1"/>
  <c r="BQ9" i="1"/>
  <c r="BK9" i="1"/>
  <c r="BN9" i="1"/>
  <c r="BO9" i="1"/>
  <c r="BI168" i="1"/>
  <c r="BM166" i="1"/>
  <c r="BL163" i="1"/>
  <c r="BJ160" i="1"/>
  <c r="BH157" i="1"/>
  <c r="BP153" i="1"/>
  <c r="BL147" i="1"/>
  <c r="BL131" i="1"/>
  <c r="BJ128" i="1"/>
  <c r="BH117" i="1"/>
  <c r="BP113" i="1"/>
  <c r="BN110" i="1"/>
  <c r="BH109" i="1"/>
  <c r="BH104" i="1"/>
  <c r="BQ101" i="1"/>
  <c r="BK93" i="1"/>
  <c r="BQ86" i="1"/>
  <c r="BO82" i="1"/>
  <c r="BO67" i="1"/>
  <c r="BJ59" i="1"/>
  <c r="BQ54" i="1"/>
  <c r="BL46" i="1"/>
  <c r="BO35" i="1"/>
  <c r="BJ27" i="1"/>
  <c r="BN11" i="1"/>
  <c r="BL8" i="1"/>
  <c r="CB161" i="1"/>
  <c r="BZ157" i="1"/>
  <c r="BV92" i="1"/>
  <c r="BK168" i="1"/>
  <c r="BK160" i="1"/>
  <c r="BK152" i="1"/>
  <c r="BK144" i="1"/>
  <c r="BK136" i="1"/>
  <c r="BK128" i="1"/>
  <c r="BK120" i="1"/>
  <c r="BK112" i="1"/>
  <c r="BK104" i="1"/>
  <c r="BH92" i="1"/>
  <c r="BK80" i="1"/>
  <c r="BH68" i="1"/>
  <c r="BK56" i="1"/>
  <c r="BH44" i="1"/>
  <c r="BK32" i="1"/>
  <c r="BH20" i="1"/>
  <c r="BH4" i="1"/>
  <c r="BN168" i="1"/>
  <c r="BH167" i="1"/>
  <c r="BJ158" i="1"/>
  <c r="BP151" i="1"/>
  <c r="BL145" i="1"/>
  <c r="BH139" i="1"/>
  <c r="BN132" i="1"/>
  <c r="BN124" i="1"/>
  <c r="BN116" i="1"/>
  <c r="BP92" i="1"/>
  <c r="BO90" i="1"/>
  <c r="BL86" i="1"/>
  <c r="BQ77" i="1"/>
  <c r="BN73" i="1"/>
  <c r="BJ67" i="1"/>
  <c r="BP60" i="1"/>
  <c r="BL54" i="1"/>
  <c r="BO43" i="1"/>
  <c r="BM39" i="1"/>
  <c r="BO26" i="1"/>
  <c r="BH14" i="1"/>
  <c r="BM3" i="1"/>
  <c r="BV156" i="1"/>
  <c r="CA137" i="1"/>
  <c r="BV72" i="1"/>
  <c r="CB53" i="1"/>
  <c r="BV32" i="1"/>
  <c r="CB16" i="1"/>
  <c r="BU8" i="1"/>
  <c r="CL37" i="1"/>
  <c r="BY168" i="1"/>
  <c r="BV168" i="1"/>
  <c r="CD165" i="1"/>
  <c r="CI165" i="1"/>
  <c r="CG165" i="1"/>
  <c r="CM165" i="1"/>
  <c r="CK165" i="1"/>
  <c r="CL165" i="1"/>
  <c r="CE165" i="1"/>
  <c r="BT164" i="1"/>
  <c r="BV164" i="1"/>
  <c r="CG161" i="1"/>
  <c r="CL161" i="1"/>
  <c r="CD161" i="1"/>
  <c r="CK161" i="1"/>
  <c r="CM161" i="1"/>
  <c r="CE161" i="1"/>
  <c r="CH161" i="1"/>
  <c r="BZ160" i="1"/>
  <c r="BT160" i="1"/>
  <c r="BJ159" i="1"/>
  <c r="BN159" i="1"/>
  <c r="BK159" i="1"/>
  <c r="BO159" i="1"/>
  <c r="CD157" i="1"/>
  <c r="CI157" i="1"/>
  <c r="CH157" i="1"/>
  <c r="CE157" i="1"/>
  <c r="CM157" i="1"/>
  <c r="CG157" i="1"/>
  <c r="CK157" i="1"/>
  <c r="BJ155" i="1"/>
  <c r="BN155" i="1"/>
  <c r="BK155" i="1"/>
  <c r="BO155" i="1"/>
  <c r="BU152" i="1"/>
  <c r="BZ152" i="1"/>
  <c r="CB152" i="1"/>
  <c r="CD149" i="1"/>
  <c r="CI149" i="1"/>
  <c r="CK149" i="1"/>
  <c r="CH149" i="1"/>
  <c r="CL149" i="1"/>
  <c r="CE149" i="1"/>
  <c r="CG149" i="1"/>
  <c r="CM149" i="1"/>
  <c r="CG145" i="1"/>
  <c r="CL145" i="1"/>
  <c r="CH145" i="1"/>
  <c r="CK145" i="1"/>
  <c r="CD145" i="1"/>
  <c r="CM145" i="1"/>
  <c r="CE145" i="1"/>
  <c r="CI145" i="1"/>
  <c r="BJ143" i="1"/>
  <c r="BN143" i="1"/>
  <c r="BK143" i="1"/>
  <c r="BO143" i="1"/>
  <c r="BJ135" i="1"/>
  <c r="BN135" i="1"/>
  <c r="BK135" i="1"/>
  <c r="BO135" i="1"/>
  <c r="BV132" i="1"/>
  <c r="CB132" i="1"/>
  <c r="CG129" i="1"/>
  <c r="CL129" i="1"/>
  <c r="CD129" i="1"/>
  <c r="CK129" i="1"/>
  <c r="CI129" i="1"/>
  <c r="CM129" i="1"/>
  <c r="CE129" i="1"/>
  <c r="CH129" i="1"/>
  <c r="BJ127" i="1"/>
  <c r="BN127" i="1"/>
  <c r="BK127" i="1"/>
  <c r="BO127" i="1"/>
  <c r="BV124" i="1"/>
  <c r="BX124" i="1"/>
  <c r="BK123" i="1"/>
  <c r="BJ123" i="1"/>
  <c r="BN123" i="1"/>
  <c r="BO123" i="1"/>
  <c r="CB120" i="1"/>
  <c r="BU120" i="1"/>
  <c r="BT120" i="1"/>
  <c r="BO119" i="1"/>
  <c r="BJ119" i="1"/>
  <c r="BN119" i="1"/>
  <c r="BK119" i="1"/>
  <c r="CD117" i="1"/>
  <c r="CI117" i="1"/>
  <c r="CK117" i="1"/>
  <c r="CG117" i="1"/>
  <c r="CH117" i="1"/>
  <c r="CE117" i="1"/>
  <c r="CL117" i="1"/>
  <c r="CM117" i="1"/>
  <c r="BK115" i="1"/>
  <c r="BO115" i="1"/>
  <c r="BV112" i="1"/>
  <c r="CB112" i="1"/>
  <c r="CD109" i="1"/>
  <c r="CI109" i="1"/>
  <c r="CE109" i="1"/>
  <c r="CL109" i="1"/>
  <c r="CK109" i="1"/>
  <c r="CM109" i="1"/>
  <c r="CG109" i="1"/>
  <c r="CH109" i="1"/>
  <c r="BO107" i="1"/>
  <c r="BK107" i="1"/>
  <c r="BV104" i="1"/>
  <c r="BY104" i="1"/>
  <c r="BK103" i="1"/>
  <c r="BQ103" i="1"/>
  <c r="BV100" i="1"/>
  <c r="BT100" i="1"/>
  <c r="BI99" i="1"/>
  <c r="BN99" i="1"/>
  <c r="BZ96" i="1"/>
  <c r="BT96" i="1"/>
  <c r="BQ95" i="1"/>
  <c r="BK95" i="1"/>
  <c r="CI93" i="1"/>
  <c r="CG93" i="1"/>
  <c r="CK93" i="1"/>
  <c r="CF93" i="1"/>
  <c r="CL93" i="1"/>
  <c r="BN91" i="1"/>
  <c r="BI91" i="1"/>
  <c r="BU88" i="1"/>
  <c r="CB88" i="1"/>
  <c r="BZ88" i="1"/>
  <c r="CK85" i="1"/>
  <c r="CM85" i="1"/>
  <c r="CF85" i="1"/>
  <c r="CG85" i="1"/>
  <c r="CI85" i="1"/>
  <c r="BN83" i="1"/>
  <c r="BI83" i="1"/>
  <c r="CI81" i="1"/>
  <c r="CE81" i="1"/>
  <c r="CF81" i="1"/>
  <c r="CJ81" i="1"/>
  <c r="CK81" i="1"/>
  <c r="BU80" i="1"/>
  <c r="BV80" i="1"/>
  <c r="BK79" i="1"/>
  <c r="BQ79" i="1"/>
  <c r="CB76" i="1"/>
  <c r="BT76" i="1"/>
  <c r="BN75" i="1"/>
  <c r="BI75" i="1"/>
  <c r="CJ73" i="1"/>
  <c r="CI73" i="1"/>
  <c r="CK73" i="1"/>
  <c r="CE73" i="1"/>
  <c r="CF73" i="1"/>
  <c r="BK71" i="1"/>
  <c r="BQ71" i="1"/>
  <c r="BV68" i="1"/>
  <c r="CB68" i="1"/>
  <c r="CE65" i="1"/>
  <c r="CK65" i="1"/>
  <c r="CF65" i="1"/>
  <c r="CI65" i="1"/>
  <c r="CJ65" i="1"/>
  <c r="BK63" i="1"/>
  <c r="BQ63" i="1"/>
  <c r="BX60" i="1"/>
  <c r="BV60" i="1"/>
  <c r="CF57" i="1"/>
  <c r="CI57" i="1"/>
  <c r="CJ57" i="1"/>
  <c r="CE57" i="1"/>
  <c r="CK57" i="1"/>
  <c r="CB56" i="1"/>
  <c r="BU56" i="1"/>
  <c r="BT56" i="1"/>
  <c r="BK55" i="1"/>
  <c r="BQ55" i="1"/>
  <c r="CK53" i="1"/>
  <c r="CI53" i="1"/>
  <c r="CM53" i="1"/>
  <c r="CF53" i="1"/>
  <c r="CG53" i="1"/>
  <c r="BN51" i="1"/>
  <c r="BI51" i="1"/>
  <c r="BV48" i="1"/>
  <c r="CB48" i="1"/>
  <c r="CD45" i="1"/>
  <c r="CI45" i="1"/>
  <c r="CL45" i="1"/>
  <c r="CH45" i="1"/>
  <c r="CF41" i="1"/>
  <c r="CL41" i="1"/>
  <c r="CE41" i="1"/>
  <c r="CI41" i="1"/>
  <c r="BI35" i="1"/>
  <c r="BN35" i="1"/>
  <c r="BK31" i="1"/>
  <c r="BQ31" i="1"/>
  <c r="CJ29" i="1"/>
  <c r="CE29" i="1"/>
  <c r="CI29" i="1"/>
  <c r="BK162" i="1"/>
  <c r="BO162" i="1"/>
  <c r="BL162" i="1"/>
  <c r="BP162" i="1"/>
  <c r="BH162" i="1"/>
  <c r="BI162" i="1"/>
  <c r="BM162" i="1"/>
  <c r="BQ162" i="1"/>
  <c r="BK154" i="1"/>
  <c r="BO154" i="1"/>
  <c r="BH154" i="1"/>
  <c r="BP154" i="1"/>
  <c r="BL154" i="1"/>
  <c r="BI154" i="1"/>
  <c r="BM154" i="1"/>
  <c r="BQ154" i="1"/>
  <c r="BK150" i="1"/>
  <c r="BO150" i="1"/>
  <c r="BH150" i="1"/>
  <c r="BL150" i="1"/>
  <c r="BP150" i="1"/>
  <c r="BI150" i="1"/>
  <c r="BM150" i="1"/>
  <c r="BQ150" i="1"/>
  <c r="BK142" i="1"/>
  <c r="BO142" i="1"/>
  <c r="BH142" i="1"/>
  <c r="BL142" i="1"/>
  <c r="BP142" i="1"/>
  <c r="BI142" i="1"/>
  <c r="BM142" i="1"/>
  <c r="BQ142" i="1"/>
  <c r="BK134" i="1"/>
  <c r="BO134" i="1"/>
  <c r="BH134" i="1"/>
  <c r="BL134" i="1"/>
  <c r="BP134" i="1"/>
  <c r="BI134" i="1"/>
  <c r="BM134" i="1"/>
  <c r="BQ134" i="1"/>
  <c r="BK126" i="1"/>
  <c r="BO126" i="1"/>
  <c r="BH126" i="1"/>
  <c r="BL126" i="1"/>
  <c r="BP126" i="1"/>
  <c r="BI126" i="1"/>
  <c r="BM126" i="1"/>
  <c r="BQ126" i="1"/>
  <c r="BK118" i="1"/>
  <c r="BO118" i="1"/>
  <c r="BM118" i="1"/>
  <c r="BQ118" i="1"/>
  <c r="BH118" i="1"/>
  <c r="BL118" i="1"/>
  <c r="BP118" i="1"/>
  <c r="BI118" i="1"/>
  <c r="BK110" i="1"/>
  <c r="BO110" i="1"/>
  <c r="BM110" i="1"/>
  <c r="BQ110" i="1"/>
  <c r="BH110" i="1"/>
  <c r="BL110" i="1"/>
  <c r="BP110" i="1"/>
  <c r="BI110" i="1"/>
  <c r="BJ102" i="1"/>
  <c r="BN102" i="1"/>
  <c r="BH102" i="1"/>
  <c r="BM102" i="1"/>
  <c r="BK102" i="1"/>
  <c r="BI102" i="1"/>
  <c r="BO102" i="1"/>
  <c r="BP102" i="1"/>
  <c r="BJ94" i="1"/>
  <c r="BN94" i="1"/>
  <c r="BH94" i="1"/>
  <c r="BM94" i="1"/>
  <c r="BK94" i="1"/>
  <c r="BP94" i="1"/>
  <c r="BI94" i="1"/>
  <c r="BO94" i="1"/>
  <c r="BJ82" i="1"/>
  <c r="BN82" i="1"/>
  <c r="BK82" i="1"/>
  <c r="BP82" i="1"/>
  <c r="BH82" i="1"/>
  <c r="BM82" i="1"/>
  <c r="BL82" i="1"/>
  <c r="BQ82" i="1"/>
  <c r="BJ74" i="1"/>
  <c r="BN74" i="1"/>
  <c r="BK74" i="1"/>
  <c r="BP74" i="1"/>
  <c r="BH74" i="1"/>
  <c r="BM74" i="1"/>
  <c r="BL74" i="1"/>
  <c r="BQ74" i="1"/>
  <c r="BJ66" i="1"/>
  <c r="BN66" i="1"/>
  <c r="BK66" i="1"/>
  <c r="BP66" i="1"/>
  <c r="BH66" i="1"/>
  <c r="BM66" i="1"/>
  <c r="BL66" i="1"/>
  <c r="BQ66" i="1"/>
  <c r="BJ58" i="1"/>
  <c r="BN58" i="1"/>
  <c r="BK58" i="1"/>
  <c r="BP58" i="1"/>
  <c r="BH58" i="1"/>
  <c r="BM58" i="1"/>
  <c r="BL58" i="1"/>
  <c r="BQ58" i="1"/>
  <c r="BJ50" i="1"/>
  <c r="BN50" i="1"/>
  <c r="BK50" i="1"/>
  <c r="BP50" i="1"/>
  <c r="BH50" i="1"/>
  <c r="BM50" i="1"/>
  <c r="BL50" i="1"/>
  <c r="BQ50" i="1"/>
  <c r="BJ38" i="1"/>
  <c r="BN38" i="1"/>
  <c r="BH38" i="1"/>
  <c r="BM38" i="1"/>
  <c r="BK38" i="1"/>
  <c r="BI38" i="1"/>
  <c r="BO38" i="1"/>
  <c r="BP38" i="1"/>
  <c r="BJ30" i="1"/>
  <c r="BN30" i="1"/>
  <c r="BH30" i="1"/>
  <c r="BM30" i="1"/>
  <c r="BP30" i="1"/>
  <c r="BI30" i="1"/>
  <c r="BO30" i="1"/>
  <c r="BK30" i="1"/>
  <c r="BJ18" i="1"/>
  <c r="BN18" i="1"/>
  <c r="BK18" i="1"/>
  <c r="BO18" i="1"/>
  <c r="BI18" i="1"/>
  <c r="BQ18" i="1"/>
  <c r="BM18" i="1"/>
  <c r="BL18" i="1"/>
  <c r="BH159" i="1"/>
  <c r="BP155" i="1"/>
  <c r="BJ154" i="1"/>
  <c r="BH143" i="1"/>
  <c r="BP139" i="1"/>
  <c r="BJ138" i="1"/>
  <c r="BH127" i="1"/>
  <c r="BP123" i="1"/>
  <c r="BJ122" i="1"/>
  <c r="BH119" i="1"/>
  <c r="BP115" i="1"/>
  <c r="BJ114" i="1"/>
  <c r="BH111" i="1"/>
  <c r="BP107" i="1"/>
  <c r="BL102" i="1"/>
  <c r="BI98" i="1"/>
  <c r="BO91" i="1"/>
  <c r="BM87" i="1"/>
  <c r="BQ78" i="1"/>
  <c r="BL70" i="1"/>
  <c r="BI66" i="1"/>
  <c r="BO59" i="1"/>
  <c r="BM55" i="1"/>
  <c r="BQ46" i="1"/>
  <c r="BL38" i="1"/>
  <c r="BI34" i="1"/>
  <c r="BP18" i="1"/>
  <c r="BN15" i="1"/>
  <c r="BZ120" i="1"/>
  <c r="BU48" i="1"/>
  <c r="BZ24" i="1"/>
  <c r="CI166" i="1"/>
  <c r="CM166" i="1"/>
  <c r="CF166" i="1"/>
  <c r="CG166" i="1"/>
  <c r="BI164" i="1"/>
  <c r="BM164" i="1"/>
  <c r="BQ164" i="1"/>
  <c r="CK162" i="1"/>
  <c r="CE162" i="1"/>
  <c r="CF162" i="1"/>
  <c r="CJ162" i="1"/>
  <c r="CF154" i="1"/>
  <c r="CI154" i="1"/>
  <c r="CK154" i="1"/>
  <c r="BI152" i="1"/>
  <c r="BM152" i="1"/>
  <c r="BQ152" i="1"/>
  <c r="CI150" i="1"/>
  <c r="CK150" i="1"/>
  <c r="CM150" i="1"/>
  <c r="BI148" i="1"/>
  <c r="BM148" i="1"/>
  <c r="BQ148" i="1"/>
  <c r="CJ146" i="1"/>
  <c r="CF146" i="1"/>
  <c r="BI144" i="1"/>
  <c r="BM144" i="1"/>
  <c r="BQ144" i="1"/>
  <c r="CM142" i="1"/>
  <c r="CF142" i="1"/>
  <c r="CG142" i="1"/>
  <c r="BI136" i="1"/>
  <c r="BM136" i="1"/>
  <c r="BQ136" i="1"/>
  <c r="CG134" i="1"/>
  <c r="CI134" i="1"/>
  <c r="CF134" i="1"/>
  <c r="CM134" i="1"/>
  <c r="CJ130" i="1"/>
  <c r="CK130" i="1"/>
  <c r="CE130" i="1"/>
  <c r="CF130" i="1"/>
  <c r="BI120" i="1"/>
  <c r="BQ120" i="1"/>
  <c r="BM120" i="1"/>
  <c r="CF118" i="1"/>
  <c r="CI118" i="1"/>
  <c r="CK118" i="1"/>
  <c r="CM118" i="1"/>
  <c r="CK110" i="1"/>
  <c r="CM110" i="1"/>
  <c r="CF110" i="1"/>
  <c r="CG110" i="1"/>
  <c r="BI108" i="1"/>
  <c r="BQ108" i="1"/>
  <c r="BM108" i="1"/>
  <c r="CK106" i="1"/>
  <c r="CE106" i="1"/>
  <c r="CI106" i="1"/>
  <c r="CJ106" i="1"/>
  <c r="BO100" i="1"/>
  <c r="BI100" i="1"/>
  <c r="CJ98" i="1"/>
  <c r="CK98" i="1"/>
  <c r="CE98" i="1"/>
  <c r="CF98" i="1"/>
  <c r="CL90" i="1"/>
  <c r="CE90" i="1"/>
  <c r="CG90" i="1"/>
  <c r="CD86" i="1"/>
  <c r="CM86" i="1"/>
  <c r="CG86" i="1"/>
  <c r="BI84" i="1"/>
  <c r="BO84" i="1"/>
  <c r="CG82" i="1"/>
  <c r="CI82" i="1"/>
  <c r="CK82" i="1"/>
  <c r="BI76" i="1"/>
  <c r="BO76" i="1"/>
  <c r="CK74" i="1"/>
  <c r="CD74" i="1"/>
  <c r="CE74" i="1"/>
  <c r="CL74" i="1"/>
  <c r="CE66" i="1"/>
  <c r="CG66" i="1"/>
  <c r="CK66" i="1"/>
  <c r="BL64" i="1"/>
  <c r="BQ64" i="1"/>
  <c r="CH62" i="1"/>
  <c r="CI62" i="1"/>
  <c r="CL62" i="1"/>
  <c r="BI52" i="1"/>
  <c r="BO52" i="1"/>
  <c r="CD50" i="1"/>
  <c r="CG50" i="1"/>
  <c r="BL48" i="1"/>
  <c r="BQ48" i="1"/>
  <c r="BI44" i="1"/>
  <c r="BO44" i="1"/>
  <c r="BL40" i="1"/>
  <c r="BQ40" i="1"/>
  <c r="CG38" i="1"/>
  <c r="CJ38" i="1"/>
  <c r="BL32" i="1"/>
  <c r="BQ32" i="1"/>
  <c r="BI28" i="1"/>
  <c r="BO28" i="1"/>
  <c r="BI24" i="1"/>
  <c r="BQ24" i="1"/>
  <c r="BQ20" i="1"/>
  <c r="BI20" i="1"/>
  <c r="BH2" i="1"/>
  <c r="BP2" i="1"/>
  <c r="BL2" i="1"/>
  <c r="BO2" i="1"/>
  <c r="BK2" i="1"/>
  <c r="BI161" i="1"/>
  <c r="BM161" i="1"/>
  <c r="BQ161" i="1"/>
  <c r="BJ161" i="1"/>
  <c r="BN161" i="1"/>
  <c r="BK161" i="1"/>
  <c r="BO161" i="1"/>
  <c r="BI149" i="1"/>
  <c r="BM149" i="1"/>
  <c r="BQ149" i="1"/>
  <c r="BN149" i="1"/>
  <c r="BJ149" i="1"/>
  <c r="BK149" i="1"/>
  <c r="BO149" i="1"/>
  <c r="BI141" i="1"/>
  <c r="BM141" i="1"/>
  <c r="BQ141" i="1"/>
  <c r="BJ141" i="1"/>
  <c r="BN141" i="1"/>
  <c r="BK141" i="1"/>
  <c r="BO141" i="1"/>
  <c r="BI137" i="1"/>
  <c r="BM137" i="1"/>
  <c r="BQ137" i="1"/>
  <c r="BJ137" i="1"/>
  <c r="BN137" i="1"/>
  <c r="BK137" i="1"/>
  <c r="BO137" i="1"/>
  <c r="BI129" i="1"/>
  <c r="BM129" i="1"/>
  <c r="BQ129" i="1"/>
  <c r="BJ129" i="1"/>
  <c r="BN129" i="1"/>
  <c r="BK129" i="1"/>
  <c r="BO129" i="1"/>
  <c r="BI121" i="1"/>
  <c r="BM121" i="1"/>
  <c r="BQ121" i="1"/>
  <c r="BK121" i="1"/>
  <c r="BJ121" i="1"/>
  <c r="BN121" i="1"/>
  <c r="BO121" i="1"/>
  <c r="BI113" i="1"/>
  <c r="BM113" i="1"/>
  <c r="BQ113" i="1"/>
  <c r="BK113" i="1"/>
  <c r="BJ113" i="1"/>
  <c r="BN113" i="1"/>
  <c r="BO113" i="1"/>
  <c r="BI105" i="1"/>
  <c r="BM105" i="1"/>
  <c r="BQ105" i="1"/>
  <c r="BO105" i="1"/>
  <c r="BJ105" i="1"/>
  <c r="BN105" i="1"/>
  <c r="BK105" i="1"/>
  <c r="BH97" i="1"/>
  <c r="BL97" i="1"/>
  <c r="BP97" i="1"/>
  <c r="BJ97" i="1"/>
  <c r="BO97" i="1"/>
  <c r="BM97" i="1"/>
  <c r="BK97" i="1"/>
  <c r="BQ97" i="1"/>
  <c r="BH89" i="1"/>
  <c r="BL89" i="1"/>
  <c r="BP89" i="1"/>
  <c r="BJ89" i="1"/>
  <c r="BO89" i="1"/>
  <c r="BK89" i="1"/>
  <c r="BQ89" i="1"/>
  <c r="BM89" i="1"/>
  <c r="BH81" i="1"/>
  <c r="BL81" i="1"/>
  <c r="BP81" i="1"/>
  <c r="BJ81" i="1"/>
  <c r="BO81" i="1"/>
  <c r="BM81" i="1"/>
  <c r="BK81" i="1"/>
  <c r="BQ81" i="1"/>
  <c r="BH69" i="1"/>
  <c r="BL69" i="1"/>
  <c r="BP69" i="1"/>
  <c r="BM69" i="1"/>
  <c r="BJ69" i="1"/>
  <c r="BO69" i="1"/>
  <c r="BI69" i="1"/>
  <c r="BN69" i="1"/>
  <c r="BH61" i="1"/>
  <c r="BL61" i="1"/>
  <c r="BP61" i="1"/>
  <c r="BM61" i="1"/>
  <c r="BJ61" i="1"/>
  <c r="BO61" i="1"/>
  <c r="BI61" i="1"/>
  <c r="BN61" i="1"/>
  <c r="BH53" i="1"/>
  <c r="BL53" i="1"/>
  <c r="BP53" i="1"/>
  <c r="BM53" i="1"/>
  <c r="BJ53" i="1"/>
  <c r="BO53" i="1"/>
  <c r="BI53" i="1"/>
  <c r="BN53" i="1"/>
  <c r="BH45" i="1"/>
  <c r="BL45" i="1"/>
  <c r="BP45" i="1"/>
  <c r="BM45" i="1"/>
  <c r="BJ45" i="1"/>
  <c r="BO45" i="1"/>
  <c r="BI45" i="1"/>
  <c r="BN45" i="1"/>
  <c r="BH41" i="1"/>
  <c r="BL41" i="1"/>
  <c r="BP41" i="1"/>
  <c r="BJ41" i="1"/>
  <c r="BO41" i="1"/>
  <c r="BK41" i="1"/>
  <c r="BQ41" i="1"/>
  <c r="BM41" i="1"/>
  <c r="BH33" i="1"/>
  <c r="BL33" i="1"/>
  <c r="BP33" i="1"/>
  <c r="BJ33" i="1"/>
  <c r="BO33" i="1"/>
  <c r="BK33" i="1"/>
  <c r="BQ33" i="1"/>
  <c r="BM33" i="1"/>
  <c r="BH25" i="1"/>
  <c r="BL25" i="1"/>
  <c r="BP25" i="1"/>
  <c r="BI25" i="1"/>
  <c r="BM25" i="1"/>
  <c r="BQ25" i="1"/>
  <c r="BK25" i="1"/>
  <c r="BO25" i="1"/>
  <c r="BN25" i="1"/>
  <c r="BH21" i="1"/>
  <c r="BL21" i="1"/>
  <c r="BP21" i="1"/>
  <c r="BI21" i="1"/>
  <c r="BM21" i="1"/>
  <c r="BQ21" i="1"/>
  <c r="BK21" i="1"/>
  <c r="BN21" i="1"/>
  <c r="BO21" i="1"/>
  <c r="BH13" i="1"/>
  <c r="BL13" i="1"/>
  <c r="BP13" i="1"/>
  <c r="BI13" i="1"/>
  <c r="BM13" i="1"/>
  <c r="BQ13" i="1"/>
  <c r="BK13" i="1"/>
  <c r="BN13" i="1"/>
  <c r="BO13" i="1"/>
  <c r="BH5" i="1"/>
  <c r="BL5" i="1"/>
  <c r="BP5" i="1"/>
  <c r="BK5" i="1"/>
  <c r="BQ5" i="1"/>
  <c r="BM5" i="1"/>
  <c r="BO5" i="1"/>
  <c r="BI5" i="1"/>
  <c r="BJ5" i="1"/>
  <c r="BQ168" i="1"/>
  <c r="BK167" i="1"/>
  <c r="BH165" i="1"/>
  <c r="BP161" i="1"/>
  <c r="BN158" i="1"/>
  <c r="BL155" i="1"/>
  <c r="BJ152" i="1"/>
  <c r="BH149" i="1"/>
  <c r="BP145" i="1"/>
  <c r="BN142" i="1"/>
  <c r="BL139" i="1"/>
  <c r="BJ136" i="1"/>
  <c r="BH133" i="1"/>
  <c r="BP129" i="1"/>
  <c r="BN126" i="1"/>
  <c r="BH125" i="1"/>
  <c r="BP121" i="1"/>
  <c r="BN118" i="1"/>
  <c r="BL115" i="1"/>
  <c r="BJ112" i="1"/>
  <c r="BL107" i="1"/>
  <c r="BP105" i="1"/>
  <c r="BO99" i="1"/>
  <c r="BM95" i="1"/>
  <c r="BJ91" i="1"/>
  <c r="BP84" i="1"/>
  <c r="BM80" i="1"/>
  <c r="BL78" i="1"/>
  <c r="BH72" i="1"/>
  <c r="BQ69" i="1"/>
  <c r="BN65" i="1"/>
  <c r="BK61" i="1"/>
  <c r="BI57" i="1"/>
  <c r="BP52" i="1"/>
  <c r="BM48" i="1"/>
  <c r="BK44" i="1"/>
  <c r="BI42" i="1"/>
  <c r="BQ37" i="1"/>
  <c r="BN33" i="1"/>
  <c r="BK29" i="1"/>
  <c r="BL24" i="1"/>
  <c r="BH18" i="1"/>
  <c r="BP14" i="1"/>
  <c r="BM4" i="1"/>
  <c r="BU112" i="1"/>
  <c r="BT105" i="1"/>
  <c r="BY96" i="1"/>
  <c r="CA73" i="1"/>
  <c r="BX28" i="1"/>
  <c r="CH165" i="1"/>
  <c r="CM78" i="1"/>
  <c r="BK164" i="1"/>
  <c r="BK156" i="1"/>
  <c r="BK148" i="1"/>
  <c r="BK140" i="1"/>
  <c r="BK132" i="1"/>
  <c r="BK124" i="1"/>
  <c r="BK116" i="1"/>
  <c r="BK108" i="1"/>
  <c r="BK96" i="1"/>
  <c r="BH84" i="1"/>
  <c r="BK72" i="1"/>
  <c r="BK64" i="1"/>
  <c r="BK48" i="1"/>
  <c r="BH36" i="1"/>
  <c r="BH28" i="1"/>
  <c r="BH16" i="1"/>
  <c r="BH8" i="1"/>
  <c r="BM2" i="1"/>
  <c r="BP167" i="1"/>
  <c r="BJ166" i="1"/>
  <c r="BH163" i="1"/>
  <c r="BP159" i="1"/>
  <c r="BN156" i="1"/>
  <c r="BL153" i="1"/>
  <c r="BJ150" i="1"/>
  <c r="BH147" i="1"/>
  <c r="BP143" i="1"/>
  <c r="BN140" i="1"/>
  <c r="BL137" i="1"/>
  <c r="BJ134" i="1"/>
  <c r="BH131" i="1"/>
  <c r="BP127" i="1"/>
  <c r="BJ126" i="1"/>
  <c r="BH123" i="1"/>
  <c r="BP119" i="1"/>
  <c r="BH115" i="1"/>
  <c r="BP111" i="1"/>
  <c r="BN108" i="1"/>
  <c r="BL105" i="1"/>
  <c r="BK101" i="1"/>
  <c r="BI97" i="1"/>
  <c r="BQ94" i="1"/>
  <c r="BM88" i="1"/>
  <c r="BK84" i="1"/>
  <c r="BH80" i="1"/>
  <c r="BO75" i="1"/>
  <c r="BM71" i="1"/>
  <c r="BI65" i="1"/>
  <c r="BQ62" i="1"/>
  <c r="BM56" i="1"/>
  <c r="BK52" i="1"/>
  <c r="BI50" i="1"/>
  <c r="BQ45" i="1"/>
  <c r="BN41" i="1"/>
  <c r="BK37" i="1"/>
  <c r="BI33" i="1"/>
  <c r="BP28" i="1"/>
  <c r="BN23" i="1"/>
  <c r="BJ17" i="1"/>
  <c r="BP10" i="1"/>
  <c r="BN7" i="1"/>
  <c r="CA2" i="1"/>
  <c r="BY160" i="1"/>
  <c r="CB80" i="1"/>
  <c r="BX69" i="1"/>
  <c r="BI167" i="1"/>
  <c r="BI163" i="1"/>
  <c r="BI159" i="1"/>
  <c r="BI155" i="1"/>
  <c r="BI151" i="1"/>
  <c r="BI147" i="1"/>
  <c r="BI143" i="1"/>
  <c r="BI139" i="1"/>
  <c r="BI135" i="1"/>
  <c r="BI131" i="1"/>
  <c r="BI127" i="1"/>
  <c r="BI123" i="1"/>
  <c r="BI119" i="1"/>
  <c r="BI115" i="1"/>
  <c r="BI111" i="1"/>
  <c r="BI107" i="1"/>
  <c r="BJ103" i="1"/>
  <c r="BM99" i="1"/>
  <c r="BJ95" i="1"/>
  <c r="BM91" i="1"/>
  <c r="BJ87" i="1"/>
  <c r="BM83" i="1"/>
  <c r="BJ79" i="1"/>
  <c r="BM75" i="1"/>
  <c r="BJ71" i="1"/>
  <c r="BM67" i="1"/>
  <c r="BJ63" i="1"/>
  <c r="BM59" i="1"/>
  <c r="BJ55" i="1"/>
  <c r="BM51" i="1"/>
  <c r="BJ47" i="1"/>
  <c r="BM43" i="1"/>
  <c r="BJ39" i="1"/>
  <c r="BM35" i="1"/>
  <c r="BJ31" i="1"/>
  <c r="BM27" i="1"/>
  <c r="BJ23" i="1"/>
  <c r="BJ19" i="1"/>
  <c r="BJ15" i="1"/>
  <c r="BJ11" i="1"/>
  <c r="BJ7" i="1"/>
  <c r="BN2" i="1"/>
  <c r="BO167" i="1"/>
  <c r="BQ166" i="1"/>
  <c r="BP165" i="1"/>
  <c r="BJ164" i="1"/>
  <c r="BN162" i="1"/>
  <c r="BH161" i="1"/>
  <c r="BL159" i="1"/>
  <c r="BP157" i="1"/>
  <c r="BJ156" i="1"/>
  <c r="BN154" i="1"/>
  <c r="BH153" i="1"/>
  <c r="BL151" i="1"/>
  <c r="BP149" i="1"/>
  <c r="BJ148" i="1"/>
  <c r="BN146" i="1"/>
  <c r="BH145" i="1"/>
  <c r="BL143" i="1"/>
  <c r="BP141" i="1"/>
  <c r="BJ140" i="1"/>
  <c r="BN138" i="1"/>
  <c r="BH137" i="1"/>
  <c r="BL135" i="1"/>
  <c r="BP133" i="1"/>
  <c r="BJ132" i="1"/>
  <c r="BN130" i="1"/>
  <c r="BH129" i="1"/>
  <c r="BL127" i="1"/>
  <c r="BP125" i="1"/>
  <c r="BJ124" i="1"/>
  <c r="BN122" i="1"/>
  <c r="BH121" i="1"/>
  <c r="BL119" i="1"/>
  <c r="BP117" i="1"/>
  <c r="BJ116" i="1"/>
  <c r="BN114" i="1"/>
  <c r="BH113" i="1"/>
  <c r="BL111" i="1"/>
  <c r="BP109" i="1"/>
  <c r="BJ108" i="1"/>
  <c r="BN106" i="1"/>
  <c r="BH105" i="1"/>
  <c r="BQ102" i="1"/>
  <c r="BP100" i="1"/>
  <c r="BO98" i="1"/>
  <c r="BM96" i="1"/>
  <c r="BL94" i="1"/>
  <c r="BK92" i="1"/>
  <c r="BI90" i="1"/>
  <c r="BH88" i="1"/>
  <c r="BQ85" i="1"/>
  <c r="BO83" i="1"/>
  <c r="BN81" i="1"/>
  <c r="BM79" i="1"/>
  <c r="BK77" i="1"/>
  <c r="BJ75" i="1"/>
  <c r="BI73" i="1"/>
  <c r="BQ70" i="1"/>
  <c r="BP68" i="1"/>
  <c r="BO66" i="1"/>
  <c r="BM64" i="1"/>
  <c r="BL62" i="1"/>
  <c r="BK60" i="1"/>
  <c r="BI58" i="1"/>
  <c r="BH56" i="1"/>
  <c r="BQ53" i="1"/>
  <c r="BO51" i="1"/>
  <c r="BN49" i="1"/>
  <c r="BM47" i="1"/>
  <c r="BK45" i="1"/>
  <c r="BJ43" i="1"/>
  <c r="BI41" i="1"/>
  <c r="BQ38" i="1"/>
  <c r="BP36" i="1"/>
  <c r="BO34" i="1"/>
  <c r="BM32" i="1"/>
  <c r="BL30" i="1"/>
  <c r="BK28" i="1"/>
  <c r="BH26" i="1"/>
  <c r="BP22" i="1"/>
  <c r="BN19" i="1"/>
  <c r="BL16" i="1"/>
  <c r="BJ13" i="1"/>
  <c r="BH10" i="1"/>
  <c r="BO6" i="1"/>
  <c r="BT152" i="1"/>
  <c r="CB144" i="1"/>
  <c r="BY140" i="1"/>
  <c r="BV136" i="1"/>
  <c r="BX133" i="1"/>
  <c r="CB117" i="1"/>
  <c r="BT68" i="1"/>
  <c r="BS61" i="1"/>
  <c r="BZ56" i="1"/>
  <c r="BX52" i="1"/>
  <c r="BZ49" i="1"/>
  <c r="CA41" i="1"/>
  <c r="BT36" i="1"/>
  <c r="CD168" i="1"/>
  <c r="CH168" i="1"/>
  <c r="CL168" i="1"/>
  <c r="CF168" i="1"/>
  <c r="CK168" i="1"/>
  <c r="CE168" i="1"/>
  <c r="CM168" i="1"/>
  <c r="CI168" i="1"/>
  <c r="CJ168" i="1"/>
  <c r="CG168" i="1"/>
  <c r="CD164" i="1"/>
  <c r="CH164" i="1"/>
  <c r="CL164" i="1"/>
  <c r="CI164" i="1"/>
  <c r="CJ164" i="1"/>
  <c r="CK164" i="1"/>
  <c r="CE164" i="1"/>
  <c r="CM164" i="1"/>
  <c r="CF164" i="1"/>
  <c r="CG164" i="1"/>
  <c r="CD160" i="1"/>
  <c r="CH160" i="1"/>
  <c r="CL160" i="1"/>
  <c r="CF160" i="1"/>
  <c r="CK160" i="1"/>
  <c r="CG160" i="1"/>
  <c r="CM160" i="1"/>
  <c r="CE160" i="1"/>
  <c r="CI160" i="1"/>
  <c r="CJ160" i="1"/>
  <c r="CD156" i="1"/>
  <c r="CH156" i="1"/>
  <c r="CL156" i="1"/>
  <c r="CI156" i="1"/>
  <c r="CE156" i="1"/>
  <c r="CK156" i="1"/>
  <c r="CF156" i="1"/>
  <c r="CG156" i="1"/>
  <c r="CJ156" i="1"/>
  <c r="CM156" i="1"/>
  <c r="CD152" i="1"/>
  <c r="CH152" i="1"/>
  <c r="CL152" i="1"/>
  <c r="CF152" i="1"/>
  <c r="CK152" i="1"/>
  <c r="CI152" i="1"/>
  <c r="CG152" i="1"/>
  <c r="CJ152" i="1"/>
  <c r="CM152" i="1"/>
  <c r="CE152" i="1"/>
  <c r="CD148" i="1"/>
  <c r="CH148" i="1"/>
  <c r="CL148" i="1"/>
  <c r="CI148" i="1"/>
  <c r="CF148" i="1"/>
  <c r="CM148" i="1"/>
  <c r="CJ148" i="1"/>
  <c r="CK148" i="1"/>
  <c r="CE148" i="1"/>
  <c r="CG148" i="1"/>
  <c r="CD144" i="1"/>
  <c r="CH144" i="1"/>
  <c r="CL144" i="1"/>
  <c r="CF144" i="1"/>
  <c r="CK144" i="1"/>
  <c r="CJ144" i="1"/>
  <c r="CM144" i="1"/>
  <c r="CE144" i="1"/>
  <c r="CG144" i="1"/>
  <c r="CI144" i="1"/>
  <c r="CD140" i="1"/>
  <c r="CH140" i="1"/>
  <c r="CL140" i="1"/>
  <c r="CI140" i="1"/>
  <c r="CG140" i="1"/>
  <c r="CE140" i="1"/>
  <c r="CM140" i="1"/>
  <c r="CF140" i="1"/>
  <c r="CJ140" i="1"/>
  <c r="CK140" i="1"/>
  <c r="CD136" i="1"/>
  <c r="CH136" i="1"/>
  <c r="CL136" i="1"/>
  <c r="CF136" i="1"/>
  <c r="CK136" i="1"/>
  <c r="CE136" i="1"/>
  <c r="CM136" i="1"/>
  <c r="CG136" i="1"/>
  <c r="CI136" i="1"/>
  <c r="CJ136" i="1"/>
  <c r="CD132" i="1"/>
  <c r="CH132" i="1"/>
  <c r="CL132" i="1"/>
  <c r="CI132" i="1"/>
  <c r="CJ132" i="1"/>
  <c r="CG132" i="1"/>
  <c r="CK132" i="1"/>
  <c r="CE132" i="1"/>
  <c r="CF132" i="1"/>
  <c r="CM132" i="1"/>
  <c r="CD128" i="1"/>
  <c r="CH128" i="1"/>
  <c r="CL128" i="1"/>
  <c r="CF128" i="1"/>
  <c r="CK128" i="1"/>
  <c r="CG128" i="1"/>
  <c r="CJ128" i="1"/>
  <c r="CM128" i="1"/>
  <c r="CE128" i="1"/>
  <c r="CI128" i="1"/>
  <c r="CD124" i="1"/>
  <c r="CH124" i="1"/>
  <c r="CL124" i="1"/>
  <c r="CI124" i="1"/>
  <c r="CE124" i="1"/>
  <c r="CK124" i="1"/>
  <c r="CM124" i="1"/>
  <c r="CF124" i="1"/>
  <c r="CG124" i="1"/>
  <c r="CJ124" i="1"/>
  <c r="CD120" i="1"/>
  <c r="CH120" i="1"/>
  <c r="CL120" i="1"/>
  <c r="CF120" i="1"/>
  <c r="CK120" i="1"/>
  <c r="CI120" i="1"/>
  <c r="CE120" i="1"/>
  <c r="CG120" i="1"/>
  <c r="CJ120" i="1"/>
  <c r="CM120" i="1"/>
  <c r="CD116" i="1"/>
  <c r="CH116" i="1"/>
  <c r="CL116" i="1"/>
  <c r="CI116" i="1"/>
  <c r="CF116" i="1"/>
  <c r="CM116" i="1"/>
  <c r="CG116" i="1"/>
  <c r="CJ116" i="1"/>
  <c r="CK116" i="1"/>
  <c r="CD112" i="1"/>
  <c r="CH112" i="1"/>
  <c r="CL112" i="1"/>
  <c r="CF112" i="1"/>
  <c r="CK112" i="1"/>
  <c r="CJ112" i="1"/>
  <c r="CI112" i="1"/>
  <c r="CM112" i="1"/>
  <c r="CE112" i="1"/>
  <c r="CD108" i="1"/>
  <c r="CH108" i="1"/>
  <c r="CL108" i="1"/>
  <c r="CI108" i="1"/>
  <c r="CG108" i="1"/>
  <c r="CK108" i="1"/>
  <c r="CE108" i="1"/>
  <c r="CM108" i="1"/>
  <c r="CF108" i="1"/>
  <c r="CD104" i="1"/>
  <c r="CH104" i="1"/>
  <c r="CL104" i="1"/>
  <c r="CF104" i="1"/>
  <c r="CK104" i="1"/>
  <c r="CE104" i="1"/>
  <c r="CM104" i="1"/>
  <c r="CG104" i="1"/>
  <c r="CI104" i="1"/>
  <c r="CD100" i="1"/>
  <c r="CH100" i="1"/>
  <c r="CL100" i="1"/>
  <c r="CI100" i="1"/>
  <c r="CJ100" i="1"/>
  <c r="CE100" i="1"/>
  <c r="CK100" i="1"/>
  <c r="CF100" i="1"/>
  <c r="CG100" i="1"/>
  <c r="CM100" i="1"/>
  <c r="CD96" i="1"/>
  <c r="CH96" i="1"/>
  <c r="CL96" i="1"/>
  <c r="CF96" i="1"/>
  <c r="CK96" i="1"/>
  <c r="CG96" i="1"/>
  <c r="CI96" i="1"/>
  <c r="CE96" i="1"/>
  <c r="CJ96" i="1"/>
  <c r="CM96" i="1"/>
  <c r="CF92" i="1"/>
  <c r="CJ92" i="1"/>
  <c r="CD92" i="1"/>
  <c r="CI92" i="1"/>
  <c r="CE92" i="1"/>
  <c r="CL92" i="1"/>
  <c r="CH92" i="1"/>
  <c r="CK92" i="1"/>
  <c r="CM92" i="1"/>
  <c r="CG92" i="1"/>
  <c r="CF88" i="1"/>
  <c r="CJ88" i="1"/>
  <c r="CG88" i="1"/>
  <c r="CL88" i="1"/>
  <c r="CI88" i="1"/>
  <c r="CK88" i="1"/>
  <c r="CD88" i="1"/>
  <c r="CM88" i="1"/>
  <c r="CE88" i="1"/>
  <c r="CH88" i="1"/>
  <c r="CF84" i="1"/>
  <c r="CJ84" i="1"/>
  <c r="CD84" i="1"/>
  <c r="CI84" i="1"/>
  <c r="CG84" i="1"/>
  <c r="CM84" i="1"/>
  <c r="CL84" i="1"/>
  <c r="CE84" i="1"/>
  <c r="CH84" i="1"/>
  <c r="CK84" i="1"/>
  <c r="CF80" i="1"/>
  <c r="CJ80" i="1"/>
  <c r="CG80" i="1"/>
  <c r="CL80" i="1"/>
  <c r="CD80" i="1"/>
  <c r="CK80" i="1"/>
  <c r="CE80" i="1"/>
  <c r="CH80" i="1"/>
  <c r="CI80" i="1"/>
  <c r="CM80" i="1"/>
  <c r="CF76" i="1"/>
  <c r="CJ76" i="1"/>
  <c r="CD76" i="1"/>
  <c r="CI76" i="1"/>
  <c r="CH76" i="1"/>
  <c r="CG76" i="1"/>
  <c r="CK76" i="1"/>
  <c r="CE76" i="1"/>
  <c r="CL76" i="1"/>
  <c r="CM76" i="1"/>
  <c r="CF72" i="1"/>
  <c r="CJ72" i="1"/>
  <c r="CG72" i="1"/>
  <c r="CL72" i="1"/>
  <c r="CE72" i="1"/>
  <c r="CM72" i="1"/>
  <c r="CI72" i="1"/>
  <c r="CK72" i="1"/>
  <c r="CD72" i="1"/>
  <c r="CH72" i="1"/>
  <c r="CF68" i="1"/>
  <c r="CJ68" i="1"/>
  <c r="CD68" i="1"/>
  <c r="CI68" i="1"/>
  <c r="CK68" i="1"/>
  <c r="CL68" i="1"/>
  <c r="CE68" i="1"/>
  <c r="CM68" i="1"/>
  <c r="CG68" i="1"/>
  <c r="CH68" i="1"/>
  <c r="CF64" i="1"/>
  <c r="CJ64" i="1"/>
  <c r="CG64" i="1"/>
  <c r="CL64" i="1"/>
  <c r="CH64" i="1"/>
  <c r="CD64" i="1"/>
  <c r="CM64" i="1"/>
  <c r="CE64" i="1"/>
  <c r="CI64" i="1"/>
  <c r="CK64" i="1"/>
  <c r="CF60" i="1"/>
  <c r="CJ60" i="1"/>
  <c r="CD60" i="1"/>
  <c r="CI60" i="1"/>
  <c r="CE60" i="1"/>
  <c r="CL60" i="1"/>
  <c r="CG60" i="1"/>
  <c r="CH60" i="1"/>
  <c r="CK60" i="1"/>
  <c r="CM60" i="1"/>
  <c r="CF56" i="1"/>
  <c r="CJ56" i="1"/>
  <c r="CG56" i="1"/>
  <c r="CL56" i="1"/>
  <c r="CI56" i="1"/>
  <c r="CH56" i="1"/>
  <c r="CK56" i="1"/>
  <c r="CM56" i="1"/>
  <c r="CD56" i="1"/>
  <c r="CF52" i="1"/>
  <c r="CJ52" i="1"/>
  <c r="CD52" i="1"/>
  <c r="CI52" i="1"/>
  <c r="CG52" i="1"/>
  <c r="CM52" i="1"/>
  <c r="CK52" i="1"/>
  <c r="CL52" i="1"/>
  <c r="CE52" i="1"/>
  <c r="CH52" i="1"/>
  <c r="CE48" i="1"/>
  <c r="CI48" i="1"/>
  <c r="CM48" i="1"/>
  <c r="CG48" i="1"/>
  <c r="CL48" i="1"/>
  <c r="CD48" i="1"/>
  <c r="CK48" i="1"/>
  <c r="CF48" i="1"/>
  <c r="CH48" i="1"/>
  <c r="CJ48" i="1"/>
  <c r="CE44" i="1"/>
  <c r="CI44" i="1"/>
  <c r="CM44" i="1"/>
  <c r="CD44" i="1"/>
  <c r="CJ44" i="1"/>
  <c r="CH44" i="1"/>
  <c r="CF44" i="1"/>
  <c r="CG44" i="1"/>
  <c r="CK44" i="1"/>
  <c r="CL44" i="1"/>
  <c r="CE40" i="1"/>
  <c r="CI40" i="1"/>
  <c r="CM40" i="1"/>
  <c r="CG40" i="1"/>
  <c r="CL40" i="1"/>
  <c r="CF40" i="1"/>
  <c r="CH40" i="1"/>
  <c r="CJ40" i="1"/>
  <c r="CK40" i="1"/>
  <c r="CD40" i="1"/>
  <c r="CE36" i="1"/>
  <c r="CI36" i="1"/>
  <c r="CM36" i="1"/>
  <c r="CG36" i="1"/>
  <c r="CL36" i="1"/>
  <c r="CH36" i="1"/>
  <c r="CJ36" i="1"/>
  <c r="CF36" i="1"/>
  <c r="CK36" i="1"/>
  <c r="CD36" i="1"/>
  <c r="CE32" i="1"/>
  <c r="CI32" i="1"/>
  <c r="CM32" i="1"/>
  <c r="CD32" i="1"/>
  <c r="CJ32" i="1"/>
  <c r="CF32" i="1"/>
  <c r="CL32" i="1"/>
  <c r="CK32" i="1"/>
  <c r="CH32" i="1"/>
  <c r="CG32" i="1"/>
  <c r="CE28" i="1"/>
  <c r="CI28" i="1"/>
  <c r="CM28" i="1"/>
  <c r="CG28" i="1"/>
  <c r="CL28" i="1"/>
  <c r="CJ28" i="1"/>
  <c r="CD28" i="1"/>
  <c r="CK28" i="1"/>
  <c r="CF28" i="1"/>
  <c r="CH28" i="1"/>
  <c r="CD24" i="1"/>
  <c r="CH24" i="1"/>
  <c r="CL24" i="1"/>
  <c r="CE24" i="1"/>
  <c r="CI24" i="1"/>
  <c r="CM24" i="1"/>
  <c r="CJ24" i="1"/>
  <c r="CG24" i="1"/>
  <c r="CK24" i="1"/>
  <c r="CF24" i="1"/>
  <c r="CD20" i="1"/>
  <c r="CH20" i="1"/>
  <c r="CL20" i="1"/>
  <c r="CE20" i="1"/>
  <c r="CI20" i="1"/>
  <c r="CM20" i="1"/>
  <c r="CJ20" i="1"/>
  <c r="CF20" i="1"/>
  <c r="CG20" i="1"/>
  <c r="CK20" i="1"/>
  <c r="CD16" i="1"/>
  <c r="CH16" i="1"/>
  <c r="CL16" i="1"/>
  <c r="CE16" i="1"/>
  <c r="CI16" i="1"/>
  <c r="CM16" i="1"/>
  <c r="CJ16" i="1"/>
  <c r="CF16" i="1"/>
  <c r="CK16" i="1"/>
  <c r="CG16" i="1"/>
  <c r="CD12" i="1"/>
  <c r="CH12" i="1"/>
  <c r="CL12" i="1"/>
  <c r="CE12" i="1"/>
  <c r="CI12" i="1"/>
  <c r="CM12" i="1"/>
  <c r="CJ12" i="1"/>
  <c r="CK12" i="1"/>
  <c r="CF12" i="1"/>
  <c r="CG12" i="1"/>
  <c r="CD8" i="1"/>
  <c r="CH8" i="1"/>
  <c r="CL8" i="1"/>
  <c r="CE8" i="1"/>
  <c r="CI8" i="1"/>
  <c r="CM8" i="1"/>
  <c r="CJ8" i="1"/>
  <c r="CG8" i="1"/>
  <c r="CK8" i="1"/>
  <c r="CF8" i="1"/>
  <c r="CD4" i="1"/>
  <c r="CH4" i="1"/>
  <c r="CL4" i="1"/>
  <c r="CE4" i="1"/>
  <c r="CI4" i="1"/>
  <c r="CM4" i="1"/>
  <c r="CJ4" i="1"/>
  <c r="CF4" i="1"/>
  <c r="CK4" i="1"/>
  <c r="CG4" i="1"/>
  <c r="CL157" i="1"/>
  <c r="CK142" i="1"/>
  <c r="CG112" i="1"/>
  <c r="CM93" i="1"/>
  <c r="CF167" i="1"/>
  <c r="CJ167" i="1"/>
  <c r="CE167" i="1"/>
  <c r="CK167" i="1"/>
  <c r="CH167" i="1"/>
  <c r="CI167" i="1"/>
  <c r="CL167" i="1"/>
  <c r="CM167" i="1"/>
  <c r="CF151" i="1"/>
  <c r="CJ151" i="1"/>
  <c r="CE151" i="1"/>
  <c r="CK151" i="1"/>
  <c r="CD151" i="1"/>
  <c r="CL151" i="1"/>
  <c r="CH151" i="1"/>
  <c r="CI151" i="1"/>
  <c r="CG151" i="1"/>
  <c r="CF139" i="1"/>
  <c r="CJ139" i="1"/>
  <c r="CH139" i="1"/>
  <c r="CM139" i="1"/>
  <c r="CD139" i="1"/>
  <c r="CK139" i="1"/>
  <c r="CE139" i="1"/>
  <c r="CG139" i="1"/>
  <c r="CI139" i="1"/>
  <c r="CL139" i="1"/>
  <c r="CF131" i="1"/>
  <c r="CJ131" i="1"/>
  <c r="CH131" i="1"/>
  <c r="CM131" i="1"/>
  <c r="CE131" i="1"/>
  <c r="CL131" i="1"/>
  <c r="CI131" i="1"/>
  <c r="CK131" i="1"/>
  <c r="CF119" i="1"/>
  <c r="CJ119" i="1"/>
  <c r="CE119" i="1"/>
  <c r="CK119" i="1"/>
  <c r="CD119" i="1"/>
  <c r="CL119" i="1"/>
  <c r="CG119" i="1"/>
  <c r="CH119" i="1"/>
  <c r="CF107" i="1"/>
  <c r="CJ107" i="1"/>
  <c r="CH107" i="1"/>
  <c r="CM107" i="1"/>
  <c r="CD107" i="1"/>
  <c r="CK107" i="1"/>
  <c r="CL107" i="1"/>
  <c r="CE107" i="1"/>
  <c r="CG107" i="1"/>
  <c r="CI107" i="1"/>
  <c r="CF95" i="1"/>
  <c r="CJ95" i="1"/>
  <c r="CE95" i="1"/>
  <c r="CK95" i="1"/>
  <c r="CI95" i="1"/>
  <c r="CD95" i="1"/>
  <c r="CL95" i="1"/>
  <c r="CM95" i="1"/>
  <c r="CG95" i="1"/>
  <c r="CH95" i="1"/>
  <c r="CD83" i="1"/>
  <c r="CH83" i="1"/>
  <c r="CL83" i="1"/>
  <c r="CI83" i="1"/>
  <c r="CJ83" i="1"/>
  <c r="CE83" i="1"/>
  <c r="CM83" i="1"/>
  <c r="CF83" i="1"/>
  <c r="CG83" i="1"/>
  <c r="CK83" i="1"/>
  <c r="CD71" i="1"/>
  <c r="CH71" i="1"/>
  <c r="CL71" i="1"/>
  <c r="CF71" i="1"/>
  <c r="CK71" i="1"/>
  <c r="CI71" i="1"/>
  <c r="CJ71" i="1"/>
  <c r="CM71" i="1"/>
  <c r="CD55" i="1"/>
  <c r="CH55" i="1"/>
  <c r="CL55" i="1"/>
  <c r="CF55" i="1"/>
  <c r="CK55" i="1"/>
  <c r="CE55" i="1"/>
  <c r="CM55" i="1"/>
  <c r="CI55" i="1"/>
  <c r="CJ55" i="1"/>
  <c r="CG55" i="1"/>
  <c r="CG47" i="1"/>
  <c r="CK47" i="1"/>
  <c r="CF47" i="1"/>
  <c r="CL47" i="1"/>
  <c r="CH47" i="1"/>
  <c r="CD47" i="1"/>
  <c r="CM47" i="1"/>
  <c r="CE47" i="1"/>
  <c r="CG35" i="1"/>
  <c r="CK35" i="1"/>
  <c r="CF35" i="1"/>
  <c r="CL35" i="1"/>
  <c r="CD35" i="1"/>
  <c r="CJ35" i="1"/>
  <c r="CI35" i="1"/>
  <c r="CE35" i="1"/>
  <c r="CH35" i="1"/>
  <c r="CM35" i="1"/>
  <c r="CF23" i="1"/>
  <c r="CJ23" i="1"/>
  <c r="CG23" i="1"/>
  <c r="CK23" i="1"/>
  <c r="CD23" i="1"/>
  <c r="CL23" i="1"/>
  <c r="CH23" i="1"/>
  <c r="CE23" i="1"/>
  <c r="CM23" i="1"/>
  <c r="CF15" i="1"/>
  <c r="CJ15" i="1"/>
  <c r="CG15" i="1"/>
  <c r="CK15" i="1"/>
  <c r="CD15" i="1"/>
  <c r="CL15" i="1"/>
  <c r="CM15" i="1"/>
  <c r="CE15" i="1"/>
  <c r="CH15" i="1"/>
  <c r="CI15" i="1"/>
  <c r="CF7" i="1"/>
  <c r="CJ7" i="1"/>
  <c r="CG7" i="1"/>
  <c r="CK7" i="1"/>
  <c r="CD7" i="1"/>
  <c r="CL7" i="1"/>
  <c r="CH7" i="1"/>
  <c r="CI7" i="1"/>
  <c r="CE7" i="1"/>
  <c r="CM7" i="1"/>
  <c r="CD131" i="1"/>
  <c r="CI119" i="1"/>
  <c r="CE71" i="1"/>
  <c r="CI47" i="1"/>
  <c r="CI2" i="1"/>
  <c r="CE2" i="1"/>
  <c r="CH2" i="1"/>
  <c r="CM2" i="1"/>
  <c r="CF2" i="1"/>
  <c r="CD2" i="1"/>
  <c r="CK2" i="1"/>
  <c r="CJ2" i="1"/>
  <c r="BV134" i="1"/>
  <c r="CB134" i="1"/>
  <c r="BY134" i="1"/>
  <c r="BT134" i="1"/>
  <c r="BZ134" i="1"/>
  <c r="BT130" i="1"/>
  <c r="BY130" i="1"/>
  <c r="BV130" i="1"/>
  <c r="BX130" i="1"/>
  <c r="BV126" i="1"/>
  <c r="CB126" i="1"/>
  <c r="BT126" i="1"/>
  <c r="BZ126" i="1"/>
  <c r="BU126" i="1"/>
  <c r="BT122" i="1"/>
  <c r="BY122" i="1"/>
  <c r="BX122" i="1"/>
  <c r="BZ122" i="1"/>
  <c r="BV94" i="1"/>
  <c r="CB94" i="1"/>
  <c r="BT94" i="1"/>
  <c r="BZ94" i="1"/>
  <c r="BU94" i="1"/>
  <c r="BT90" i="1"/>
  <c r="BY90" i="1"/>
  <c r="BX90" i="1"/>
  <c r="BZ90" i="1"/>
  <c r="BV86" i="1"/>
  <c r="CB86" i="1"/>
  <c r="BU86" i="1"/>
  <c r="BX86" i="1"/>
  <c r="BT82" i="1"/>
  <c r="BY82" i="1"/>
  <c r="BZ82" i="1"/>
  <c r="BU82" i="1"/>
  <c r="CB82" i="1"/>
  <c r="BT10" i="1"/>
  <c r="BY10" i="1"/>
  <c r="BZ10" i="1"/>
  <c r="BU10" i="1"/>
  <c r="CB10" i="1"/>
  <c r="BX10" i="1"/>
  <c r="BJ100" i="1"/>
  <c r="BN100" i="1"/>
  <c r="BJ88" i="1"/>
  <c r="BN88" i="1"/>
  <c r="BJ76" i="1"/>
  <c r="BN76" i="1"/>
  <c r="BJ60" i="1"/>
  <c r="BN60" i="1"/>
  <c r="BJ52" i="1"/>
  <c r="BN52" i="1"/>
  <c r="BJ40" i="1"/>
  <c r="BN40" i="1"/>
  <c r="BJ24" i="1"/>
  <c r="BN24" i="1"/>
  <c r="BK24" i="1"/>
  <c r="BO24" i="1"/>
  <c r="BJ12" i="1"/>
  <c r="BN12" i="1"/>
  <c r="BK12" i="1"/>
  <c r="BO12" i="1"/>
  <c r="BL168" i="1"/>
  <c r="BP164" i="1"/>
  <c r="BP160" i="1"/>
  <c r="BP156" i="1"/>
  <c r="BP152" i="1"/>
  <c r="BL144" i="1"/>
  <c r="BP140" i="1"/>
  <c r="BL140" i="1"/>
  <c r="BH140" i="1"/>
  <c r="BP136" i="1"/>
  <c r="BL136" i="1"/>
  <c r="BH136" i="1"/>
  <c r="BP132" i="1"/>
  <c r="BL132" i="1"/>
  <c r="BH132" i="1"/>
  <c r="BP128" i="1"/>
  <c r="BL128" i="1"/>
  <c r="BH128" i="1"/>
  <c r="BP124" i="1"/>
  <c r="BL124" i="1"/>
  <c r="BH124" i="1"/>
  <c r="BP120" i="1"/>
  <c r="BL120" i="1"/>
  <c r="BH120" i="1"/>
  <c r="BP116" i="1"/>
  <c r="BL116" i="1"/>
  <c r="BH116" i="1"/>
  <c r="BN115" i="1"/>
  <c r="BJ115" i="1"/>
  <c r="BP112" i="1"/>
  <c r="BL112" i="1"/>
  <c r="BH112" i="1"/>
  <c r="BN111" i="1"/>
  <c r="BJ111" i="1"/>
  <c r="BP108" i="1"/>
  <c r="BL108" i="1"/>
  <c r="BH108" i="1"/>
  <c r="BN107" i="1"/>
  <c r="BJ107" i="1"/>
  <c r="BP104" i="1"/>
  <c r="BO103" i="1"/>
  <c r="BM100" i="1"/>
  <c r="BH100" i="1"/>
  <c r="BP96" i="1"/>
  <c r="BO95" i="1"/>
  <c r="BM92" i="1"/>
  <c r="BP88" i="1"/>
  <c r="BK88" i="1"/>
  <c r="BO87" i="1"/>
  <c r="BM84" i="1"/>
  <c r="BP80" i="1"/>
  <c r="BO79" i="1"/>
  <c r="BM76" i="1"/>
  <c r="BH76" i="1"/>
  <c r="BP72" i="1"/>
  <c r="BO71" i="1"/>
  <c r="BM68" i="1"/>
  <c r="BP64" i="1"/>
  <c r="BO63" i="1"/>
  <c r="BM60" i="1"/>
  <c r="BH60" i="1"/>
  <c r="BP56" i="1"/>
  <c r="BO55" i="1"/>
  <c r="BM52" i="1"/>
  <c r="BH52" i="1"/>
  <c r="BP48" i="1"/>
  <c r="BO47" i="1"/>
  <c r="BM44" i="1"/>
  <c r="BP40" i="1"/>
  <c r="BK40" i="1"/>
  <c r="BO39" i="1"/>
  <c r="BM36" i="1"/>
  <c r="BP32" i="1"/>
  <c r="BO31" i="1"/>
  <c r="BM28" i="1"/>
  <c r="BP24" i="1"/>
  <c r="BH24" i="1"/>
  <c r="BP20" i="1"/>
  <c r="BP16" i="1"/>
  <c r="BP12" i="1"/>
  <c r="BH12" i="1"/>
  <c r="BP8" i="1"/>
  <c r="BZ2" i="1"/>
  <c r="BV2" i="1"/>
  <c r="CB2" i="1"/>
  <c r="BW2" i="1"/>
  <c r="BX2" i="1"/>
  <c r="BU2" i="1"/>
  <c r="BU165" i="1"/>
  <c r="BY165" i="1"/>
  <c r="BV165" i="1"/>
  <c r="CA165" i="1"/>
  <c r="BT165" i="1"/>
  <c r="CB165" i="1"/>
  <c r="BW165" i="1"/>
  <c r="BU161" i="1"/>
  <c r="BY161" i="1"/>
  <c r="BS161" i="1"/>
  <c r="BX161" i="1"/>
  <c r="BZ161" i="1"/>
  <c r="BT161" i="1"/>
  <c r="CA161" i="1"/>
  <c r="BU157" i="1"/>
  <c r="BY157" i="1"/>
  <c r="BV157" i="1"/>
  <c r="CA157" i="1"/>
  <c r="BW157" i="1"/>
  <c r="BX157" i="1"/>
  <c r="BU153" i="1"/>
  <c r="BY153" i="1"/>
  <c r="BS153" i="1"/>
  <c r="BX153" i="1"/>
  <c r="BT153" i="1"/>
  <c r="CA153" i="1"/>
  <c r="BV153" i="1"/>
  <c r="CB153" i="1"/>
  <c r="BU149" i="1"/>
  <c r="BY149" i="1"/>
  <c r="BV149" i="1"/>
  <c r="CA149" i="1"/>
  <c r="BX149" i="1"/>
  <c r="BS149" i="1"/>
  <c r="BZ149" i="1"/>
  <c r="BU145" i="1"/>
  <c r="BY145" i="1"/>
  <c r="BS145" i="1"/>
  <c r="BX145" i="1"/>
  <c r="BV145" i="1"/>
  <c r="CB145" i="1"/>
  <c r="BW145" i="1"/>
  <c r="BU141" i="1"/>
  <c r="BY141" i="1"/>
  <c r="BV141" i="1"/>
  <c r="CA141" i="1"/>
  <c r="BS141" i="1"/>
  <c r="BZ141" i="1"/>
  <c r="BT141" i="1"/>
  <c r="CB141" i="1"/>
  <c r="BU137" i="1"/>
  <c r="BY137" i="1"/>
  <c r="BS137" i="1"/>
  <c r="BX137" i="1"/>
  <c r="BW137" i="1"/>
  <c r="BZ137" i="1"/>
  <c r="BU133" i="1"/>
  <c r="BY133" i="1"/>
  <c r="BV133" i="1"/>
  <c r="CA133" i="1"/>
  <c r="BT133" i="1"/>
  <c r="CB133" i="1"/>
  <c r="BW133" i="1"/>
  <c r="BU129" i="1"/>
  <c r="BY129" i="1"/>
  <c r="BS129" i="1"/>
  <c r="BX129" i="1"/>
  <c r="BZ129" i="1"/>
  <c r="BT129" i="1"/>
  <c r="CA129" i="1"/>
  <c r="BU125" i="1"/>
  <c r="BY125" i="1"/>
  <c r="BV125" i="1"/>
  <c r="CA125" i="1"/>
  <c r="BW125" i="1"/>
  <c r="BX125" i="1"/>
  <c r="BU121" i="1"/>
  <c r="BY121" i="1"/>
  <c r="BS121" i="1"/>
  <c r="BX121" i="1"/>
  <c r="BT121" i="1"/>
  <c r="CA121" i="1"/>
  <c r="BV121" i="1"/>
  <c r="CB121" i="1"/>
  <c r="BU117" i="1"/>
  <c r="BY117" i="1"/>
  <c r="BV117" i="1"/>
  <c r="CA117" i="1"/>
  <c r="BX117" i="1"/>
  <c r="BS117" i="1"/>
  <c r="BZ117" i="1"/>
  <c r="BU113" i="1"/>
  <c r="BY113" i="1"/>
  <c r="BS113" i="1"/>
  <c r="BX113" i="1"/>
  <c r="BV113" i="1"/>
  <c r="CB113" i="1"/>
  <c r="BW113" i="1"/>
  <c r="BU109" i="1"/>
  <c r="BY109" i="1"/>
  <c r="BV109" i="1"/>
  <c r="CA109" i="1"/>
  <c r="BS109" i="1"/>
  <c r="BZ109" i="1"/>
  <c r="BT109" i="1"/>
  <c r="CB109" i="1"/>
  <c r="BU105" i="1"/>
  <c r="BY105" i="1"/>
  <c r="BS105" i="1"/>
  <c r="BX105" i="1"/>
  <c r="BW105" i="1"/>
  <c r="BZ105" i="1"/>
  <c r="BU101" i="1"/>
  <c r="BY101" i="1"/>
  <c r="BV101" i="1"/>
  <c r="CA101" i="1"/>
  <c r="BT101" i="1"/>
  <c r="CB101" i="1"/>
  <c r="BW101" i="1"/>
  <c r="BU97" i="1"/>
  <c r="BY97" i="1"/>
  <c r="BS97" i="1"/>
  <c r="BX97" i="1"/>
  <c r="BZ97" i="1"/>
  <c r="BT97" i="1"/>
  <c r="CA97" i="1"/>
  <c r="BU93" i="1"/>
  <c r="BY93" i="1"/>
  <c r="BV93" i="1"/>
  <c r="CA93" i="1"/>
  <c r="BW93" i="1"/>
  <c r="BX93" i="1"/>
  <c r="BU89" i="1"/>
  <c r="BY89" i="1"/>
  <c r="BS89" i="1"/>
  <c r="BX89" i="1"/>
  <c r="BT89" i="1"/>
  <c r="CA89" i="1"/>
  <c r="BV89" i="1"/>
  <c r="CB89" i="1"/>
  <c r="BU85" i="1"/>
  <c r="BY85" i="1"/>
  <c r="BV85" i="1"/>
  <c r="CA85" i="1"/>
  <c r="BX85" i="1"/>
  <c r="BS85" i="1"/>
  <c r="BZ85" i="1"/>
  <c r="BU81" i="1"/>
  <c r="BY81" i="1"/>
  <c r="BS81" i="1"/>
  <c r="BX81" i="1"/>
  <c r="BV81" i="1"/>
  <c r="CB81" i="1"/>
  <c r="BW81" i="1"/>
  <c r="BU77" i="1"/>
  <c r="BY77" i="1"/>
  <c r="BV77" i="1"/>
  <c r="CA77" i="1"/>
  <c r="BS77" i="1"/>
  <c r="BZ77" i="1"/>
  <c r="BT77" i="1"/>
  <c r="CB77" i="1"/>
  <c r="BU73" i="1"/>
  <c r="BY73" i="1"/>
  <c r="BS73" i="1"/>
  <c r="BX73" i="1"/>
  <c r="BW73" i="1"/>
  <c r="BZ73" i="1"/>
  <c r="BU69" i="1"/>
  <c r="BY69" i="1"/>
  <c r="BV69" i="1"/>
  <c r="CA69" i="1"/>
  <c r="BT69" i="1"/>
  <c r="CB69" i="1"/>
  <c r="BW69" i="1"/>
  <c r="BU65" i="1"/>
  <c r="BY65" i="1"/>
  <c r="BS65" i="1"/>
  <c r="BX65" i="1"/>
  <c r="BZ65" i="1"/>
  <c r="BT65" i="1"/>
  <c r="CA65" i="1"/>
  <c r="BU61" i="1"/>
  <c r="BY61" i="1"/>
  <c r="BV61" i="1"/>
  <c r="CA61" i="1"/>
  <c r="BW61" i="1"/>
  <c r="BX61" i="1"/>
  <c r="BU57" i="1"/>
  <c r="BY57" i="1"/>
  <c r="BS57" i="1"/>
  <c r="BX57" i="1"/>
  <c r="BT57" i="1"/>
  <c r="CA57" i="1"/>
  <c r="BV57" i="1"/>
  <c r="CB57" i="1"/>
  <c r="BU53" i="1"/>
  <c r="BY53" i="1"/>
  <c r="BV53" i="1"/>
  <c r="CA53" i="1"/>
  <c r="BX53" i="1"/>
  <c r="BS53" i="1"/>
  <c r="BZ53" i="1"/>
  <c r="BU49" i="1"/>
  <c r="BY49" i="1"/>
  <c r="BS49" i="1"/>
  <c r="BX49" i="1"/>
  <c r="BV49" i="1"/>
  <c r="CB49" i="1"/>
  <c r="BW49" i="1"/>
  <c r="BU45" i="1"/>
  <c r="BY45" i="1"/>
  <c r="BV45" i="1"/>
  <c r="CA45" i="1"/>
  <c r="BS45" i="1"/>
  <c r="BZ45" i="1"/>
  <c r="BT45" i="1"/>
  <c r="CB45" i="1"/>
  <c r="BU41" i="1"/>
  <c r="BY41" i="1"/>
  <c r="BS41" i="1"/>
  <c r="BX41" i="1"/>
  <c r="BW41" i="1"/>
  <c r="BV41" i="1"/>
  <c r="BZ41" i="1"/>
  <c r="BU37" i="1"/>
  <c r="BY37" i="1"/>
  <c r="BV37" i="1"/>
  <c r="CA37" i="1"/>
  <c r="BT37" i="1"/>
  <c r="CB37" i="1"/>
  <c r="BX37" i="1"/>
  <c r="BZ37" i="1"/>
  <c r="BU33" i="1"/>
  <c r="BY33" i="1"/>
  <c r="BS33" i="1"/>
  <c r="BX33" i="1"/>
  <c r="BZ33" i="1"/>
  <c r="CA33" i="1"/>
  <c r="BT33" i="1"/>
  <c r="CB33" i="1"/>
  <c r="BU29" i="1"/>
  <c r="BY29" i="1"/>
  <c r="BV29" i="1"/>
  <c r="CA29" i="1"/>
  <c r="BW29" i="1"/>
  <c r="BS29" i="1"/>
  <c r="CB29" i="1"/>
  <c r="BT29" i="1"/>
  <c r="BU25" i="1"/>
  <c r="BY25" i="1"/>
  <c r="BS25" i="1"/>
  <c r="BX25" i="1"/>
  <c r="BT25" i="1"/>
  <c r="CA25" i="1"/>
  <c r="BV25" i="1"/>
  <c r="BW25" i="1"/>
  <c r="BU21" i="1"/>
  <c r="BY21" i="1"/>
  <c r="BV21" i="1"/>
  <c r="CA21" i="1"/>
  <c r="BX21" i="1"/>
  <c r="BW21" i="1"/>
  <c r="BZ21" i="1"/>
  <c r="BU17" i="1"/>
  <c r="BY17" i="1"/>
  <c r="BS17" i="1"/>
  <c r="BX17" i="1"/>
  <c r="BT17" i="1"/>
  <c r="BV17" i="1"/>
  <c r="CB17" i="1"/>
  <c r="BZ17" i="1"/>
  <c r="CA17" i="1"/>
  <c r="BU13" i="1"/>
  <c r="BY13" i="1"/>
  <c r="BV13" i="1"/>
  <c r="CA13" i="1"/>
  <c r="BX13" i="1"/>
  <c r="BS13" i="1"/>
  <c r="BZ13" i="1"/>
  <c r="BW13" i="1"/>
  <c r="CB13" i="1"/>
  <c r="BU9" i="1"/>
  <c r="BY9" i="1"/>
  <c r="BS9" i="1"/>
  <c r="BX9" i="1"/>
  <c r="BV9" i="1"/>
  <c r="CB9" i="1"/>
  <c r="BW9" i="1"/>
  <c r="BT9" i="1"/>
  <c r="BZ9" i="1"/>
  <c r="BU5" i="1"/>
  <c r="BY5" i="1"/>
  <c r="BT5" i="1"/>
  <c r="BZ5" i="1"/>
  <c r="BX5" i="1"/>
  <c r="CA5" i="1"/>
  <c r="BS5" i="1"/>
  <c r="CB5" i="1"/>
  <c r="BW5" i="1"/>
  <c r="BS2" i="1"/>
  <c r="BS167" i="1"/>
  <c r="BX165" i="1"/>
  <c r="BV161" i="1"/>
  <c r="BS157" i="1"/>
  <c r="CB149" i="1"/>
  <c r="BZ145" i="1"/>
  <c r="BW141" i="1"/>
  <c r="BT137" i="1"/>
  <c r="BU134" i="1"/>
  <c r="CB129" i="1"/>
  <c r="BZ125" i="1"/>
  <c r="CB122" i="1"/>
  <c r="BW121" i="1"/>
  <c r="BT117" i="1"/>
  <c r="CA105" i="1"/>
  <c r="BX101" i="1"/>
  <c r="BV97" i="1"/>
  <c r="BX94" i="1"/>
  <c r="BS93" i="1"/>
  <c r="BU90" i="1"/>
  <c r="CB85" i="1"/>
  <c r="BZ81" i="1"/>
  <c r="BW77" i="1"/>
  <c r="BT73" i="1"/>
  <c r="CB65" i="1"/>
  <c r="BZ61" i="1"/>
  <c r="BW57" i="1"/>
  <c r="BT53" i="1"/>
  <c r="BS37" i="1"/>
  <c r="BV33" i="1"/>
  <c r="BX29" i="1"/>
  <c r="BZ25" i="1"/>
  <c r="CB21" i="1"/>
  <c r="CA9" i="1"/>
  <c r="CG2" i="1"/>
  <c r="CG167" i="1"/>
  <c r="CF163" i="1"/>
  <c r="CJ163" i="1"/>
  <c r="CH163" i="1"/>
  <c r="CM163" i="1"/>
  <c r="CE163" i="1"/>
  <c r="CL163" i="1"/>
  <c r="CK163" i="1"/>
  <c r="CD163" i="1"/>
  <c r="CF159" i="1"/>
  <c r="CJ159" i="1"/>
  <c r="CE159" i="1"/>
  <c r="CK159" i="1"/>
  <c r="CI159" i="1"/>
  <c r="CD159" i="1"/>
  <c r="CM159" i="1"/>
  <c r="CG159" i="1"/>
  <c r="CF155" i="1"/>
  <c r="CJ155" i="1"/>
  <c r="CH155" i="1"/>
  <c r="CM155" i="1"/>
  <c r="CG155" i="1"/>
  <c r="CE155" i="1"/>
  <c r="CI155" i="1"/>
  <c r="CD155" i="1"/>
  <c r="CF147" i="1"/>
  <c r="CJ147" i="1"/>
  <c r="CH147" i="1"/>
  <c r="CM147" i="1"/>
  <c r="CI147" i="1"/>
  <c r="CK147" i="1"/>
  <c r="CD147" i="1"/>
  <c r="CL147" i="1"/>
  <c r="CE147" i="1"/>
  <c r="CG147" i="1"/>
  <c r="CF143" i="1"/>
  <c r="CJ143" i="1"/>
  <c r="CE143" i="1"/>
  <c r="CK143" i="1"/>
  <c r="CG143" i="1"/>
  <c r="CM143" i="1"/>
  <c r="CL143" i="1"/>
  <c r="CD143" i="1"/>
  <c r="CH143" i="1"/>
  <c r="CI143" i="1"/>
  <c r="CF135" i="1"/>
  <c r="CJ135" i="1"/>
  <c r="CE135" i="1"/>
  <c r="CK135" i="1"/>
  <c r="CH135" i="1"/>
  <c r="CG135" i="1"/>
  <c r="CI135" i="1"/>
  <c r="CL135" i="1"/>
  <c r="CM135" i="1"/>
  <c r="CF127" i="1"/>
  <c r="CJ127" i="1"/>
  <c r="CE127" i="1"/>
  <c r="CK127" i="1"/>
  <c r="CI127" i="1"/>
  <c r="CL127" i="1"/>
  <c r="CD127" i="1"/>
  <c r="CM127" i="1"/>
  <c r="CF123" i="1"/>
  <c r="CJ123" i="1"/>
  <c r="CH123" i="1"/>
  <c r="CM123" i="1"/>
  <c r="CG123" i="1"/>
  <c r="CD123" i="1"/>
  <c r="CL123" i="1"/>
  <c r="CE123" i="1"/>
  <c r="CF115" i="1"/>
  <c r="CJ115" i="1"/>
  <c r="CH115" i="1"/>
  <c r="CM115" i="1"/>
  <c r="CI115" i="1"/>
  <c r="CG115" i="1"/>
  <c r="CK115" i="1"/>
  <c r="CD115" i="1"/>
  <c r="CE115" i="1"/>
  <c r="CF111" i="1"/>
  <c r="CJ111" i="1"/>
  <c r="CE111" i="1"/>
  <c r="CK111" i="1"/>
  <c r="CG111" i="1"/>
  <c r="CM111" i="1"/>
  <c r="CI111" i="1"/>
  <c r="CL111" i="1"/>
  <c r="CD111" i="1"/>
  <c r="CH111" i="1"/>
  <c r="CF103" i="1"/>
  <c r="CJ103" i="1"/>
  <c r="CE103" i="1"/>
  <c r="CK103" i="1"/>
  <c r="CH103" i="1"/>
  <c r="CD103" i="1"/>
  <c r="CM103" i="1"/>
  <c r="CG103" i="1"/>
  <c r="CI103" i="1"/>
  <c r="CL103" i="1"/>
  <c r="CF99" i="1"/>
  <c r="CJ99" i="1"/>
  <c r="CH99" i="1"/>
  <c r="CM99" i="1"/>
  <c r="CE99" i="1"/>
  <c r="CL99" i="1"/>
  <c r="CG99" i="1"/>
  <c r="CD99" i="1"/>
  <c r="CD91" i="1"/>
  <c r="CH91" i="1"/>
  <c r="CL91" i="1"/>
  <c r="CI91" i="1"/>
  <c r="CG91" i="1"/>
  <c r="CJ91" i="1"/>
  <c r="CK91" i="1"/>
  <c r="CE91" i="1"/>
  <c r="CF91" i="1"/>
  <c r="CM91" i="1"/>
  <c r="CD87" i="1"/>
  <c r="CH87" i="1"/>
  <c r="CL87" i="1"/>
  <c r="CF87" i="1"/>
  <c r="CK87" i="1"/>
  <c r="CE87" i="1"/>
  <c r="CM87" i="1"/>
  <c r="CJ87" i="1"/>
  <c r="CG87" i="1"/>
  <c r="CI87" i="1"/>
  <c r="CD79" i="1"/>
  <c r="CH79" i="1"/>
  <c r="CL79" i="1"/>
  <c r="CF79" i="1"/>
  <c r="CK79" i="1"/>
  <c r="CG79" i="1"/>
  <c r="CE79" i="1"/>
  <c r="CI79" i="1"/>
  <c r="CJ79" i="1"/>
  <c r="CM79" i="1"/>
  <c r="CD75" i="1"/>
  <c r="CH75" i="1"/>
  <c r="CL75" i="1"/>
  <c r="CI75" i="1"/>
  <c r="CE75" i="1"/>
  <c r="CK75" i="1"/>
  <c r="CG75" i="1"/>
  <c r="CJ75" i="1"/>
  <c r="CM75" i="1"/>
  <c r="CD67" i="1"/>
  <c r="CH67" i="1"/>
  <c r="CL67" i="1"/>
  <c r="CI67" i="1"/>
  <c r="CF67" i="1"/>
  <c r="CM67" i="1"/>
  <c r="CK67" i="1"/>
  <c r="CE67" i="1"/>
  <c r="CD63" i="1"/>
  <c r="CH63" i="1"/>
  <c r="CL63" i="1"/>
  <c r="CF63" i="1"/>
  <c r="CK63" i="1"/>
  <c r="CJ63" i="1"/>
  <c r="CE63" i="1"/>
  <c r="CG63" i="1"/>
  <c r="CD59" i="1"/>
  <c r="CH59" i="1"/>
  <c r="CL59" i="1"/>
  <c r="CI59" i="1"/>
  <c r="CG59" i="1"/>
  <c r="CF59" i="1"/>
  <c r="CJ59" i="1"/>
  <c r="CE59" i="1"/>
  <c r="CD51" i="1"/>
  <c r="CH51" i="1"/>
  <c r="CL51" i="1"/>
  <c r="CI51" i="1"/>
  <c r="CJ51" i="1"/>
  <c r="CK51" i="1"/>
  <c r="CE51" i="1"/>
  <c r="CM51" i="1"/>
  <c r="CF51" i="1"/>
  <c r="CG51" i="1"/>
  <c r="CG43" i="1"/>
  <c r="CK43" i="1"/>
  <c r="CD43" i="1"/>
  <c r="CI43" i="1"/>
  <c r="CE43" i="1"/>
  <c r="CL43" i="1"/>
  <c r="CF43" i="1"/>
  <c r="CH43" i="1"/>
  <c r="CJ43" i="1"/>
  <c r="CM43" i="1"/>
  <c r="CG39" i="1"/>
  <c r="CK39" i="1"/>
  <c r="CF39" i="1"/>
  <c r="CL39" i="1"/>
  <c r="CI39" i="1"/>
  <c r="CH39" i="1"/>
  <c r="CE39" i="1"/>
  <c r="CJ39" i="1"/>
  <c r="CD39" i="1"/>
  <c r="CM39" i="1"/>
  <c r="CG31" i="1"/>
  <c r="CK31" i="1"/>
  <c r="CD31" i="1"/>
  <c r="CI31" i="1"/>
  <c r="CH31" i="1"/>
  <c r="CL31" i="1"/>
  <c r="CF31" i="1"/>
  <c r="CJ31" i="1"/>
  <c r="CM31" i="1"/>
  <c r="CG27" i="1"/>
  <c r="CK27" i="1"/>
  <c r="CF27" i="1"/>
  <c r="CL27" i="1"/>
  <c r="CE27" i="1"/>
  <c r="CM27" i="1"/>
  <c r="CD27" i="1"/>
  <c r="CI27" i="1"/>
  <c r="CH27" i="1"/>
  <c r="CJ27" i="1"/>
  <c r="CF19" i="1"/>
  <c r="CJ19" i="1"/>
  <c r="CG19" i="1"/>
  <c r="CK19" i="1"/>
  <c r="CD19" i="1"/>
  <c r="CL19" i="1"/>
  <c r="CE19" i="1"/>
  <c r="CH19" i="1"/>
  <c r="CI19" i="1"/>
  <c r="CM19" i="1"/>
  <c r="CF11" i="1"/>
  <c r="CJ11" i="1"/>
  <c r="CG11" i="1"/>
  <c r="CK11" i="1"/>
  <c r="CD11" i="1"/>
  <c r="CL11" i="1"/>
  <c r="CI11" i="1"/>
  <c r="CM11" i="1"/>
  <c r="CE11" i="1"/>
  <c r="CH11" i="1"/>
  <c r="CF3" i="1"/>
  <c r="CJ3" i="1"/>
  <c r="CG3" i="1"/>
  <c r="CK3" i="1"/>
  <c r="CD3" i="1"/>
  <c r="CL3" i="1"/>
  <c r="CE3" i="1"/>
  <c r="CH3" i="1"/>
  <c r="CI3" i="1"/>
  <c r="CM3" i="1"/>
  <c r="BV166" i="1"/>
  <c r="CB166" i="1"/>
  <c r="BY166" i="1"/>
  <c r="BT166" i="1"/>
  <c r="BZ166" i="1"/>
  <c r="BT162" i="1"/>
  <c r="BY162" i="1"/>
  <c r="BV162" i="1"/>
  <c r="BX162" i="1"/>
  <c r="BV158" i="1"/>
  <c r="CB158" i="1"/>
  <c r="BT158" i="1"/>
  <c r="BZ158" i="1"/>
  <c r="BU158" i="1"/>
  <c r="BT154" i="1"/>
  <c r="BY154" i="1"/>
  <c r="BX154" i="1"/>
  <c r="BZ154" i="1"/>
  <c r="BV150" i="1"/>
  <c r="CB150" i="1"/>
  <c r="BU150" i="1"/>
  <c r="BX150" i="1"/>
  <c r="BT146" i="1"/>
  <c r="BY146" i="1"/>
  <c r="BZ146" i="1"/>
  <c r="BU146" i="1"/>
  <c r="CB146" i="1"/>
  <c r="BV142" i="1"/>
  <c r="CB142" i="1"/>
  <c r="BX142" i="1"/>
  <c r="BY142" i="1"/>
  <c r="BT138" i="1"/>
  <c r="BY138" i="1"/>
  <c r="BU138" i="1"/>
  <c r="CB138" i="1"/>
  <c r="BV138" i="1"/>
  <c r="BV118" i="1"/>
  <c r="CB118" i="1"/>
  <c r="BU118" i="1"/>
  <c r="BX118" i="1"/>
  <c r="BT114" i="1"/>
  <c r="BY114" i="1"/>
  <c r="BZ114" i="1"/>
  <c r="BU114" i="1"/>
  <c r="CB114" i="1"/>
  <c r="BV110" i="1"/>
  <c r="CB110" i="1"/>
  <c r="BX110" i="1"/>
  <c r="BY110" i="1"/>
  <c r="BT106" i="1"/>
  <c r="BY106" i="1"/>
  <c r="BU106" i="1"/>
  <c r="CB106" i="1"/>
  <c r="BV106" i="1"/>
  <c r="BV102" i="1"/>
  <c r="CB102" i="1"/>
  <c r="BY102" i="1"/>
  <c r="BT102" i="1"/>
  <c r="BZ102" i="1"/>
  <c r="BT98" i="1"/>
  <c r="BY98" i="1"/>
  <c r="BV98" i="1"/>
  <c r="BX98" i="1"/>
  <c r="BV78" i="1"/>
  <c r="CB78" i="1"/>
  <c r="BX78" i="1"/>
  <c r="BY78" i="1"/>
  <c r="BT74" i="1"/>
  <c r="BY74" i="1"/>
  <c r="BU74" i="1"/>
  <c r="CB74" i="1"/>
  <c r="BV74" i="1"/>
  <c r="BV70" i="1"/>
  <c r="CB70" i="1"/>
  <c r="BY70" i="1"/>
  <c r="BT70" i="1"/>
  <c r="BZ70" i="1"/>
  <c r="BT66" i="1"/>
  <c r="BY66" i="1"/>
  <c r="BV66" i="1"/>
  <c r="BX66" i="1"/>
  <c r="BV62" i="1"/>
  <c r="CB62" i="1"/>
  <c r="BT62" i="1"/>
  <c r="BZ62" i="1"/>
  <c r="BU62" i="1"/>
  <c r="BT58" i="1"/>
  <c r="BY58" i="1"/>
  <c r="BX58" i="1"/>
  <c r="BZ58" i="1"/>
  <c r="BV54" i="1"/>
  <c r="CB54" i="1"/>
  <c r="BU54" i="1"/>
  <c r="BX54" i="1"/>
  <c r="BT50" i="1"/>
  <c r="BY50" i="1"/>
  <c r="BZ50" i="1"/>
  <c r="BU50" i="1"/>
  <c r="CB50" i="1"/>
  <c r="BV46" i="1"/>
  <c r="CB46" i="1"/>
  <c r="BX46" i="1"/>
  <c r="BY46" i="1"/>
  <c r="BT42" i="1"/>
  <c r="BY42" i="1"/>
  <c r="BU42" i="1"/>
  <c r="CB42" i="1"/>
  <c r="BV42" i="1"/>
  <c r="BX42" i="1"/>
  <c r="BV38" i="1"/>
  <c r="CB38" i="1"/>
  <c r="BY38" i="1"/>
  <c r="BX38" i="1"/>
  <c r="BZ38" i="1"/>
  <c r="BT34" i="1"/>
  <c r="BY34" i="1"/>
  <c r="BV34" i="1"/>
  <c r="BZ34" i="1"/>
  <c r="CB34" i="1"/>
  <c r="BV30" i="1"/>
  <c r="CB30" i="1"/>
  <c r="BT30" i="1"/>
  <c r="BZ30" i="1"/>
  <c r="BU30" i="1"/>
  <c r="BT26" i="1"/>
  <c r="BY26" i="1"/>
  <c r="BX26" i="1"/>
  <c r="BU26" i="1"/>
  <c r="BV26" i="1"/>
  <c r="BV22" i="1"/>
  <c r="CB22" i="1"/>
  <c r="BU22" i="1"/>
  <c r="BX22" i="1"/>
  <c r="BY22" i="1"/>
  <c r="BT18" i="1"/>
  <c r="BY18" i="1"/>
  <c r="BZ18" i="1"/>
  <c r="BX18" i="1"/>
  <c r="CB18" i="1"/>
  <c r="BV14" i="1"/>
  <c r="CB14" i="1"/>
  <c r="BU14" i="1"/>
  <c r="BX14" i="1"/>
  <c r="BZ14" i="1"/>
  <c r="BV6" i="1"/>
  <c r="BY6" i="1"/>
  <c r="CB6" i="1"/>
  <c r="BT6" i="1"/>
  <c r="BJ104" i="1"/>
  <c r="BN104" i="1"/>
  <c r="BJ96" i="1"/>
  <c r="BN96" i="1"/>
  <c r="BJ92" i="1"/>
  <c r="BN92" i="1"/>
  <c r="BJ84" i="1"/>
  <c r="BN84" i="1"/>
  <c r="BJ80" i="1"/>
  <c r="BN80" i="1"/>
  <c r="BJ72" i="1"/>
  <c r="BN72" i="1"/>
  <c r="BJ68" i="1"/>
  <c r="BN68" i="1"/>
  <c r="BJ64" i="1"/>
  <c r="BN64" i="1"/>
  <c r="BJ56" i="1"/>
  <c r="BN56" i="1"/>
  <c r="BJ48" i="1"/>
  <c r="BN48" i="1"/>
  <c r="BJ44" i="1"/>
  <c r="BN44" i="1"/>
  <c r="BJ36" i="1"/>
  <c r="BN36" i="1"/>
  <c r="BJ32" i="1"/>
  <c r="BN32" i="1"/>
  <c r="BJ28" i="1"/>
  <c r="BN28" i="1"/>
  <c r="BJ20" i="1"/>
  <c r="BN20" i="1"/>
  <c r="BK20" i="1"/>
  <c r="BO20" i="1"/>
  <c r="BJ16" i="1"/>
  <c r="BN16" i="1"/>
  <c r="BK16" i="1"/>
  <c r="BO16" i="1"/>
  <c r="BJ8" i="1"/>
  <c r="BN8" i="1"/>
  <c r="BK8" i="1"/>
  <c r="BO8" i="1"/>
  <c r="BJ4" i="1"/>
  <c r="BN4" i="1"/>
  <c r="BK4" i="1"/>
  <c r="BP4" i="1"/>
  <c r="BL4" i="1"/>
  <c r="BQ4" i="1"/>
  <c r="BP168" i="1"/>
  <c r="BH168" i="1"/>
  <c r="BL164" i="1"/>
  <c r="BH164" i="1"/>
  <c r="BL160" i="1"/>
  <c r="BH160" i="1"/>
  <c r="BL156" i="1"/>
  <c r="BH156" i="1"/>
  <c r="BL152" i="1"/>
  <c r="BH152" i="1"/>
  <c r="BP148" i="1"/>
  <c r="BL148" i="1"/>
  <c r="BH148" i="1"/>
  <c r="BP144" i="1"/>
  <c r="BH144" i="1"/>
  <c r="BS163" i="1"/>
  <c r="CA163" i="1"/>
  <c r="BV163" i="1"/>
  <c r="CB163" i="1"/>
  <c r="BX159" i="1"/>
  <c r="BS159" i="1"/>
  <c r="BZ159" i="1"/>
  <c r="BV155" i="1"/>
  <c r="CB155" i="1"/>
  <c r="BW155" i="1"/>
  <c r="BS151" i="1"/>
  <c r="BZ151" i="1"/>
  <c r="BT151" i="1"/>
  <c r="CA151" i="1"/>
  <c r="BW147" i="1"/>
  <c r="BX147" i="1"/>
  <c r="BT143" i="1"/>
  <c r="CA143" i="1"/>
  <c r="BV143" i="1"/>
  <c r="BX139" i="1"/>
  <c r="BS139" i="1"/>
  <c r="CA139" i="1"/>
  <c r="BV135" i="1"/>
  <c r="BX135" i="1"/>
  <c r="BS131" i="1"/>
  <c r="CA131" i="1"/>
  <c r="BV131" i="1"/>
  <c r="CB131" i="1"/>
  <c r="BX127" i="1"/>
  <c r="BS127" i="1"/>
  <c r="BZ127" i="1"/>
  <c r="BV123" i="1"/>
  <c r="CB123" i="1"/>
  <c r="BW123" i="1"/>
  <c r="BS119" i="1"/>
  <c r="BZ119" i="1"/>
  <c r="BT119" i="1"/>
  <c r="CA119" i="1"/>
  <c r="BW115" i="1"/>
  <c r="BX115" i="1"/>
  <c r="BT111" i="1"/>
  <c r="CA111" i="1"/>
  <c r="BV111" i="1"/>
  <c r="BX107" i="1"/>
  <c r="BS107" i="1"/>
  <c r="CA107" i="1"/>
  <c r="BV103" i="1"/>
  <c r="BX103" i="1"/>
  <c r="BS99" i="1"/>
  <c r="CA99" i="1"/>
  <c r="BV99" i="1"/>
  <c r="CB99" i="1"/>
  <c r="BX95" i="1"/>
  <c r="BS95" i="1"/>
  <c r="BZ95" i="1"/>
  <c r="BV91" i="1"/>
  <c r="CB91" i="1"/>
  <c r="BW91" i="1"/>
  <c r="BS87" i="1"/>
  <c r="BZ87" i="1"/>
  <c r="BT87" i="1"/>
  <c r="CA87" i="1"/>
  <c r="BW83" i="1"/>
  <c r="BX83" i="1"/>
  <c r="BT79" i="1"/>
  <c r="CA79" i="1"/>
  <c r="BV79" i="1"/>
  <c r="BX75" i="1"/>
  <c r="BS75" i="1"/>
  <c r="CA75" i="1"/>
  <c r="BV71" i="1"/>
  <c r="BX71" i="1"/>
  <c r="BS67" i="1"/>
  <c r="CA67" i="1"/>
  <c r="BV67" i="1"/>
  <c r="CB67" i="1"/>
  <c r="BX63" i="1"/>
  <c r="BS63" i="1"/>
  <c r="BZ63" i="1"/>
  <c r="BV59" i="1"/>
  <c r="CB59" i="1"/>
  <c r="BW59" i="1"/>
  <c r="BS55" i="1"/>
  <c r="BZ55" i="1"/>
  <c r="BT55" i="1"/>
  <c r="CA55" i="1"/>
  <c r="BW51" i="1"/>
  <c r="BX51" i="1"/>
  <c r="BT47" i="1"/>
  <c r="CA47" i="1"/>
  <c r="BV47" i="1"/>
  <c r="BX43" i="1"/>
  <c r="BV43" i="1"/>
  <c r="BW43" i="1"/>
  <c r="BV39" i="1"/>
  <c r="BX39" i="1"/>
  <c r="BZ39" i="1"/>
  <c r="BS35" i="1"/>
  <c r="CA35" i="1"/>
  <c r="BX35" i="1"/>
  <c r="CB35" i="1"/>
  <c r="BX31" i="1"/>
  <c r="BS31" i="1"/>
  <c r="CA31" i="1"/>
  <c r="BT31" i="1"/>
  <c r="BV27" i="1"/>
  <c r="CB27" i="1"/>
  <c r="BS27" i="1"/>
  <c r="BW27" i="1"/>
  <c r="BS23" i="1"/>
  <c r="BZ23" i="1"/>
  <c r="BV23" i="1"/>
  <c r="BX23" i="1"/>
  <c r="BW19" i="1"/>
  <c r="BX19" i="1"/>
  <c r="CA19" i="1"/>
  <c r="BS15" i="1"/>
  <c r="BZ15" i="1"/>
  <c r="BT15" i="1"/>
  <c r="CA15" i="1"/>
  <c r="BV15" i="1"/>
  <c r="BW11" i="1"/>
  <c r="BX11" i="1"/>
  <c r="CB11" i="1"/>
  <c r="BS11" i="1"/>
  <c r="BX7" i="1"/>
  <c r="CB7" i="1"/>
  <c r="BW7" i="1"/>
  <c r="CA3" i="1"/>
  <c r="BT3" i="1"/>
  <c r="CB3" i="1"/>
  <c r="BZ3" i="1"/>
  <c r="BH103" i="1"/>
  <c r="BL103" i="1"/>
  <c r="BP103" i="1"/>
  <c r="BH99" i="1"/>
  <c r="BL99" i="1"/>
  <c r="BP99" i="1"/>
  <c r="BH95" i="1"/>
  <c r="BL95" i="1"/>
  <c r="BP95" i="1"/>
  <c r="BH91" i="1"/>
  <c r="BL91" i="1"/>
  <c r="BP91" i="1"/>
  <c r="BH87" i="1"/>
  <c r="BL87" i="1"/>
  <c r="BP87" i="1"/>
  <c r="BH83" i="1"/>
  <c r="BL83" i="1"/>
  <c r="BP83" i="1"/>
  <c r="BH79" i="1"/>
  <c r="BL79" i="1"/>
  <c r="BP79" i="1"/>
  <c r="BH75" i="1"/>
  <c r="BL75" i="1"/>
  <c r="BP75" i="1"/>
  <c r="BH71" i="1"/>
  <c r="BL71" i="1"/>
  <c r="BP71" i="1"/>
  <c r="BH67" i="1"/>
  <c r="BL67" i="1"/>
  <c r="BP67" i="1"/>
  <c r="BH63" i="1"/>
  <c r="BL63" i="1"/>
  <c r="BP63" i="1"/>
  <c r="BH59" i="1"/>
  <c r="BL59" i="1"/>
  <c r="BP59" i="1"/>
  <c r="BH55" i="1"/>
  <c r="BL55" i="1"/>
  <c r="BP55" i="1"/>
  <c r="BH51" i="1"/>
  <c r="BL51" i="1"/>
  <c r="BP51" i="1"/>
  <c r="BH47" i="1"/>
  <c r="BL47" i="1"/>
  <c r="BP47" i="1"/>
  <c r="BH43" i="1"/>
  <c r="BL43" i="1"/>
  <c r="BP43" i="1"/>
  <c r="BH39" i="1"/>
  <c r="BL39" i="1"/>
  <c r="BP39" i="1"/>
  <c r="BH35" i="1"/>
  <c r="BL35" i="1"/>
  <c r="BP35" i="1"/>
  <c r="BH31" i="1"/>
  <c r="BL31" i="1"/>
  <c r="BP31" i="1"/>
  <c r="BH27" i="1"/>
  <c r="BL27" i="1"/>
  <c r="BP27" i="1"/>
  <c r="BH23" i="1"/>
  <c r="BL23" i="1"/>
  <c r="BP23" i="1"/>
  <c r="BI23" i="1"/>
  <c r="BM23" i="1"/>
  <c r="BQ23" i="1"/>
  <c r="BH19" i="1"/>
  <c r="BL19" i="1"/>
  <c r="BP19" i="1"/>
  <c r="BI19" i="1"/>
  <c r="BM19" i="1"/>
  <c r="BQ19" i="1"/>
  <c r="BH15" i="1"/>
  <c r="BL15" i="1"/>
  <c r="BP15" i="1"/>
  <c r="BI15" i="1"/>
  <c r="BM15" i="1"/>
  <c r="BQ15" i="1"/>
  <c r="BH11" i="1"/>
  <c r="BL11" i="1"/>
  <c r="BP11" i="1"/>
  <c r="BI11" i="1"/>
  <c r="BM11" i="1"/>
  <c r="BQ11" i="1"/>
  <c r="BH7" i="1"/>
  <c r="BL7" i="1"/>
  <c r="BP7" i="1"/>
  <c r="BI7" i="1"/>
  <c r="BM7" i="1"/>
  <c r="BQ7" i="1"/>
  <c r="BH3" i="1"/>
  <c r="BL3" i="1"/>
  <c r="BP3" i="1"/>
  <c r="BJ3" i="1"/>
  <c r="BO3" i="1"/>
  <c r="BK3" i="1"/>
  <c r="BQ3" i="1"/>
  <c r="BO168" i="1"/>
  <c r="BQ167" i="1"/>
  <c r="BM167" i="1"/>
  <c r="BO164" i="1"/>
  <c r="BQ163" i="1"/>
  <c r="BM163" i="1"/>
  <c r="BO160" i="1"/>
  <c r="BQ159" i="1"/>
  <c r="BM159" i="1"/>
  <c r="BO156" i="1"/>
  <c r="BQ155" i="1"/>
  <c r="BM155" i="1"/>
  <c r="BO152" i="1"/>
  <c r="BQ151" i="1"/>
  <c r="BM151" i="1"/>
  <c r="BO148" i="1"/>
  <c r="BQ147" i="1"/>
  <c r="BM147" i="1"/>
  <c r="BO144" i="1"/>
  <c r="BQ143" i="1"/>
  <c r="BM143" i="1"/>
  <c r="BO140" i="1"/>
  <c r="BQ139" i="1"/>
  <c r="BM139" i="1"/>
  <c r="BO136" i="1"/>
  <c r="BQ135" i="1"/>
  <c r="BM135" i="1"/>
  <c r="BO132" i="1"/>
  <c r="BQ131" i="1"/>
  <c r="BM131" i="1"/>
  <c r="BO128" i="1"/>
  <c r="BQ127" i="1"/>
  <c r="BM127" i="1"/>
  <c r="BO124" i="1"/>
  <c r="BQ123" i="1"/>
  <c r="BM123" i="1"/>
  <c r="BO120" i="1"/>
  <c r="BQ119" i="1"/>
  <c r="BM119" i="1"/>
  <c r="BO116" i="1"/>
  <c r="BQ115" i="1"/>
  <c r="BM115" i="1"/>
  <c r="BO112" i="1"/>
  <c r="BQ111" i="1"/>
  <c r="BM111" i="1"/>
  <c r="BO108" i="1"/>
  <c r="BQ107" i="1"/>
  <c r="BM107" i="1"/>
  <c r="BO104" i="1"/>
  <c r="BI104" i="1"/>
  <c r="BN103" i="1"/>
  <c r="BI103" i="1"/>
  <c r="BQ100" i="1"/>
  <c r="BL100" i="1"/>
  <c r="BQ99" i="1"/>
  <c r="BK99" i="1"/>
  <c r="BO96" i="1"/>
  <c r="BI96" i="1"/>
  <c r="BN95" i="1"/>
  <c r="BI95" i="1"/>
  <c r="BQ92" i="1"/>
  <c r="BL92" i="1"/>
  <c r="BQ91" i="1"/>
  <c r="BK91" i="1"/>
  <c r="BO88" i="1"/>
  <c r="BI88" i="1"/>
  <c r="BN87" i="1"/>
  <c r="BI87" i="1"/>
  <c r="BQ84" i="1"/>
  <c r="BL84" i="1"/>
  <c r="BQ83" i="1"/>
  <c r="BK83" i="1"/>
  <c r="BO80" i="1"/>
  <c r="BI80" i="1"/>
  <c r="BN79" i="1"/>
  <c r="BI79" i="1"/>
  <c r="BQ76" i="1"/>
  <c r="BL76" i="1"/>
  <c r="BQ75" i="1"/>
  <c r="BK75" i="1"/>
  <c r="BO72" i="1"/>
  <c r="BI72" i="1"/>
  <c r="BN71" i="1"/>
  <c r="BI71" i="1"/>
  <c r="BQ68" i="1"/>
  <c r="BL68" i="1"/>
  <c r="BQ67" i="1"/>
  <c r="BK67" i="1"/>
  <c r="BO64" i="1"/>
  <c r="BI64" i="1"/>
  <c r="BN63" i="1"/>
  <c r="BI63" i="1"/>
  <c r="BQ60" i="1"/>
  <c r="BL60" i="1"/>
  <c r="BQ59" i="1"/>
  <c r="BK59" i="1"/>
  <c r="BO56" i="1"/>
  <c r="BI56" i="1"/>
  <c r="BN55" i="1"/>
  <c r="BI55" i="1"/>
  <c r="BQ52" i="1"/>
  <c r="BL52" i="1"/>
  <c r="BQ51" i="1"/>
  <c r="BK51" i="1"/>
  <c r="BO48" i="1"/>
  <c r="BI48" i="1"/>
  <c r="BN47" i="1"/>
  <c r="BI47" i="1"/>
  <c r="BQ44" i="1"/>
  <c r="BL44" i="1"/>
  <c r="BQ43" i="1"/>
  <c r="BK43" i="1"/>
  <c r="BO40" i="1"/>
  <c r="BI40" i="1"/>
  <c r="BN39" i="1"/>
  <c r="BI39" i="1"/>
  <c r="BQ36" i="1"/>
  <c r="BL36" i="1"/>
  <c r="BQ35" i="1"/>
  <c r="BK35" i="1"/>
  <c r="BO32" i="1"/>
  <c r="BI32" i="1"/>
  <c r="BN31" i="1"/>
  <c r="BI31" i="1"/>
  <c r="BQ28" i="1"/>
  <c r="BL28" i="1"/>
  <c r="BQ27" i="1"/>
  <c r="BK27" i="1"/>
  <c r="BM24" i="1"/>
  <c r="BO23" i="1"/>
  <c r="BM20" i="1"/>
  <c r="BO19" i="1"/>
  <c r="BM16" i="1"/>
  <c r="BO15" i="1"/>
  <c r="BM12" i="1"/>
  <c r="BO11" i="1"/>
  <c r="BM8" i="1"/>
  <c r="BO7" i="1"/>
  <c r="BO4" i="1"/>
  <c r="BN3" i="1"/>
  <c r="BY2" i="1"/>
  <c r="CA167" i="1"/>
  <c r="BX166" i="1"/>
  <c r="BS165" i="1"/>
  <c r="BX163" i="1"/>
  <c r="BU162" i="1"/>
  <c r="BV159" i="1"/>
  <c r="CB157" i="1"/>
  <c r="BS155" i="1"/>
  <c r="BZ153" i="1"/>
  <c r="BZ150" i="1"/>
  <c r="BW149" i="1"/>
  <c r="CB147" i="1"/>
  <c r="BX146" i="1"/>
  <c r="BT145" i="1"/>
  <c r="BZ143" i="1"/>
  <c r="BU142" i="1"/>
  <c r="BW139" i="1"/>
  <c r="CB137" i="1"/>
  <c r="BT135" i="1"/>
  <c r="BZ133" i="1"/>
  <c r="CB130" i="1"/>
  <c r="BW129" i="1"/>
  <c r="BY126" i="1"/>
  <c r="BT125" i="1"/>
  <c r="CA123" i="1"/>
  <c r="BV122" i="1"/>
  <c r="BX119" i="1"/>
  <c r="BT118" i="1"/>
  <c r="BV115" i="1"/>
  <c r="CA113" i="1"/>
  <c r="BS111" i="1"/>
  <c r="BX109" i="1"/>
  <c r="BZ106" i="1"/>
  <c r="BV105" i="1"/>
  <c r="CA103" i="1"/>
  <c r="BX102" i="1"/>
  <c r="BS101" i="1"/>
  <c r="BX99" i="1"/>
  <c r="BU98" i="1"/>
  <c r="BV95" i="1"/>
  <c r="CB93" i="1"/>
  <c r="BS91" i="1"/>
  <c r="BZ89" i="1"/>
  <c r="BZ86" i="1"/>
  <c r="BW85" i="1"/>
  <c r="CB83" i="1"/>
  <c r="BX82" i="1"/>
  <c r="BT81" i="1"/>
  <c r="BZ79" i="1"/>
  <c r="BU78" i="1"/>
  <c r="BW75" i="1"/>
  <c r="CB73" i="1"/>
  <c r="BT71" i="1"/>
  <c r="BZ69" i="1"/>
  <c r="CB66" i="1"/>
  <c r="BW65" i="1"/>
  <c r="BY62" i="1"/>
  <c r="BT61" i="1"/>
  <c r="CA59" i="1"/>
  <c r="BV58" i="1"/>
  <c r="BX55" i="1"/>
  <c r="BT54" i="1"/>
  <c r="BV51" i="1"/>
  <c r="CA49" i="1"/>
  <c r="BS47" i="1"/>
  <c r="BX45" i="1"/>
  <c r="CB43" i="1"/>
  <c r="CB41" i="1"/>
  <c r="BU38" i="1"/>
  <c r="BX34" i="1"/>
  <c r="BY30" i="1"/>
  <c r="CB26" i="1"/>
  <c r="BT23" i="1"/>
  <c r="BT21" i="1"/>
  <c r="BV19" i="1"/>
  <c r="BW17" i="1"/>
  <c r="BY14" i="1"/>
  <c r="CA11" i="1"/>
  <c r="BV5" i="1"/>
  <c r="CD167" i="1"/>
  <c r="CG163" i="1"/>
  <c r="CH159" i="1"/>
  <c r="CK155" i="1"/>
  <c r="CM151" i="1"/>
  <c r="CG67" i="1"/>
  <c r="CK59" i="1"/>
  <c r="BS168" i="1"/>
  <c r="BW168" i="1"/>
  <c r="CA168" i="1"/>
  <c r="BX168" i="1"/>
  <c r="BS164" i="1"/>
  <c r="BW164" i="1"/>
  <c r="CA164" i="1"/>
  <c r="BU164" i="1"/>
  <c r="BZ164" i="1"/>
  <c r="BS160" i="1"/>
  <c r="BW160" i="1"/>
  <c r="CA160" i="1"/>
  <c r="BX160" i="1"/>
  <c r="BS156" i="1"/>
  <c r="BW156" i="1"/>
  <c r="CA156" i="1"/>
  <c r="BU156" i="1"/>
  <c r="BZ156" i="1"/>
  <c r="BS152" i="1"/>
  <c r="BW152" i="1"/>
  <c r="CA152" i="1"/>
  <c r="BX152" i="1"/>
  <c r="BS148" i="1"/>
  <c r="BW148" i="1"/>
  <c r="CA148" i="1"/>
  <c r="BU148" i="1"/>
  <c r="BZ148" i="1"/>
  <c r="BS144" i="1"/>
  <c r="BW144" i="1"/>
  <c r="CA144" i="1"/>
  <c r="BX144" i="1"/>
  <c r="BS140" i="1"/>
  <c r="BW140" i="1"/>
  <c r="CA140" i="1"/>
  <c r="BU140" i="1"/>
  <c r="BZ140" i="1"/>
  <c r="BS136" i="1"/>
  <c r="BW136" i="1"/>
  <c r="CA136" i="1"/>
  <c r="BX136" i="1"/>
  <c r="BS132" i="1"/>
  <c r="BW132" i="1"/>
  <c r="CA132" i="1"/>
  <c r="BU132" i="1"/>
  <c r="BZ132" i="1"/>
  <c r="BS128" i="1"/>
  <c r="BW128" i="1"/>
  <c r="CA128" i="1"/>
  <c r="BX128" i="1"/>
  <c r="BS124" i="1"/>
  <c r="BW124" i="1"/>
  <c r="CA124" i="1"/>
  <c r="BU124" i="1"/>
  <c r="BZ124" i="1"/>
  <c r="BS120" i="1"/>
  <c r="BW120" i="1"/>
  <c r="CA120" i="1"/>
  <c r="BX120" i="1"/>
  <c r="BS116" i="1"/>
  <c r="BW116" i="1"/>
  <c r="CA116" i="1"/>
  <c r="BU116" i="1"/>
  <c r="BZ116" i="1"/>
  <c r="BS112" i="1"/>
  <c r="BW112" i="1"/>
  <c r="CA112" i="1"/>
  <c r="BX112" i="1"/>
  <c r="BS108" i="1"/>
  <c r="BW108" i="1"/>
  <c r="CA108" i="1"/>
  <c r="BU108" i="1"/>
  <c r="BZ108" i="1"/>
  <c r="BS104" i="1"/>
  <c r="BW104" i="1"/>
  <c r="CA104" i="1"/>
  <c r="BX104" i="1"/>
  <c r="BS100" i="1"/>
  <c r="BW100" i="1"/>
  <c r="CA100" i="1"/>
  <c r="BU100" i="1"/>
  <c r="BZ100" i="1"/>
  <c r="BS96" i="1"/>
  <c r="BW96" i="1"/>
  <c r="CA96" i="1"/>
  <c r="BX96" i="1"/>
  <c r="BS92" i="1"/>
  <c r="BW92" i="1"/>
  <c r="CA92" i="1"/>
  <c r="BU92" i="1"/>
  <c r="BZ92" i="1"/>
  <c r="BS88" i="1"/>
  <c r="BW88" i="1"/>
  <c r="CA88" i="1"/>
  <c r="BX88" i="1"/>
  <c r="BS84" i="1"/>
  <c r="BW84" i="1"/>
  <c r="CA84" i="1"/>
  <c r="BU84" i="1"/>
  <c r="BZ84" i="1"/>
  <c r="BS80" i="1"/>
  <c r="BW80" i="1"/>
  <c r="CA80" i="1"/>
  <c r="BX80" i="1"/>
  <c r="BS76" i="1"/>
  <c r="BW76" i="1"/>
  <c r="CA76" i="1"/>
  <c r="BU76" i="1"/>
  <c r="BZ76" i="1"/>
  <c r="BS72" i="1"/>
  <c r="BW72" i="1"/>
  <c r="CA72" i="1"/>
  <c r="BX72" i="1"/>
  <c r="BS68" i="1"/>
  <c r="BW68" i="1"/>
  <c r="CA68" i="1"/>
  <c r="BU68" i="1"/>
  <c r="BZ68" i="1"/>
  <c r="BS64" i="1"/>
  <c r="BW64" i="1"/>
  <c r="CA64" i="1"/>
  <c r="BX64" i="1"/>
  <c r="BS60" i="1"/>
  <c r="BW60" i="1"/>
  <c r="CA60" i="1"/>
  <c r="BU60" i="1"/>
  <c r="BZ60" i="1"/>
  <c r="BS56" i="1"/>
  <c r="BW56" i="1"/>
  <c r="CA56" i="1"/>
  <c r="BX56" i="1"/>
  <c r="BS52" i="1"/>
  <c r="BW52" i="1"/>
  <c r="CA52" i="1"/>
  <c r="BU52" i="1"/>
  <c r="BZ52" i="1"/>
  <c r="BS48" i="1"/>
  <c r="BW48" i="1"/>
  <c r="CA48" i="1"/>
  <c r="BX48" i="1"/>
  <c r="BS44" i="1"/>
  <c r="BW44" i="1"/>
  <c r="CA44" i="1"/>
  <c r="BU44" i="1"/>
  <c r="BZ44" i="1"/>
  <c r="BV44" i="1"/>
  <c r="BS40" i="1"/>
  <c r="BW40" i="1"/>
  <c r="CA40" i="1"/>
  <c r="BX40" i="1"/>
  <c r="BT40" i="1"/>
  <c r="BZ40" i="1"/>
  <c r="BS36" i="1"/>
  <c r="BW36" i="1"/>
  <c r="CA36" i="1"/>
  <c r="BU36" i="1"/>
  <c r="BZ36" i="1"/>
  <c r="BX36" i="1"/>
  <c r="BS32" i="1"/>
  <c r="BW32" i="1"/>
  <c r="CA32" i="1"/>
  <c r="BX32" i="1"/>
  <c r="BU32" i="1"/>
  <c r="CB32" i="1"/>
  <c r="BS28" i="1"/>
  <c r="BW28" i="1"/>
  <c r="CA28" i="1"/>
  <c r="BU28" i="1"/>
  <c r="BZ28" i="1"/>
  <c r="BY28" i="1"/>
  <c r="BS24" i="1"/>
  <c r="BW24" i="1"/>
  <c r="CA24" i="1"/>
  <c r="BX24" i="1"/>
  <c r="BV24" i="1"/>
  <c r="BS20" i="1"/>
  <c r="BW20" i="1"/>
  <c r="CA20" i="1"/>
  <c r="BU20" i="1"/>
  <c r="BZ20" i="1"/>
  <c r="BT20" i="1"/>
  <c r="CB20" i="1"/>
  <c r="BS16" i="1"/>
  <c r="BW16" i="1"/>
  <c r="CA16" i="1"/>
  <c r="BX16" i="1"/>
  <c r="BV16" i="1"/>
  <c r="BY16" i="1"/>
  <c r="BS12" i="1"/>
  <c r="BW12" i="1"/>
  <c r="CA12" i="1"/>
  <c r="BU12" i="1"/>
  <c r="BZ12" i="1"/>
  <c r="BT12" i="1"/>
  <c r="CB12" i="1"/>
  <c r="BV12" i="1"/>
  <c r="BS8" i="1"/>
  <c r="BW8" i="1"/>
  <c r="BV8" i="1"/>
  <c r="CA8" i="1"/>
  <c r="BX8" i="1"/>
  <c r="BY8" i="1"/>
  <c r="BZ8" i="1"/>
  <c r="BS4" i="1"/>
  <c r="BW4" i="1"/>
  <c r="CA4" i="1"/>
  <c r="BT4" i="1"/>
  <c r="BY4" i="1"/>
  <c r="BU4" i="1"/>
  <c r="CB4" i="1"/>
  <c r="BZ4" i="1"/>
  <c r="CB168" i="1"/>
  <c r="BU168" i="1"/>
  <c r="BY164" i="1"/>
  <c r="BV160" i="1"/>
  <c r="CB156" i="1"/>
  <c r="BT156" i="1"/>
  <c r="BY152" i="1"/>
  <c r="BV148" i="1"/>
  <c r="BZ144" i="1"/>
  <c r="BT144" i="1"/>
  <c r="BX140" i="1"/>
  <c r="CB136" i="1"/>
  <c r="BU136" i="1"/>
  <c r="BY132" i="1"/>
  <c r="BV128" i="1"/>
  <c r="CB124" i="1"/>
  <c r="BT124" i="1"/>
  <c r="BY120" i="1"/>
  <c r="BV116" i="1"/>
  <c r="BZ112" i="1"/>
  <c r="BT112" i="1"/>
  <c r="BX108" i="1"/>
  <c r="CB104" i="1"/>
  <c r="BU104" i="1"/>
  <c r="BY100" i="1"/>
  <c r="BV96" i="1"/>
  <c r="CB92" i="1"/>
  <c r="BT92" i="1"/>
  <c r="BY88" i="1"/>
  <c r="BV84" i="1"/>
  <c r="BZ80" i="1"/>
  <c r="BT80" i="1"/>
  <c r="BX76" i="1"/>
  <c r="CB72" i="1"/>
  <c r="BU72" i="1"/>
  <c r="BY68" i="1"/>
  <c r="BV64" i="1"/>
  <c r="CB60" i="1"/>
  <c r="BT60" i="1"/>
  <c r="BY56" i="1"/>
  <c r="BV52" i="1"/>
  <c r="BZ48" i="1"/>
  <c r="BT48" i="1"/>
  <c r="BX44" i="1"/>
  <c r="BY40" i="1"/>
  <c r="CB36" i="1"/>
  <c r="BT32" i="1"/>
  <c r="BV28" i="1"/>
  <c r="BY24" i="1"/>
  <c r="BY20" i="1"/>
  <c r="BZ16" i="1"/>
  <c r="BX12" i="1"/>
  <c r="BT8" i="1"/>
  <c r="BV4" i="1"/>
  <c r="BU167" i="1"/>
  <c r="BY167" i="1"/>
  <c r="BW167" i="1"/>
  <c r="CB167" i="1"/>
  <c r="BZ168" i="1"/>
  <c r="BT168" i="1"/>
  <c r="BV167" i="1"/>
  <c r="BX164" i="1"/>
  <c r="CB160" i="1"/>
  <c r="BU160" i="1"/>
  <c r="BY156" i="1"/>
  <c r="BV152" i="1"/>
  <c r="CB148" i="1"/>
  <c r="BT148" i="1"/>
  <c r="BY144" i="1"/>
  <c r="BV140" i="1"/>
  <c r="BZ136" i="1"/>
  <c r="BT136" i="1"/>
  <c r="BX132" i="1"/>
  <c r="CB128" i="1"/>
  <c r="BU128" i="1"/>
  <c r="BY124" i="1"/>
  <c r="BV120" i="1"/>
  <c r="CB116" i="1"/>
  <c r="BT116" i="1"/>
  <c r="BY112" i="1"/>
  <c r="BV108" i="1"/>
  <c r="BZ104" i="1"/>
  <c r="BT104" i="1"/>
  <c r="BX100" i="1"/>
  <c r="CB96" i="1"/>
  <c r="BU96" i="1"/>
  <c r="BY92" i="1"/>
  <c r="BV88" i="1"/>
  <c r="CB84" i="1"/>
  <c r="BT84" i="1"/>
  <c r="BY80" i="1"/>
  <c r="BV76" i="1"/>
  <c r="BZ72" i="1"/>
  <c r="BT72" i="1"/>
  <c r="BX68" i="1"/>
  <c r="CB64" i="1"/>
  <c r="BU64" i="1"/>
  <c r="BY60" i="1"/>
  <c r="BV56" i="1"/>
  <c r="CB52" i="1"/>
  <c r="BT52" i="1"/>
  <c r="BY48" i="1"/>
  <c r="BT44" i="1"/>
  <c r="BV40" i="1"/>
  <c r="BY36" i="1"/>
  <c r="BZ32" i="1"/>
  <c r="BT28" i="1"/>
  <c r="BU24" i="1"/>
  <c r="BX20" i="1"/>
  <c r="BU16" i="1"/>
  <c r="BU163" i="1"/>
  <c r="BY163" i="1"/>
  <c r="BU159" i="1"/>
  <c r="BY159" i="1"/>
  <c r="BU155" i="1"/>
  <c r="BY155" i="1"/>
  <c r="BU151" i="1"/>
  <c r="BY151" i="1"/>
  <c r="BU147" i="1"/>
  <c r="BY147" i="1"/>
  <c r="BU143" i="1"/>
  <c r="BY143" i="1"/>
  <c r="BU139" i="1"/>
  <c r="BY139" i="1"/>
  <c r="BU135" i="1"/>
  <c r="BY135" i="1"/>
  <c r="BU131" i="1"/>
  <c r="BY131" i="1"/>
  <c r="BU127" i="1"/>
  <c r="BY127" i="1"/>
  <c r="BU123" i="1"/>
  <c r="BY123" i="1"/>
  <c r="BU119" i="1"/>
  <c r="BY119" i="1"/>
  <c r="BU115" i="1"/>
  <c r="BY115" i="1"/>
  <c r="BU111" i="1"/>
  <c r="BY111" i="1"/>
  <c r="BU107" i="1"/>
  <c r="BY107" i="1"/>
  <c r="BU103" i="1"/>
  <c r="BY103" i="1"/>
  <c r="BU99" i="1"/>
  <c r="BY99" i="1"/>
  <c r="BU95" i="1"/>
  <c r="BY95" i="1"/>
  <c r="BU91" i="1"/>
  <c r="BY91" i="1"/>
  <c r="BU87" i="1"/>
  <c r="BY87" i="1"/>
  <c r="BU83" i="1"/>
  <c r="BY83" i="1"/>
  <c r="BU79" i="1"/>
  <c r="BY79" i="1"/>
  <c r="BU75" i="1"/>
  <c r="BY75" i="1"/>
  <c r="BU71" i="1"/>
  <c r="BY71" i="1"/>
  <c r="BU67" i="1"/>
  <c r="BY67" i="1"/>
  <c r="BU63" i="1"/>
  <c r="BY63" i="1"/>
  <c r="BU59" i="1"/>
  <c r="BY59" i="1"/>
  <c r="BU55" i="1"/>
  <c r="BY55" i="1"/>
  <c r="BU51" i="1"/>
  <c r="BY51" i="1"/>
  <c r="BU47" i="1"/>
  <c r="BY47" i="1"/>
  <c r="BU43" i="1"/>
  <c r="BY43" i="1"/>
  <c r="BU39" i="1"/>
  <c r="BY39" i="1"/>
  <c r="BU35" i="1"/>
  <c r="BY35" i="1"/>
  <c r="BU31" i="1"/>
  <c r="BY31" i="1"/>
  <c r="BU27" i="1"/>
  <c r="BY27" i="1"/>
  <c r="BU23" i="1"/>
  <c r="BY23" i="1"/>
  <c r="BU19" i="1"/>
  <c r="BY19" i="1"/>
  <c r="BU15" i="1"/>
  <c r="BY15" i="1"/>
  <c r="BU11" i="1"/>
  <c r="BY11" i="1"/>
  <c r="BU7" i="1"/>
  <c r="BY7" i="1"/>
  <c r="BV7" i="1"/>
  <c r="CA7" i="1"/>
  <c r="BU3" i="1"/>
  <c r="BY3" i="1"/>
  <c r="BS3" i="1"/>
  <c r="BX3" i="1"/>
  <c r="BZ163" i="1"/>
  <c r="BT163" i="1"/>
  <c r="CB159" i="1"/>
  <c r="BW159" i="1"/>
  <c r="BZ155" i="1"/>
  <c r="BT155" i="1"/>
  <c r="CB151" i="1"/>
  <c r="BW151" i="1"/>
  <c r="BZ147" i="1"/>
  <c r="BT147" i="1"/>
  <c r="CB143" i="1"/>
  <c r="BW143" i="1"/>
  <c r="BZ139" i="1"/>
  <c r="BT139" i="1"/>
  <c r="CB135" i="1"/>
  <c r="BW135" i="1"/>
  <c r="BZ131" i="1"/>
  <c r="BT131" i="1"/>
  <c r="CB127" i="1"/>
  <c r="BW127" i="1"/>
  <c r="BZ123" i="1"/>
  <c r="BT123" i="1"/>
  <c r="CB119" i="1"/>
  <c r="BW119" i="1"/>
  <c r="BZ115" i="1"/>
  <c r="BT115" i="1"/>
  <c r="CB111" i="1"/>
  <c r="BW111" i="1"/>
  <c r="BZ107" i="1"/>
  <c r="BT107" i="1"/>
  <c r="CB103" i="1"/>
  <c r="BW103" i="1"/>
  <c r="BZ99" i="1"/>
  <c r="BT99" i="1"/>
  <c r="CB95" i="1"/>
  <c r="BW95" i="1"/>
  <c r="BZ91" i="1"/>
  <c r="BT91" i="1"/>
  <c r="CB87" i="1"/>
  <c r="BW87" i="1"/>
  <c r="BZ83" i="1"/>
  <c r="BT83" i="1"/>
  <c r="CB79" i="1"/>
  <c r="BW79" i="1"/>
  <c r="BZ75" i="1"/>
  <c r="BT75" i="1"/>
  <c r="CB71" i="1"/>
  <c r="BW71" i="1"/>
  <c r="BZ67" i="1"/>
  <c r="BT67" i="1"/>
  <c r="CB63" i="1"/>
  <c r="BW63" i="1"/>
  <c r="BZ59" i="1"/>
  <c r="BT59" i="1"/>
  <c r="CB55" i="1"/>
  <c r="BW55" i="1"/>
  <c r="BZ51" i="1"/>
  <c r="BT51" i="1"/>
  <c r="CB47" i="1"/>
  <c r="BW47" i="1"/>
  <c r="BZ43" i="1"/>
  <c r="BT43" i="1"/>
  <c r="CB39" i="1"/>
  <c r="BW39" i="1"/>
  <c r="BZ35" i="1"/>
  <c r="BT35" i="1"/>
  <c r="CB31" i="1"/>
  <c r="BW31" i="1"/>
  <c r="BZ27" i="1"/>
  <c r="BT27" i="1"/>
  <c r="CB23" i="1"/>
  <c r="BW23" i="1"/>
  <c r="BZ19" i="1"/>
  <c r="BT19" i="1"/>
  <c r="CB15" i="1"/>
  <c r="BW15" i="1"/>
  <c r="BZ11" i="1"/>
  <c r="BT11" i="1"/>
  <c r="BZ7" i="1"/>
  <c r="BS7" i="1"/>
  <c r="BW3" i="1"/>
  <c r="CD166" i="1"/>
  <c r="CH166" i="1"/>
  <c r="CL166" i="1"/>
  <c r="CE166" i="1"/>
  <c r="CJ166" i="1"/>
  <c r="CD162" i="1"/>
  <c r="CH162" i="1"/>
  <c r="CL162" i="1"/>
  <c r="CG162" i="1"/>
  <c r="CM162" i="1"/>
  <c r="CD158" i="1"/>
  <c r="CH158" i="1"/>
  <c r="CL158" i="1"/>
  <c r="CE158" i="1"/>
  <c r="CJ158" i="1"/>
  <c r="CD154" i="1"/>
  <c r="CH154" i="1"/>
  <c r="CL154" i="1"/>
  <c r="CG154" i="1"/>
  <c r="CM154" i="1"/>
  <c r="CD150" i="1"/>
  <c r="CH150" i="1"/>
  <c r="CL150" i="1"/>
  <c r="CE150" i="1"/>
  <c r="CJ150" i="1"/>
  <c r="CD146" i="1"/>
  <c r="CH146" i="1"/>
  <c r="CL146" i="1"/>
  <c r="CG146" i="1"/>
  <c r="CM146" i="1"/>
  <c r="CD142" i="1"/>
  <c r="CH142" i="1"/>
  <c r="CL142" i="1"/>
  <c r="CE142" i="1"/>
  <c r="CJ142" i="1"/>
  <c r="CD138" i="1"/>
  <c r="CH138" i="1"/>
  <c r="CL138" i="1"/>
  <c r="CG138" i="1"/>
  <c r="CM138" i="1"/>
  <c r="CD134" i="1"/>
  <c r="CH134" i="1"/>
  <c r="CL134" i="1"/>
  <c r="CE134" i="1"/>
  <c r="CJ134" i="1"/>
  <c r="CD130" i="1"/>
  <c r="CH130" i="1"/>
  <c r="CL130" i="1"/>
  <c r="CG130" i="1"/>
  <c r="CM130" i="1"/>
  <c r="CD126" i="1"/>
  <c r="CH126" i="1"/>
  <c r="CL126" i="1"/>
  <c r="CE126" i="1"/>
  <c r="CJ126" i="1"/>
  <c r="CD122" i="1"/>
  <c r="CH122" i="1"/>
  <c r="CL122" i="1"/>
  <c r="CG122" i="1"/>
  <c r="CM122" i="1"/>
  <c r="CD118" i="1"/>
  <c r="CH118" i="1"/>
  <c r="CL118" i="1"/>
  <c r="CE118" i="1"/>
  <c r="CJ118" i="1"/>
  <c r="CD114" i="1"/>
  <c r="CH114" i="1"/>
  <c r="CL114" i="1"/>
  <c r="CG114" i="1"/>
  <c r="CM114" i="1"/>
  <c r="CD110" i="1"/>
  <c r="CH110" i="1"/>
  <c r="CL110" i="1"/>
  <c r="CE110" i="1"/>
  <c r="CJ110" i="1"/>
  <c r="CD106" i="1"/>
  <c r="CH106" i="1"/>
  <c r="CL106" i="1"/>
  <c r="CG106" i="1"/>
  <c r="CM106" i="1"/>
  <c r="CD102" i="1"/>
  <c r="CH102" i="1"/>
  <c r="CL102" i="1"/>
  <c r="CE102" i="1"/>
  <c r="CJ102" i="1"/>
  <c r="CD98" i="1"/>
  <c r="CH98" i="1"/>
  <c r="CL98" i="1"/>
  <c r="CG98" i="1"/>
  <c r="CM98" i="1"/>
  <c r="CD94" i="1"/>
  <c r="CH94" i="1"/>
  <c r="CL94" i="1"/>
  <c r="CE94" i="1"/>
  <c r="CJ94" i="1"/>
  <c r="CF90" i="1"/>
  <c r="CJ90" i="1"/>
  <c r="CH90" i="1"/>
  <c r="CM90" i="1"/>
  <c r="CD90" i="1"/>
  <c r="CK90" i="1"/>
  <c r="CF86" i="1"/>
  <c r="CJ86" i="1"/>
  <c r="CE86" i="1"/>
  <c r="CK86" i="1"/>
  <c r="CH86" i="1"/>
  <c r="CF82" i="1"/>
  <c r="CJ82" i="1"/>
  <c r="CH82" i="1"/>
  <c r="CM82" i="1"/>
  <c r="CE82" i="1"/>
  <c r="CL82" i="1"/>
  <c r="CF78" i="1"/>
  <c r="CJ78" i="1"/>
  <c r="CE78" i="1"/>
  <c r="CK78" i="1"/>
  <c r="CI78" i="1"/>
  <c r="CF74" i="1"/>
  <c r="CJ74" i="1"/>
  <c r="CH74" i="1"/>
  <c r="CM74" i="1"/>
  <c r="CG74" i="1"/>
  <c r="CF70" i="1"/>
  <c r="CJ70" i="1"/>
  <c r="CE70" i="1"/>
  <c r="CK70" i="1"/>
  <c r="CD70" i="1"/>
  <c r="CL70" i="1"/>
  <c r="CF66" i="1"/>
  <c r="CJ66" i="1"/>
  <c r="CH66" i="1"/>
  <c r="CM66" i="1"/>
  <c r="CI66" i="1"/>
  <c r="CF62" i="1"/>
  <c r="CJ62" i="1"/>
  <c r="CE62" i="1"/>
  <c r="CK62" i="1"/>
  <c r="CG62" i="1"/>
  <c r="CM62" i="1"/>
  <c r="CF58" i="1"/>
  <c r="CJ58" i="1"/>
  <c r="CH58" i="1"/>
  <c r="CM58" i="1"/>
  <c r="CD58" i="1"/>
  <c r="CK58" i="1"/>
  <c r="CF54" i="1"/>
  <c r="CJ54" i="1"/>
  <c r="CE54" i="1"/>
  <c r="CK54" i="1"/>
  <c r="CH54" i="1"/>
  <c r="CE50" i="1"/>
  <c r="CI50" i="1"/>
  <c r="CM50" i="1"/>
  <c r="CH50" i="1"/>
  <c r="CF50" i="1"/>
  <c r="CL50" i="1"/>
  <c r="CK50" i="1"/>
  <c r="CE46" i="1"/>
  <c r="CI46" i="1"/>
  <c r="CM46" i="1"/>
  <c r="CF46" i="1"/>
  <c r="CK46" i="1"/>
  <c r="CJ46" i="1"/>
  <c r="CD46" i="1"/>
  <c r="CE42" i="1"/>
  <c r="CI42" i="1"/>
  <c r="CM42" i="1"/>
  <c r="CH42" i="1"/>
  <c r="CG42" i="1"/>
  <c r="CF42" i="1"/>
  <c r="CE38" i="1"/>
  <c r="CI38" i="1"/>
  <c r="CM38" i="1"/>
  <c r="CF38" i="1"/>
  <c r="CK38" i="1"/>
  <c r="CD38" i="1"/>
  <c r="CL38" i="1"/>
  <c r="CH38" i="1"/>
  <c r="CE34" i="1"/>
  <c r="CI34" i="1"/>
  <c r="CM34" i="1"/>
  <c r="CF34" i="1"/>
  <c r="CK34" i="1"/>
  <c r="CG34" i="1"/>
  <c r="CJ34" i="1"/>
  <c r="CE30" i="1"/>
  <c r="CI30" i="1"/>
  <c r="CM30" i="1"/>
  <c r="CH30" i="1"/>
  <c r="CD30" i="1"/>
  <c r="CK30" i="1"/>
  <c r="CL30" i="1"/>
  <c r="CF30" i="1"/>
  <c r="CD26" i="1"/>
  <c r="CE26" i="1"/>
  <c r="CI26" i="1"/>
  <c r="CM26" i="1"/>
  <c r="CF26" i="1"/>
  <c r="CK26" i="1"/>
  <c r="CH26" i="1"/>
  <c r="CG26" i="1"/>
  <c r="CD22" i="1"/>
  <c r="CH22" i="1"/>
  <c r="CL22" i="1"/>
  <c r="CE22" i="1"/>
  <c r="CI22" i="1"/>
  <c r="CM22" i="1"/>
  <c r="CF22" i="1"/>
  <c r="CG22" i="1"/>
  <c r="CJ22" i="1"/>
  <c r="CD18" i="1"/>
  <c r="CH18" i="1"/>
  <c r="CL18" i="1"/>
  <c r="CE18" i="1"/>
  <c r="CI18" i="1"/>
  <c r="CM18" i="1"/>
  <c r="CF18" i="1"/>
  <c r="CK18" i="1"/>
  <c r="CJ18" i="1"/>
  <c r="CD14" i="1"/>
  <c r="CH14" i="1"/>
  <c r="CL14" i="1"/>
  <c r="CE14" i="1"/>
  <c r="CI14" i="1"/>
  <c r="CM14" i="1"/>
  <c r="CF14" i="1"/>
  <c r="CK14" i="1"/>
  <c r="CJ14" i="1"/>
  <c r="CD10" i="1"/>
  <c r="CH10" i="1"/>
  <c r="CL10" i="1"/>
  <c r="CE10" i="1"/>
  <c r="CI10" i="1"/>
  <c r="CM10" i="1"/>
  <c r="CF10" i="1"/>
  <c r="CJ10" i="1"/>
  <c r="CG10" i="1"/>
  <c r="CD6" i="1"/>
  <c r="CH6" i="1"/>
  <c r="CL6" i="1"/>
  <c r="CE6" i="1"/>
  <c r="CI6" i="1"/>
  <c r="CM6" i="1"/>
  <c r="CF6" i="1"/>
  <c r="CG6" i="1"/>
  <c r="CK166" i="1"/>
  <c r="CI162" i="1"/>
  <c r="CM158" i="1"/>
  <c r="CF158" i="1"/>
  <c r="CJ154" i="1"/>
  <c r="CG150" i="1"/>
  <c r="CK146" i="1"/>
  <c r="CE146" i="1"/>
  <c r="CI142" i="1"/>
  <c r="CF138" i="1"/>
  <c r="CK134" i="1"/>
  <c r="CI130" i="1"/>
  <c r="CM126" i="1"/>
  <c r="CF126" i="1"/>
  <c r="CJ122" i="1"/>
  <c r="CG118" i="1"/>
  <c r="CK114" i="1"/>
  <c r="CE114" i="1"/>
  <c r="CI110" i="1"/>
  <c r="CF106" i="1"/>
  <c r="CK102" i="1"/>
  <c r="CI98" i="1"/>
  <c r="CM94" i="1"/>
  <c r="CF94" i="1"/>
  <c r="CI90" i="1"/>
  <c r="CL86" i="1"/>
  <c r="CD82" i="1"/>
  <c r="CG78" i="1"/>
  <c r="CI74" i="1"/>
  <c r="CI70" i="1"/>
  <c r="CL66" i="1"/>
  <c r="CD66" i="1"/>
  <c r="CD62" i="1"/>
  <c r="CG58" i="1"/>
  <c r="CI54" i="1"/>
  <c r="CJ50" i="1"/>
  <c r="CL46" i="1"/>
  <c r="CL42" i="1"/>
  <c r="CL34" i="1"/>
  <c r="CJ26" i="1"/>
  <c r="CJ6" i="1"/>
  <c r="BS6" i="1"/>
  <c r="BW6" i="1"/>
  <c r="CA6" i="1"/>
  <c r="CA166" i="1"/>
  <c r="BW166" i="1"/>
  <c r="CA162" i="1"/>
  <c r="BW162" i="1"/>
  <c r="CA158" i="1"/>
  <c r="BW158" i="1"/>
  <c r="CA154" i="1"/>
  <c r="BW154" i="1"/>
  <c r="CA150" i="1"/>
  <c r="BW150" i="1"/>
  <c r="CA146" i="1"/>
  <c r="BW146" i="1"/>
  <c r="CA142" i="1"/>
  <c r="BW142" i="1"/>
  <c r="CA138" i="1"/>
  <c r="BW138" i="1"/>
  <c r="CA134" i="1"/>
  <c r="BW134" i="1"/>
  <c r="CA130" i="1"/>
  <c r="BW130" i="1"/>
  <c r="CA126" i="1"/>
  <c r="BW126" i="1"/>
  <c r="CA122" i="1"/>
  <c r="BW122" i="1"/>
  <c r="CA118" i="1"/>
  <c r="BW118" i="1"/>
  <c r="CA114" i="1"/>
  <c r="BW114" i="1"/>
  <c r="CA110" i="1"/>
  <c r="BW110" i="1"/>
  <c r="CA106" i="1"/>
  <c r="BW106" i="1"/>
  <c r="CA102" i="1"/>
  <c r="BW102" i="1"/>
  <c r="CA98" i="1"/>
  <c r="BW98" i="1"/>
  <c r="CA94" i="1"/>
  <c r="BW94" i="1"/>
  <c r="CA90" i="1"/>
  <c r="BW90" i="1"/>
  <c r="CA86" i="1"/>
  <c r="BW86" i="1"/>
  <c r="CA82" i="1"/>
  <c r="BW82" i="1"/>
  <c r="CA78" i="1"/>
  <c r="BW78" i="1"/>
  <c r="CA74" i="1"/>
  <c r="BW74" i="1"/>
  <c r="CA70" i="1"/>
  <c r="BW70" i="1"/>
  <c r="CA66" i="1"/>
  <c r="BW66" i="1"/>
  <c r="CA62" i="1"/>
  <c r="BW62" i="1"/>
  <c r="CA58" i="1"/>
  <c r="BW58" i="1"/>
  <c r="CA54" i="1"/>
  <c r="BW54" i="1"/>
  <c r="CA50" i="1"/>
  <c r="BW50" i="1"/>
  <c r="CA46" i="1"/>
  <c r="BW46" i="1"/>
  <c r="CA42" i="1"/>
  <c r="BW42" i="1"/>
  <c r="CA38" i="1"/>
  <c r="BW38" i="1"/>
  <c r="CA34" i="1"/>
  <c r="BW34" i="1"/>
  <c r="CA30" i="1"/>
  <c r="BW30" i="1"/>
  <c r="CA26" i="1"/>
  <c r="BW26" i="1"/>
  <c r="CA22" i="1"/>
  <c r="BW22" i="1"/>
  <c r="CA18" i="1"/>
  <c r="BW18" i="1"/>
  <c r="CA14" i="1"/>
  <c r="BW14" i="1"/>
  <c r="CA10" i="1"/>
  <c r="BW10" i="1"/>
  <c r="BZ6" i="1"/>
  <c r="BU6" i="1"/>
  <c r="CF165" i="1"/>
  <c r="CF161" i="1"/>
  <c r="CF157" i="1"/>
  <c r="CF153" i="1"/>
  <c r="CF149" i="1"/>
  <c r="CF145" i="1"/>
  <c r="CF141" i="1"/>
  <c r="CF137" i="1"/>
  <c r="CF133" i="1"/>
  <c r="CF129" i="1"/>
  <c r="CF125" i="1"/>
  <c r="CF121" i="1"/>
  <c r="CF117" i="1"/>
  <c r="CF113" i="1"/>
  <c r="CF109" i="1"/>
  <c r="CF105" i="1"/>
  <c r="CF101" i="1"/>
  <c r="CF97" i="1"/>
  <c r="CL2" i="1"/>
  <c r="CD93" i="1"/>
  <c r="CH93" i="1"/>
  <c r="CD89" i="1"/>
  <c r="CH89" i="1"/>
  <c r="CL89" i="1"/>
  <c r="CD85" i="1"/>
  <c r="CH85" i="1"/>
  <c r="CL85" i="1"/>
  <c r="CD81" i="1"/>
  <c r="CH81" i="1"/>
  <c r="CL81" i="1"/>
  <c r="CD77" i="1"/>
  <c r="CH77" i="1"/>
  <c r="CL77" i="1"/>
  <c r="CD73" i="1"/>
  <c r="CH73" i="1"/>
  <c r="CL73" i="1"/>
  <c r="CD69" i="1"/>
  <c r="CH69" i="1"/>
  <c r="CL69" i="1"/>
  <c r="CD65" i="1"/>
  <c r="CH65" i="1"/>
  <c r="CL65" i="1"/>
  <c r="CD61" i="1"/>
  <c r="CH61" i="1"/>
  <c r="CL61" i="1"/>
  <c r="CD57" i="1"/>
  <c r="CH57" i="1"/>
  <c r="CL57" i="1"/>
  <c r="CD53" i="1"/>
  <c r="CH53" i="1"/>
  <c r="CL53" i="1"/>
  <c r="CG49" i="1"/>
  <c r="CK49" i="1"/>
  <c r="CH49" i="1"/>
  <c r="CM49" i="1"/>
  <c r="CG45" i="1"/>
  <c r="CK45" i="1"/>
  <c r="CE45" i="1"/>
  <c r="CJ45" i="1"/>
  <c r="CG41" i="1"/>
  <c r="CK41" i="1"/>
  <c r="CH41" i="1"/>
  <c r="CM41" i="1"/>
  <c r="CG37" i="1"/>
  <c r="CK37" i="1"/>
  <c r="CE37" i="1"/>
  <c r="CJ37" i="1"/>
  <c r="CG33" i="1"/>
  <c r="CK33" i="1"/>
  <c r="CE33" i="1"/>
  <c r="CJ33" i="1"/>
  <c r="CI33" i="1"/>
  <c r="CG29" i="1"/>
  <c r="CK29" i="1"/>
  <c r="CH29" i="1"/>
  <c r="CM29" i="1"/>
  <c r="CF29" i="1"/>
  <c r="CF25" i="1"/>
  <c r="CJ25" i="1"/>
  <c r="CG25" i="1"/>
  <c r="CK25" i="1"/>
  <c r="CH25" i="1"/>
  <c r="CI25" i="1"/>
  <c r="CF21" i="1"/>
  <c r="CJ21" i="1"/>
  <c r="CG21" i="1"/>
  <c r="CK21" i="1"/>
  <c r="CH21" i="1"/>
  <c r="CE21" i="1"/>
  <c r="CF17" i="1"/>
  <c r="CJ17" i="1"/>
  <c r="CG17" i="1"/>
  <c r="CK17" i="1"/>
  <c r="CH17" i="1"/>
  <c r="CD17" i="1"/>
  <c r="CM17" i="1"/>
  <c r="CF13" i="1"/>
  <c r="CJ13" i="1"/>
  <c r="CG13" i="1"/>
  <c r="CK13" i="1"/>
  <c r="CH13" i="1"/>
  <c r="CL13" i="1"/>
  <c r="CF9" i="1"/>
  <c r="CJ9" i="1"/>
  <c r="CG9" i="1"/>
  <c r="CK9" i="1"/>
  <c r="CH9" i="1"/>
  <c r="CI9" i="1"/>
  <c r="CF5" i="1"/>
  <c r="CJ5" i="1"/>
  <c r="CG5" i="1"/>
  <c r="CK5" i="1"/>
  <c r="CH5" i="1"/>
  <c r="CE5" i="1"/>
  <c r="CJ165" i="1"/>
  <c r="CJ161" i="1"/>
  <c r="CJ157" i="1"/>
  <c r="CJ153" i="1"/>
  <c r="CJ149" i="1"/>
  <c r="CJ145" i="1"/>
  <c r="CJ141" i="1"/>
  <c r="CJ137" i="1"/>
  <c r="CJ133" i="1"/>
  <c r="CJ129" i="1"/>
  <c r="CJ125" i="1"/>
  <c r="CJ121" i="1"/>
  <c r="CJ117" i="1"/>
  <c r="CJ113" i="1"/>
  <c r="CJ109" i="1"/>
  <c r="CJ105" i="1"/>
  <c r="CJ101" i="1"/>
  <c r="CJ97" i="1"/>
  <c r="CJ93" i="1"/>
  <c r="CE93" i="1"/>
  <c r="CM89" i="1"/>
  <c r="CG89" i="1"/>
  <c r="CJ85" i="1"/>
  <c r="CE85" i="1"/>
  <c r="CM81" i="1"/>
  <c r="CG81" i="1"/>
  <c r="CJ77" i="1"/>
  <c r="CE77" i="1"/>
  <c r="CM73" i="1"/>
  <c r="CG73" i="1"/>
  <c r="CJ69" i="1"/>
  <c r="CE69" i="1"/>
  <c r="CM65" i="1"/>
  <c r="CG65" i="1"/>
  <c r="CJ61" i="1"/>
  <c r="CE61" i="1"/>
  <c r="CM57" i="1"/>
  <c r="CG57" i="1"/>
  <c r="CJ53" i="1"/>
  <c r="CE53" i="1"/>
  <c r="CI49" i="1"/>
  <c r="CM45" i="1"/>
  <c r="CF45" i="1"/>
  <c r="CJ41" i="1"/>
  <c r="CD41" i="1"/>
  <c r="CH37" i="1"/>
  <c r="CL33" i="1"/>
  <c r="CL29" i="1"/>
  <c r="CD29" i="1"/>
  <c r="CM25" i="1"/>
  <c r="CL21" i="1"/>
  <c r="CI17" i="1"/>
  <c r="CE13" i="1"/>
  <c r="CD9" i="1"/>
  <c r="CM5" i="1"/>
  <c r="DE3" i="1" l="1"/>
  <c r="DH3" i="1"/>
  <c r="DG7" i="1"/>
  <c r="DC3" i="1"/>
  <c r="DA3" i="1"/>
  <c r="DO3" i="1"/>
  <c r="DT9" i="1"/>
  <c r="DS9" i="1"/>
  <c r="DG3" i="1"/>
  <c r="DL9" i="1"/>
  <c r="DS11" i="1"/>
  <c r="CZ8" i="1"/>
  <c r="CZ7" i="1"/>
  <c r="DI3" i="1"/>
  <c r="DN3" i="1"/>
  <c r="DL3" i="1"/>
  <c r="DR9" i="1"/>
  <c r="DN9" i="1"/>
  <c r="DH7" i="1"/>
  <c r="DB3" i="1"/>
  <c r="DO9" i="1"/>
  <c r="DQ9" i="1"/>
  <c r="CZ3" i="1"/>
  <c r="DD3" i="1"/>
  <c r="DF3" i="1"/>
  <c r="DK9" i="1"/>
  <c r="DP9" i="1"/>
  <c r="DM9" i="1"/>
  <c r="DA8" i="1"/>
  <c r="DP3" i="1"/>
  <c r="DT8" i="1"/>
  <c r="DO8" i="1"/>
  <c r="DR8" i="1"/>
  <c r="DT11" i="1"/>
  <c r="DD9" i="1"/>
  <c r="DD6" i="1"/>
  <c r="DF4" i="1"/>
  <c r="DF2" i="1"/>
  <c r="DF7" i="1"/>
  <c r="DG10" i="1"/>
  <c r="DB8" i="1"/>
  <c r="DD5" i="1"/>
  <c r="CZ2" i="1"/>
  <c r="DH9" i="1"/>
  <c r="DG6" i="1"/>
  <c r="DF8" i="1"/>
  <c r="DK3" i="1"/>
  <c r="DO2" i="1"/>
  <c r="DK2" i="1"/>
  <c r="DN2" i="1"/>
  <c r="DK10" i="1"/>
  <c r="DK6" i="1"/>
  <c r="DQ7" i="1"/>
  <c r="DG11" i="1"/>
  <c r="DA5" i="1"/>
  <c r="DR11" i="1"/>
  <c r="DS3" i="1"/>
  <c r="DP8" i="1"/>
  <c r="DG5" i="1"/>
  <c r="CZ5" i="1"/>
  <c r="DB6" i="1"/>
  <c r="DL2" i="1"/>
  <c r="DT4" i="1"/>
  <c r="DA4" i="1"/>
  <c r="DQ3" i="1"/>
  <c r="DD7" i="1"/>
  <c r="DF6" i="1"/>
  <c r="DR10" i="1"/>
  <c r="DM4" i="1"/>
  <c r="DN4" i="1"/>
  <c r="DL5" i="1"/>
  <c r="DS5" i="1"/>
  <c r="DM6" i="1"/>
  <c r="DQ6" i="1"/>
  <c r="DM7" i="1"/>
  <c r="CT7" i="1"/>
  <c r="DM11" i="1"/>
  <c r="DI9" i="1"/>
  <c r="DB4" i="1"/>
  <c r="DB7" i="1"/>
  <c r="DA9" i="1"/>
  <c r="DI7" i="1"/>
  <c r="DC4" i="1"/>
  <c r="CZ6" i="1"/>
  <c r="DS2" i="1"/>
  <c r="DT10" i="1"/>
  <c r="DR4" i="1"/>
  <c r="DT5" i="1"/>
  <c r="DP5" i="1"/>
  <c r="DL6" i="1"/>
  <c r="DT7" i="1"/>
  <c r="CP9" i="1"/>
  <c r="DA11" i="1"/>
  <c r="DD10" i="1"/>
  <c r="DN8" i="1"/>
  <c r="DL8" i="1"/>
  <c r="DN11" i="1"/>
  <c r="DL11" i="1"/>
  <c r="DA2" i="1"/>
  <c r="DA7" i="1"/>
  <c r="DF9" i="1"/>
  <c r="DG8" i="1"/>
  <c r="DE5" i="1"/>
  <c r="DF11" i="1"/>
  <c r="DH8" i="1"/>
  <c r="DD11" i="1"/>
  <c r="DB5" i="1"/>
  <c r="DH4" i="1"/>
  <c r="DE6" i="1"/>
  <c r="DI4" i="1"/>
  <c r="DE2" i="1"/>
  <c r="DG9" i="1"/>
  <c r="DI5" i="1"/>
  <c r="DC7" i="1"/>
  <c r="CS9" i="1"/>
  <c r="DE10" i="1"/>
  <c r="DF10" i="1"/>
  <c r="DI6" i="1"/>
  <c r="DH6" i="1"/>
  <c r="CW7" i="1"/>
  <c r="DT3" i="1"/>
  <c r="DP2" i="1"/>
  <c r="DM2" i="1"/>
  <c r="DN10" i="1"/>
  <c r="DM10" i="1"/>
  <c r="DP10" i="1"/>
  <c r="DQ4" i="1"/>
  <c r="DK4" i="1"/>
  <c r="DP4" i="1"/>
  <c r="DQ5" i="1"/>
  <c r="DR5" i="1"/>
  <c r="DK5" i="1"/>
  <c r="DR6" i="1"/>
  <c r="DS6" i="1"/>
  <c r="DL7" i="1"/>
  <c r="DS7" i="1"/>
  <c r="CR2" i="1"/>
  <c r="DB11" i="1"/>
  <c r="DK11" i="1"/>
  <c r="DD2" i="1"/>
  <c r="DE11" i="1"/>
  <c r="DD4" i="1"/>
  <c r="DI10" i="1"/>
  <c r="DK7" i="1"/>
  <c r="CQ6" i="1"/>
  <c r="CU4" i="1"/>
  <c r="DQ8" i="1"/>
  <c r="DK8" i="1"/>
  <c r="DP11" i="1"/>
  <c r="DB2" i="1"/>
  <c r="DF5" i="1"/>
  <c r="DE8" i="1"/>
  <c r="DH11" i="1"/>
  <c r="CV10" i="1"/>
  <c r="CZ4" i="1"/>
  <c r="DI2" i="1"/>
  <c r="CO3" i="1"/>
  <c r="DB10" i="1"/>
  <c r="DM3" i="1"/>
  <c r="DS10" i="1"/>
  <c r="DO5" i="1"/>
  <c r="DP6" i="1"/>
  <c r="DP7" i="1"/>
  <c r="DC8" i="1"/>
  <c r="DQ11" i="1"/>
  <c r="CZ10" i="1"/>
  <c r="DC9" i="1"/>
  <c r="DH10" i="1"/>
  <c r="DM8" i="1"/>
  <c r="DS8" i="1"/>
  <c r="DO11" i="1"/>
  <c r="DG4" i="1"/>
  <c r="DG2" i="1"/>
  <c r="DB9" i="1"/>
  <c r="DC11" i="1"/>
  <c r="DI8" i="1"/>
  <c r="DD8" i="1"/>
  <c r="CZ11" i="1"/>
  <c r="DH5" i="1"/>
  <c r="DE9" i="1"/>
  <c r="DE4" i="1"/>
  <c r="DH2" i="1"/>
  <c r="CZ9" i="1"/>
  <c r="DC2" i="1"/>
  <c r="DC10" i="1"/>
  <c r="DA10" i="1"/>
  <c r="DE7" i="1"/>
  <c r="DA6" i="1"/>
  <c r="DC6" i="1"/>
  <c r="DR3" i="1"/>
  <c r="DT2" i="1"/>
  <c r="DQ2" i="1"/>
  <c r="DR2" i="1"/>
  <c r="DO10" i="1"/>
  <c r="DQ10" i="1"/>
  <c r="DL10" i="1"/>
  <c r="DO4" i="1"/>
  <c r="DS4" i="1"/>
  <c r="DL4" i="1"/>
  <c r="DN5" i="1"/>
  <c r="DM5" i="1"/>
  <c r="DT6" i="1"/>
  <c r="DN6" i="1"/>
  <c r="DO6" i="1"/>
  <c r="DN7" i="1"/>
  <c r="DR7" i="1"/>
  <c r="DO7" i="1"/>
  <c r="CX5" i="1"/>
  <c r="DI11" i="1"/>
  <c r="DC5" i="1"/>
  <c r="CO2" i="1"/>
  <c r="CR11" i="1"/>
  <c r="CV9" i="1"/>
  <c r="CP8" i="1"/>
  <c r="CT6" i="1"/>
  <c r="CX4" i="1"/>
  <c r="CR3" i="1"/>
  <c r="CU11" i="1"/>
  <c r="CO10" i="1"/>
  <c r="CS8" i="1"/>
  <c r="CW6" i="1"/>
  <c r="CQ5" i="1"/>
  <c r="CU3" i="1"/>
  <c r="CX11" i="1"/>
  <c r="CR10" i="1"/>
  <c r="CV8" i="1"/>
  <c r="CP7" i="1"/>
  <c r="CT5" i="1"/>
  <c r="CX3" i="1"/>
  <c r="CV2" i="1"/>
  <c r="CU10" i="1"/>
  <c r="CO9" i="1"/>
  <c r="CS7" i="1"/>
  <c r="CW5" i="1"/>
  <c r="CQ4" i="1"/>
  <c r="CS2" i="1"/>
  <c r="CX10" i="1"/>
  <c r="CR9" i="1"/>
  <c r="CV7" i="1"/>
  <c r="CP6" i="1"/>
  <c r="CT4" i="1"/>
  <c r="CP2" i="1"/>
  <c r="CQ11" i="1"/>
  <c r="CU9" i="1"/>
  <c r="CO8" i="1"/>
  <c r="CS6" i="1"/>
  <c r="CW4" i="1"/>
  <c r="CQ3" i="1"/>
  <c r="CT11" i="1"/>
  <c r="CX9" i="1"/>
  <c r="CR8" i="1"/>
  <c r="CV6" i="1"/>
  <c r="CP5" i="1"/>
  <c r="CT3" i="1"/>
  <c r="CW11" i="1"/>
  <c r="CQ10" i="1"/>
  <c r="CU8" i="1"/>
  <c r="CO7" i="1"/>
  <c r="CS5" i="1"/>
  <c r="CW3" i="1"/>
  <c r="CW2" i="1"/>
  <c r="CT10" i="1"/>
  <c r="CX8" i="1"/>
  <c r="CR7" i="1"/>
  <c r="CV5" i="1"/>
  <c r="CP4" i="1"/>
  <c r="CT2" i="1"/>
  <c r="CW10" i="1"/>
  <c r="CQ9" i="1"/>
  <c r="CU7" i="1"/>
  <c r="CO6" i="1"/>
  <c r="CS4" i="1"/>
  <c r="CQ2" i="1"/>
  <c r="CP11" i="1"/>
  <c r="CT9" i="1"/>
  <c r="CX7" i="1"/>
  <c r="CR6" i="1"/>
  <c r="CV4" i="1"/>
  <c r="CP3" i="1"/>
  <c r="CS11" i="1"/>
  <c r="CW9" i="1"/>
  <c r="CQ8" i="1"/>
  <c r="CU6" i="1"/>
  <c r="CO5" i="1"/>
  <c r="CS3" i="1"/>
  <c r="CV11" i="1"/>
  <c r="CP10" i="1"/>
  <c r="CT8" i="1"/>
  <c r="CX6" i="1"/>
  <c r="CR5" i="1"/>
  <c r="CV3" i="1"/>
  <c r="CX2" i="1"/>
  <c r="CS10" i="1"/>
  <c r="CW8" i="1"/>
  <c r="CQ7" i="1"/>
  <c r="CU5" i="1"/>
  <c r="CO4" i="1"/>
  <c r="CU2" i="1"/>
  <c r="CR4" i="1"/>
  <c r="CO11" i="1"/>
  <c r="AO3" i="1" l="1"/>
  <c r="AO4" i="1"/>
  <c r="AO5" i="1"/>
  <c r="AO6" i="1"/>
  <c r="AO7" i="1"/>
  <c r="AO8" i="1"/>
  <c r="AO9" i="1"/>
  <c r="AO10" i="1"/>
  <c r="AO11" i="1"/>
  <c r="N65" i="1" s="1"/>
  <c r="AO12" i="1"/>
  <c r="AO13" i="1"/>
  <c r="AO14" i="1"/>
  <c r="AO15" i="1"/>
  <c r="AO16" i="1"/>
  <c r="AO17" i="1"/>
  <c r="AO18" i="1"/>
  <c r="AO19" i="1"/>
  <c r="AO20" i="1"/>
  <c r="AO21" i="1"/>
  <c r="N88" i="1" s="1"/>
  <c r="AO22" i="1"/>
  <c r="AO23" i="1"/>
  <c r="AO24" i="1"/>
  <c r="N105" i="1" s="1"/>
  <c r="AO25" i="1"/>
  <c r="N146" i="1" s="1"/>
  <c r="AO26" i="1"/>
  <c r="AO27" i="1"/>
  <c r="AO28" i="1"/>
  <c r="AO29" i="1"/>
  <c r="AO30" i="1"/>
  <c r="AO31" i="1"/>
  <c r="AO32" i="1"/>
  <c r="AO33" i="1"/>
  <c r="AO34" i="1"/>
  <c r="AO35" i="1"/>
  <c r="AO36" i="1"/>
  <c r="AO37" i="1"/>
  <c r="N164" i="1" s="1"/>
  <c r="AO38" i="1"/>
  <c r="AO39" i="1"/>
  <c r="AO40" i="1"/>
  <c r="AO41" i="1"/>
  <c r="AO42" i="1"/>
  <c r="AO43" i="1"/>
  <c r="AO44" i="1"/>
  <c r="AO45" i="1"/>
  <c r="AO46" i="1"/>
  <c r="AO47" i="1"/>
  <c r="AO48" i="1"/>
  <c r="AO49" i="1"/>
  <c r="N107" i="1" s="1"/>
  <c r="AO50" i="1"/>
  <c r="AO51" i="1"/>
  <c r="AO52" i="1"/>
  <c r="AO53" i="1"/>
  <c r="AO54" i="1"/>
  <c r="AO55" i="1"/>
  <c r="AO56" i="1"/>
  <c r="AO57" i="1"/>
  <c r="N8" i="1" s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N75" i="1" s="1"/>
  <c r="AO75" i="1"/>
  <c r="AO76" i="1"/>
  <c r="AO77" i="1"/>
  <c r="AO78" i="1"/>
  <c r="N111" i="1" s="1"/>
  <c r="AO79" i="1"/>
  <c r="AO80" i="1"/>
  <c r="AO81" i="1"/>
  <c r="AO82" i="1"/>
  <c r="AO83" i="1"/>
  <c r="AO84" i="1"/>
  <c r="AO85" i="1"/>
  <c r="AO86" i="1"/>
  <c r="AO87" i="1"/>
  <c r="AO88" i="1"/>
  <c r="AO89" i="1"/>
  <c r="AO90" i="1"/>
  <c r="N115" i="1" s="1"/>
  <c r="AO91" i="1"/>
  <c r="AO92" i="1"/>
  <c r="AO93" i="1"/>
  <c r="N2" i="1" s="1"/>
  <c r="AO94" i="1"/>
  <c r="N48" i="1" s="1"/>
  <c r="AO95" i="1"/>
  <c r="AO96" i="1"/>
  <c r="AO97" i="1"/>
  <c r="AO98" i="1"/>
  <c r="AO99" i="1"/>
  <c r="N141" i="1" s="1"/>
  <c r="AO100" i="1"/>
  <c r="AO101" i="1"/>
  <c r="AO102" i="1"/>
  <c r="AO103" i="1"/>
  <c r="N73" i="1" s="1"/>
  <c r="AO104" i="1"/>
  <c r="AO105" i="1"/>
  <c r="AO106" i="1"/>
  <c r="AO107" i="1"/>
  <c r="AO108" i="1"/>
  <c r="AO109" i="1"/>
  <c r="AO110" i="1"/>
  <c r="N20" i="1" s="1"/>
  <c r="AO111" i="1"/>
  <c r="AO112" i="1"/>
  <c r="AO113" i="1"/>
  <c r="AO114" i="1"/>
  <c r="N138" i="1" s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O129" i="1"/>
  <c r="AO130" i="1"/>
  <c r="AO131" i="1"/>
  <c r="AO132" i="1"/>
  <c r="AO133" i="1"/>
  <c r="AO134" i="1"/>
  <c r="AO135" i="1"/>
  <c r="AO136" i="1"/>
  <c r="N52" i="1" s="1"/>
  <c r="AO137" i="1"/>
  <c r="AO138" i="1"/>
  <c r="AO139" i="1"/>
  <c r="N61" i="1" s="1"/>
  <c r="AO140" i="1"/>
  <c r="N99" i="1" s="1"/>
  <c r="AO141" i="1"/>
  <c r="AO142" i="1"/>
  <c r="N94" i="1" s="1"/>
  <c r="AO143" i="1"/>
  <c r="AO144" i="1"/>
  <c r="AO145" i="1"/>
  <c r="AO146" i="1"/>
  <c r="N51" i="1" s="1"/>
  <c r="AO147" i="1"/>
  <c r="N45" i="1" s="1"/>
  <c r="AO148" i="1"/>
  <c r="AO149" i="1"/>
  <c r="AO150" i="1"/>
  <c r="AO151" i="1"/>
  <c r="AO152" i="1"/>
  <c r="AO153" i="1"/>
  <c r="AO154" i="1"/>
  <c r="AO155" i="1"/>
  <c r="AO156" i="1"/>
  <c r="AO157" i="1"/>
  <c r="AO158" i="1"/>
  <c r="AO159" i="1"/>
  <c r="AO160" i="1"/>
  <c r="AO161" i="1"/>
  <c r="AO162" i="1"/>
  <c r="AO163" i="1"/>
  <c r="N54" i="1" s="1"/>
  <c r="AO164" i="1"/>
  <c r="AO165" i="1"/>
  <c r="AO166" i="1"/>
  <c r="AO167" i="1"/>
  <c r="AO168" i="1"/>
  <c r="AO169" i="1"/>
  <c r="N16" i="1" s="1"/>
  <c r="AO170" i="1"/>
  <c r="N26" i="1" s="1"/>
  <c r="AO171" i="1"/>
  <c r="N10" i="1" s="1"/>
  <c r="AO172" i="1"/>
  <c r="AO173" i="1"/>
  <c r="AO174" i="1"/>
  <c r="AO175" i="1"/>
  <c r="AO176" i="1"/>
  <c r="AO177" i="1"/>
  <c r="N47" i="1" s="1"/>
  <c r="AO178" i="1"/>
  <c r="AO179" i="1"/>
  <c r="AO180" i="1"/>
  <c r="N80" i="1" s="1"/>
  <c r="AO181" i="1"/>
  <c r="AO182" i="1"/>
  <c r="AO183" i="1"/>
  <c r="AO184" i="1"/>
  <c r="AO185" i="1"/>
  <c r="AO186" i="1"/>
  <c r="AO187" i="1"/>
  <c r="N4" i="1" s="1"/>
  <c r="AO188" i="1"/>
  <c r="AO189" i="1"/>
  <c r="AO190" i="1"/>
  <c r="N76" i="1" s="1"/>
  <c r="AO191" i="1"/>
  <c r="AO192" i="1"/>
  <c r="AO193" i="1"/>
  <c r="AO194" i="1"/>
  <c r="AO195" i="1"/>
  <c r="AO196" i="1"/>
  <c r="AO197" i="1"/>
  <c r="AO198" i="1"/>
  <c r="AO199" i="1"/>
  <c r="AO200" i="1"/>
  <c r="AO201" i="1"/>
  <c r="M147" i="1" s="1"/>
  <c r="AO202" i="1"/>
  <c r="AO203" i="1"/>
  <c r="AO204" i="1"/>
  <c r="AO205" i="1"/>
  <c r="N6" i="1" s="1"/>
  <c r="AO206" i="1"/>
  <c r="AO207" i="1"/>
  <c r="AO208" i="1"/>
  <c r="AO209" i="1"/>
  <c r="AO210" i="1"/>
  <c r="AO211" i="1"/>
  <c r="AO212" i="1"/>
  <c r="AO213" i="1"/>
  <c r="AO214" i="1"/>
  <c r="AO215" i="1"/>
  <c r="AO216" i="1"/>
  <c r="AO217" i="1"/>
  <c r="AO218" i="1"/>
  <c r="AO219" i="1"/>
  <c r="AO220" i="1"/>
  <c r="N93" i="1" s="1"/>
  <c r="AO221" i="1"/>
  <c r="AO222" i="1"/>
  <c r="AO223" i="1"/>
  <c r="AO224" i="1"/>
  <c r="AO225" i="1"/>
  <c r="AO226" i="1"/>
  <c r="AO227" i="1"/>
  <c r="AO228" i="1"/>
  <c r="N22" i="1" s="1"/>
  <c r="AO229" i="1"/>
  <c r="AO230" i="1"/>
  <c r="AO231" i="1"/>
  <c r="AO232" i="1"/>
  <c r="AO233" i="1"/>
  <c r="AO234" i="1"/>
  <c r="N53" i="1" s="1"/>
  <c r="AO235" i="1"/>
  <c r="AO236" i="1"/>
  <c r="AO237" i="1"/>
  <c r="AO238" i="1"/>
  <c r="AO239" i="1"/>
  <c r="N85" i="1" s="1"/>
  <c r="AO240" i="1"/>
  <c r="AO241" i="1"/>
  <c r="AO242" i="1"/>
  <c r="AO243" i="1"/>
  <c r="AO244" i="1"/>
  <c r="AO245" i="1"/>
  <c r="N148" i="1" s="1"/>
  <c r="AO246" i="1"/>
  <c r="AO247" i="1"/>
  <c r="AO248" i="1"/>
  <c r="AO249" i="1"/>
  <c r="AO250" i="1"/>
  <c r="AO251" i="1"/>
  <c r="AO252" i="1"/>
  <c r="AO253" i="1"/>
  <c r="AO254" i="1"/>
  <c r="N17" i="1" s="1"/>
  <c r="AO255" i="1"/>
  <c r="AO256" i="1"/>
  <c r="AO257" i="1"/>
  <c r="AO258" i="1"/>
  <c r="AO637" i="1"/>
  <c r="AO396" i="1"/>
  <c r="AO417" i="1"/>
  <c r="AO447" i="1"/>
  <c r="AO531" i="1"/>
  <c r="AO643" i="1"/>
  <c r="AO990" i="1"/>
  <c r="AO477" i="1"/>
  <c r="AO682" i="1"/>
  <c r="AO707" i="1"/>
  <c r="AO766" i="1"/>
  <c r="AO858" i="1"/>
  <c r="AO434" i="1"/>
  <c r="N39" i="1" s="1"/>
  <c r="AO686" i="1"/>
  <c r="N151" i="1" s="1"/>
  <c r="AO748" i="1"/>
  <c r="N92" i="1" s="1"/>
  <c r="AO833" i="1"/>
  <c r="N144" i="1" s="1"/>
  <c r="AO283" i="1"/>
  <c r="AO350" i="1"/>
  <c r="AO357" i="1"/>
  <c r="AO367" i="1"/>
  <c r="AO400" i="1"/>
  <c r="AO463" i="1"/>
  <c r="AO470" i="1"/>
  <c r="AO474" i="1"/>
  <c r="AO511" i="1"/>
  <c r="AO327" i="1"/>
  <c r="N58" i="1" s="1"/>
  <c r="AO597" i="1"/>
  <c r="AO642" i="1"/>
  <c r="AO661" i="1"/>
  <c r="AO374" i="1"/>
  <c r="N86" i="1" s="1"/>
  <c r="AO379" i="1"/>
  <c r="N119" i="1" s="1"/>
  <c r="AO804" i="1"/>
  <c r="AO845" i="1"/>
  <c r="AO864" i="1"/>
  <c r="AO932" i="1"/>
  <c r="AO267" i="1"/>
  <c r="AO277" i="1"/>
  <c r="AO516" i="1"/>
  <c r="N25" i="1" s="1"/>
  <c r="AO380" i="1"/>
  <c r="AO393" i="1"/>
  <c r="AO491" i="1"/>
  <c r="AO599" i="1"/>
  <c r="AO639" i="1"/>
  <c r="N18" i="1" s="1"/>
  <c r="AO615" i="1"/>
  <c r="AO706" i="1"/>
  <c r="AO738" i="1"/>
  <c r="AO718" i="1"/>
  <c r="N27" i="1" s="1"/>
  <c r="AO741" i="1"/>
  <c r="AO747" i="1"/>
  <c r="AO764" i="1"/>
  <c r="AO765" i="1"/>
  <c r="AO806" i="1"/>
  <c r="AO878" i="1"/>
  <c r="AO894" i="1"/>
  <c r="AO922" i="1"/>
  <c r="AO939" i="1"/>
  <c r="AO953" i="1"/>
  <c r="AO1000" i="1"/>
  <c r="AO493" i="1"/>
  <c r="AO504" i="1"/>
  <c r="AO628" i="1"/>
  <c r="AO933" i="1"/>
  <c r="N101" i="1" s="1"/>
  <c r="AO757" i="1"/>
  <c r="AO884" i="1"/>
  <c r="AO955" i="1"/>
  <c r="N84" i="1" s="1"/>
  <c r="AO960" i="1"/>
  <c r="N83" i="1" s="1"/>
  <c r="AO274" i="1"/>
  <c r="AO276" i="1"/>
  <c r="AO280" i="1"/>
  <c r="N69" i="1" s="1"/>
  <c r="AO282" i="1"/>
  <c r="AO284" i="1"/>
  <c r="AO289" i="1"/>
  <c r="AO299" i="1"/>
  <c r="AO304" i="1"/>
  <c r="AO316" i="1"/>
  <c r="AO319" i="1"/>
  <c r="AO324" i="1"/>
  <c r="N109" i="1" s="1"/>
  <c r="AO337" i="1"/>
  <c r="AO341" i="1"/>
  <c r="N137" i="1" s="1"/>
  <c r="AO347" i="1"/>
  <c r="AO349" i="1"/>
  <c r="AO351" i="1"/>
  <c r="AO355" i="1"/>
  <c r="N150" i="1" s="1"/>
  <c r="AO359" i="1"/>
  <c r="N123" i="1" s="1"/>
  <c r="AO360" i="1"/>
  <c r="AO365" i="1"/>
  <c r="AO368" i="1"/>
  <c r="AO371" i="1"/>
  <c r="AO378" i="1"/>
  <c r="AO385" i="1"/>
  <c r="AO388" i="1"/>
  <c r="AO399" i="1"/>
  <c r="AO415" i="1"/>
  <c r="AO426" i="1"/>
  <c r="N40" i="1" s="1"/>
  <c r="AO428" i="1"/>
  <c r="AO430" i="1"/>
  <c r="AO433" i="1"/>
  <c r="AO438" i="1"/>
  <c r="AO445" i="1"/>
  <c r="AO450" i="1"/>
  <c r="AO453" i="1"/>
  <c r="AO454" i="1"/>
  <c r="AO460" i="1"/>
  <c r="AO465" i="1"/>
  <c r="AO467" i="1"/>
  <c r="AO479" i="1"/>
  <c r="AO483" i="1"/>
  <c r="AO487" i="1"/>
  <c r="N154" i="1" s="1"/>
  <c r="AO488" i="1"/>
  <c r="AO495" i="1"/>
  <c r="AO497" i="1"/>
  <c r="AO505" i="1"/>
  <c r="AO518" i="1"/>
  <c r="AO524" i="1"/>
  <c r="AO528" i="1"/>
  <c r="AO529" i="1"/>
  <c r="AO546" i="1"/>
  <c r="AO549" i="1"/>
  <c r="AO555" i="1"/>
  <c r="AO558" i="1"/>
  <c r="AO559" i="1"/>
  <c r="AO567" i="1"/>
  <c r="AO568" i="1"/>
  <c r="AO572" i="1"/>
  <c r="AO573" i="1"/>
  <c r="AO576" i="1"/>
  <c r="N132" i="1" s="1"/>
  <c r="AO578" i="1"/>
  <c r="AO579" i="1"/>
  <c r="AO593" i="1"/>
  <c r="AO598" i="1"/>
  <c r="N23" i="1" s="1"/>
  <c r="AO603" i="1"/>
  <c r="AO604" i="1"/>
  <c r="AO605" i="1"/>
  <c r="AO608" i="1"/>
  <c r="N15" i="1" s="1"/>
  <c r="AO609" i="1"/>
  <c r="AO613" i="1"/>
  <c r="N13" i="1" s="1"/>
  <c r="AO614" i="1"/>
  <c r="AO632" i="1"/>
  <c r="N14" i="1" s="1"/>
  <c r="AO635" i="1"/>
  <c r="AO644" i="1"/>
  <c r="N139" i="1" s="1"/>
  <c r="AO649" i="1"/>
  <c r="AO652" i="1"/>
  <c r="AO656" i="1"/>
  <c r="AO657" i="1"/>
  <c r="AO662" i="1"/>
  <c r="AO665" i="1"/>
  <c r="AO673" i="1"/>
  <c r="AO685" i="1"/>
  <c r="AO689" i="1"/>
  <c r="AO691" i="1"/>
  <c r="AO697" i="1"/>
  <c r="AO698" i="1"/>
  <c r="AO699" i="1"/>
  <c r="AO700" i="1"/>
  <c r="AO701" i="1"/>
  <c r="AO704" i="1"/>
  <c r="AO717" i="1"/>
  <c r="N41" i="1" s="1"/>
  <c r="AO722" i="1"/>
  <c r="AO731" i="1"/>
  <c r="AO733" i="1"/>
  <c r="AO735" i="1"/>
  <c r="N77" i="1" s="1"/>
  <c r="AO740" i="1"/>
  <c r="AO742" i="1"/>
  <c r="AO744" i="1"/>
  <c r="AO746" i="1"/>
  <c r="AO755" i="1"/>
  <c r="N110" i="1" s="1"/>
  <c r="AO756" i="1"/>
  <c r="AO760" i="1"/>
  <c r="AO761" i="1"/>
  <c r="AO768" i="1"/>
  <c r="AO773" i="1"/>
  <c r="AO778" i="1"/>
  <c r="AO784" i="1"/>
  <c r="AO787" i="1"/>
  <c r="N145" i="1" s="1"/>
  <c r="AO792" i="1"/>
  <c r="AO801" i="1"/>
  <c r="N82" i="1" s="1"/>
  <c r="AO805" i="1"/>
  <c r="AO810" i="1"/>
  <c r="AO811" i="1"/>
  <c r="N117" i="1" s="1"/>
  <c r="AO816" i="1"/>
  <c r="AO820" i="1"/>
  <c r="AO843" i="1"/>
  <c r="AO846" i="1"/>
  <c r="AO850" i="1"/>
  <c r="AO851" i="1"/>
  <c r="AO860" i="1"/>
  <c r="AO861" i="1"/>
  <c r="AO862" i="1"/>
  <c r="AO865" i="1"/>
  <c r="AO873" i="1"/>
  <c r="AO889" i="1"/>
  <c r="AO890" i="1"/>
  <c r="N135" i="1" s="1"/>
  <c r="AO904" i="1"/>
  <c r="AO908" i="1"/>
  <c r="AO909" i="1"/>
  <c r="AO912" i="1"/>
  <c r="AO914" i="1"/>
  <c r="AO924" i="1"/>
  <c r="AO927" i="1"/>
  <c r="AO930" i="1"/>
  <c r="AO935" i="1"/>
  <c r="AO943" i="1"/>
  <c r="N122" i="1" s="1"/>
  <c r="AO944" i="1"/>
  <c r="AO945" i="1"/>
  <c r="AO948" i="1"/>
  <c r="AO949" i="1"/>
  <c r="AO950" i="1"/>
  <c r="AO952" i="1"/>
  <c r="AO961" i="1"/>
  <c r="AO964" i="1"/>
  <c r="N79" i="1" s="1"/>
  <c r="AO969" i="1"/>
  <c r="AO973" i="1"/>
  <c r="AO977" i="1"/>
  <c r="AO981" i="1"/>
  <c r="AO983" i="1"/>
  <c r="AO985" i="1"/>
  <c r="AO986" i="1"/>
  <c r="AO987" i="1"/>
  <c r="AO993" i="1"/>
  <c r="AO997" i="1"/>
  <c r="N112" i="1" s="1"/>
  <c r="AO998" i="1"/>
  <c r="AO259" i="1"/>
  <c r="AO260" i="1"/>
  <c r="N68" i="1" s="1"/>
  <c r="AO263" i="1"/>
  <c r="AO264" i="1"/>
  <c r="AO266" i="1"/>
  <c r="AO269" i="1"/>
  <c r="AO272" i="1"/>
  <c r="AO275" i="1"/>
  <c r="N81" i="1" s="1"/>
  <c r="AO279" i="1"/>
  <c r="N104" i="1" s="1"/>
  <c r="AO285" i="1"/>
  <c r="AO288" i="1"/>
  <c r="AO293" i="1"/>
  <c r="AO294" i="1"/>
  <c r="N100" i="1" s="1"/>
  <c r="AO295" i="1"/>
  <c r="AO296" i="1"/>
  <c r="AO300" i="1"/>
  <c r="AO302" i="1"/>
  <c r="AO306" i="1"/>
  <c r="AO314" i="1"/>
  <c r="AO315" i="1"/>
  <c r="AO318" i="1"/>
  <c r="AO320" i="1"/>
  <c r="AO321" i="1"/>
  <c r="AO323" i="1"/>
  <c r="N60" i="1" s="1"/>
  <c r="AO325" i="1"/>
  <c r="AO331" i="1"/>
  <c r="AO332" i="1"/>
  <c r="AO334" i="1"/>
  <c r="AO339" i="1"/>
  <c r="AO340" i="1"/>
  <c r="AO342" i="1"/>
  <c r="AO344" i="1"/>
  <c r="M127" i="1" s="1"/>
  <c r="AO345" i="1"/>
  <c r="AO348" i="1"/>
  <c r="AO352" i="1"/>
  <c r="N98" i="1" s="1"/>
  <c r="AO353" i="1"/>
  <c r="AO361" i="1"/>
  <c r="AO363" i="1"/>
  <c r="AO366" i="1"/>
  <c r="AO369" i="1"/>
  <c r="AO372" i="1"/>
  <c r="N116" i="1" s="1"/>
  <c r="AO375" i="1"/>
  <c r="AO383" i="1"/>
  <c r="AO387" i="1"/>
  <c r="AO389" i="1"/>
  <c r="AO390" i="1"/>
  <c r="AO391" i="1"/>
  <c r="AO394" i="1"/>
  <c r="AO395" i="1"/>
  <c r="AO402" i="1"/>
  <c r="AO408" i="1"/>
  <c r="AO410" i="1"/>
  <c r="AO411" i="1"/>
  <c r="AO413" i="1"/>
  <c r="AO414" i="1"/>
  <c r="AO416" i="1"/>
  <c r="AO420" i="1"/>
  <c r="AO421" i="1"/>
  <c r="AO423" i="1"/>
  <c r="AO432" i="1"/>
  <c r="N130" i="1" s="1"/>
  <c r="AO435" i="1"/>
  <c r="N3" i="1" s="1"/>
  <c r="AO440" i="1"/>
  <c r="AO441" i="1"/>
  <c r="AO446" i="1"/>
  <c r="AO448" i="1"/>
  <c r="AO449" i="1"/>
  <c r="AO451" i="1"/>
  <c r="AO459" i="1"/>
  <c r="AO461" i="1"/>
  <c r="AO462" i="1"/>
  <c r="N37" i="1" s="1"/>
  <c r="AO464" i="1"/>
  <c r="AO466" i="1"/>
  <c r="N96" i="1" s="1"/>
  <c r="AO475" i="1"/>
  <c r="AO481" i="1"/>
  <c r="AO484" i="1"/>
  <c r="N21" i="1" s="1"/>
  <c r="AO485" i="1"/>
  <c r="AO490" i="1"/>
  <c r="AO494" i="1"/>
  <c r="AO496" i="1"/>
  <c r="AO500" i="1"/>
  <c r="AO506" i="1"/>
  <c r="AO507" i="1"/>
  <c r="AO509" i="1"/>
  <c r="N152" i="1" s="1"/>
  <c r="AO512" i="1"/>
  <c r="AO513" i="1"/>
  <c r="AO517" i="1"/>
  <c r="AO519" i="1"/>
  <c r="AO520" i="1"/>
  <c r="AO521" i="1"/>
  <c r="AO522" i="1"/>
  <c r="N36" i="1" s="1"/>
  <c r="AO530" i="1"/>
  <c r="AO532" i="1"/>
  <c r="AO535" i="1"/>
  <c r="AO536" i="1"/>
  <c r="AO538" i="1"/>
  <c r="AO539" i="1"/>
  <c r="AO542" i="1"/>
  <c r="AO548" i="1"/>
  <c r="AO550" i="1"/>
  <c r="AO551" i="1"/>
  <c r="AO552" i="1"/>
  <c r="AO553" i="1"/>
  <c r="AO554" i="1"/>
  <c r="AO556" i="1"/>
  <c r="AO557" i="1"/>
  <c r="N155" i="1" s="1"/>
  <c r="AO561" i="1"/>
  <c r="AO562" i="1"/>
  <c r="AO569" i="1"/>
  <c r="AO585" i="1"/>
  <c r="N114" i="1" s="1"/>
  <c r="AO590" i="1"/>
  <c r="AO591" i="1"/>
  <c r="AO592" i="1"/>
  <c r="AO594" i="1"/>
  <c r="AO601" i="1"/>
  <c r="AO607" i="1"/>
  <c r="AO610" i="1"/>
  <c r="N108" i="1" s="1"/>
  <c r="AO612" i="1"/>
  <c r="AO616" i="1"/>
  <c r="AO617" i="1"/>
  <c r="AO618" i="1"/>
  <c r="AO621" i="1"/>
  <c r="AO623" i="1"/>
  <c r="AO624" i="1"/>
  <c r="N160" i="1" s="1"/>
  <c r="AO625" i="1"/>
  <c r="AO626" i="1"/>
  <c r="AO630" i="1"/>
  <c r="AO631" i="1"/>
  <c r="AO633" i="1"/>
  <c r="AO638" i="1"/>
  <c r="AO640" i="1"/>
  <c r="AO651" i="1"/>
  <c r="AO654" i="1"/>
  <c r="AO660" i="1"/>
  <c r="AO663" i="1"/>
  <c r="N5" i="1" s="1"/>
  <c r="AO664" i="1"/>
  <c r="AO667" i="1"/>
  <c r="AO674" i="1"/>
  <c r="AO679" i="1"/>
  <c r="AO681" i="1"/>
  <c r="AO683" i="1"/>
  <c r="AO684" i="1"/>
  <c r="AO687" i="1"/>
  <c r="AO690" i="1"/>
  <c r="N136" i="1" s="1"/>
  <c r="AO693" i="1"/>
  <c r="AO694" i="1"/>
  <c r="N158" i="1" s="1"/>
  <c r="AO695" i="1"/>
  <c r="AO696" i="1"/>
  <c r="N64" i="1" s="1"/>
  <c r="AO702" i="1"/>
  <c r="AO709" i="1"/>
  <c r="AO710" i="1"/>
  <c r="AO711" i="1"/>
  <c r="AO713" i="1"/>
  <c r="AO714" i="1"/>
  <c r="AO715" i="1"/>
  <c r="AO716" i="1"/>
  <c r="AO720" i="1"/>
  <c r="AO721" i="1"/>
  <c r="AO723" i="1"/>
  <c r="AO724" i="1"/>
  <c r="AO725" i="1"/>
  <c r="AO726" i="1"/>
  <c r="AO729" i="1"/>
  <c r="N31" i="1" s="1"/>
  <c r="AO730" i="1"/>
  <c r="AO736" i="1"/>
  <c r="N90" i="1" s="1"/>
  <c r="AO737" i="1"/>
  <c r="AO739" i="1"/>
  <c r="AO750" i="1"/>
  <c r="N162" i="1" s="1"/>
  <c r="AO752" i="1"/>
  <c r="AO754" i="1"/>
  <c r="AO759" i="1"/>
  <c r="AO762" i="1"/>
  <c r="AO763" i="1"/>
  <c r="AO767" i="1"/>
  <c r="AO769" i="1"/>
  <c r="AO770" i="1"/>
  <c r="AO775" i="1"/>
  <c r="AO776" i="1"/>
  <c r="AO779" i="1"/>
  <c r="AO781" i="1"/>
  <c r="AO782" i="1"/>
  <c r="AO788" i="1"/>
  <c r="AO793" i="1"/>
  <c r="AO795" i="1"/>
  <c r="AO798" i="1"/>
  <c r="AO800" i="1"/>
  <c r="AO802" i="1"/>
  <c r="N35" i="1" s="1"/>
  <c r="AO803" i="1"/>
  <c r="AO807" i="1"/>
  <c r="AO809" i="1"/>
  <c r="AO813" i="1"/>
  <c r="AO817" i="1"/>
  <c r="AO822" i="1"/>
  <c r="AO824" i="1"/>
  <c r="AO825" i="1"/>
  <c r="AO826" i="1"/>
  <c r="AO827" i="1"/>
  <c r="AO828" i="1"/>
  <c r="AO829" i="1"/>
  <c r="AO830" i="1"/>
  <c r="N87" i="1" s="1"/>
  <c r="AO831" i="1"/>
  <c r="AO832" i="1"/>
  <c r="AO838" i="1"/>
  <c r="AO839" i="1"/>
  <c r="AO840" i="1"/>
  <c r="AO841" i="1"/>
  <c r="N63" i="1" s="1"/>
  <c r="AO842" i="1"/>
  <c r="AO844" i="1"/>
  <c r="AO848" i="1"/>
  <c r="N165" i="1" s="1"/>
  <c r="AO852" i="1"/>
  <c r="AO857" i="1"/>
  <c r="AO859" i="1"/>
  <c r="N142" i="1" s="1"/>
  <c r="AO867" i="1"/>
  <c r="AO869" i="1"/>
  <c r="AO871" i="1"/>
  <c r="AO876" i="1"/>
  <c r="AO879" i="1"/>
  <c r="AO880" i="1"/>
  <c r="AO881" i="1"/>
  <c r="AO883" i="1"/>
  <c r="AO886" i="1"/>
  <c r="AO891" i="1"/>
  <c r="AO892" i="1"/>
  <c r="N72" i="1" s="1"/>
  <c r="AO897" i="1"/>
  <c r="AO900" i="1"/>
  <c r="AO901" i="1"/>
  <c r="AO902" i="1"/>
  <c r="AO903" i="1"/>
  <c r="AO907" i="1"/>
  <c r="AO911" i="1"/>
  <c r="N38" i="1" s="1"/>
  <c r="AO916" i="1"/>
  <c r="AO918" i="1"/>
  <c r="AO919" i="1"/>
  <c r="AO923" i="1"/>
  <c r="N131" i="1" s="1"/>
  <c r="AO925" i="1"/>
  <c r="AO929" i="1"/>
  <c r="AO931" i="1"/>
  <c r="AO934" i="1"/>
  <c r="AO936" i="1"/>
  <c r="AO937" i="1"/>
  <c r="AO938" i="1"/>
  <c r="AO940" i="1"/>
  <c r="AO941" i="1"/>
  <c r="AO942" i="1"/>
  <c r="AO946" i="1"/>
  <c r="AO947" i="1"/>
  <c r="AO951" i="1"/>
  <c r="AO958" i="1"/>
  <c r="AO959" i="1"/>
  <c r="AO962" i="1"/>
  <c r="AO963" i="1"/>
  <c r="AO965" i="1"/>
  <c r="N12" i="1" s="1"/>
  <c r="AO970" i="1"/>
  <c r="AO971" i="1"/>
  <c r="AO972" i="1"/>
  <c r="AO975" i="1"/>
  <c r="AO980" i="1"/>
  <c r="AO982" i="1"/>
  <c r="AO988" i="1"/>
  <c r="N34" i="1" s="1"/>
  <c r="AO989" i="1"/>
  <c r="AO991" i="1"/>
  <c r="N42" i="1" s="1"/>
  <c r="AO994" i="1"/>
  <c r="AO995" i="1"/>
  <c r="AO996" i="1"/>
  <c r="AO999" i="1"/>
  <c r="AO261" i="1"/>
  <c r="AO262" i="1"/>
  <c r="AO265" i="1"/>
  <c r="AO268" i="1"/>
  <c r="AO270" i="1"/>
  <c r="N32" i="1" s="1"/>
  <c r="AO271" i="1"/>
  <c r="AO273" i="1"/>
  <c r="AO278" i="1"/>
  <c r="N46" i="1" s="1"/>
  <c r="AO281" i="1"/>
  <c r="AO286" i="1"/>
  <c r="AO287" i="1"/>
  <c r="AO290" i="1"/>
  <c r="AO291" i="1"/>
  <c r="AO292" i="1"/>
  <c r="AO297" i="1"/>
  <c r="AO298" i="1"/>
  <c r="AO301" i="1"/>
  <c r="AO303" i="1"/>
  <c r="AO305" i="1"/>
  <c r="AO307" i="1"/>
  <c r="AO308" i="1"/>
  <c r="AO309" i="1"/>
  <c r="AO310" i="1"/>
  <c r="AO311" i="1"/>
  <c r="N30" i="1" s="1"/>
  <c r="AO312" i="1"/>
  <c r="N28" i="1" s="1"/>
  <c r="AO313" i="1"/>
  <c r="AO317" i="1"/>
  <c r="AO322" i="1"/>
  <c r="N62" i="1" s="1"/>
  <c r="AO326" i="1"/>
  <c r="AO328" i="1"/>
  <c r="AO329" i="1"/>
  <c r="AO330" i="1"/>
  <c r="AO333" i="1"/>
  <c r="AO335" i="1"/>
  <c r="AO336" i="1"/>
  <c r="AO338" i="1"/>
  <c r="AO343" i="1"/>
  <c r="AO346" i="1"/>
  <c r="AO354" i="1"/>
  <c r="AO356" i="1"/>
  <c r="AO358" i="1"/>
  <c r="AO362" i="1"/>
  <c r="AO364" i="1"/>
  <c r="AO370" i="1"/>
  <c r="AO373" i="1"/>
  <c r="AO376" i="1"/>
  <c r="AO377" i="1"/>
  <c r="AO381" i="1"/>
  <c r="AO382" i="1"/>
  <c r="AO384" i="1"/>
  <c r="AO386" i="1"/>
  <c r="AO392" i="1"/>
  <c r="AO397" i="1"/>
  <c r="AO398" i="1"/>
  <c r="AO401" i="1"/>
  <c r="AO403" i="1"/>
  <c r="AO404" i="1"/>
  <c r="AO405" i="1"/>
  <c r="AO406" i="1"/>
  <c r="AO407" i="1"/>
  <c r="AO409" i="1"/>
  <c r="AO412" i="1"/>
  <c r="AO418" i="1"/>
  <c r="AO419" i="1"/>
  <c r="AO422" i="1"/>
  <c r="AO424" i="1"/>
  <c r="AO425" i="1"/>
  <c r="N78" i="1" s="1"/>
  <c r="AO427" i="1"/>
  <c r="AO429" i="1"/>
  <c r="N153" i="1" s="1"/>
  <c r="AO431" i="1"/>
  <c r="N49" i="1" s="1"/>
  <c r="AO436" i="1"/>
  <c r="AO437" i="1"/>
  <c r="AO439" i="1"/>
  <c r="AO442" i="1"/>
  <c r="AO443" i="1"/>
  <c r="AO444" i="1"/>
  <c r="AO452" i="1"/>
  <c r="AO455" i="1"/>
  <c r="AO456" i="1"/>
  <c r="AO457" i="1"/>
  <c r="N129" i="1" s="1"/>
  <c r="AO458" i="1"/>
  <c r="AO468" i="1"/>
  <c r="AO469" i="1"/>
  <c r="AO471" i="1"/>
  <c r="AO472" i="1"/>
  <c r="AO473" i="1"/>
  <c r="AO476" i="1"/>
  <c r="N43" i="1" s="1"/>
  <c r="AO478" i="1"/>
  <c r="AO480" i="1"/>
  <c r="AO482" i="1"/>
  <c r="AO486" i="1"/>
  <c r="AO489" i="1"/>
  <c r="AO492" i="1"/>
  <c r="AO498" i="1"/>
  <c r="AO499" i="1"/>
  <c r="AO501" i="1"/>
  <c r="N121" i="1" s="1"/>
  <c r="AO502" i="1"/>
  <c r="AO503" i="1"/>
  <c r="AO508" i="1"/>
  <c r="AO510" i="1"/>
  <c r="AO514" i="1"/>
  <c r="AO515" i="1"/>
  <c r="AO523" i="1"/>
  <c r="AO525" i="1"/>
  <c r="AO526" i="1"/>
  <c r="AO527" i="1"/>
  <c r="AO533" i="1"/>
  <c r="AO534" i="1"/>
  <c r="AO537" i="1"/>
  <c r="AO540" i="1"/>
  <c r="AO541" i="1"/>
  <c r="AO543" i="1"/>
  <c r="AO544" i="1"/>
  <c r="AO545" i="1"/>
  <c r="N74" i="1" s="1"/>
  <c r="AO547" i="1"/>
  <c r="AO560" i="1"/>
  <c r="AO563" i="1"/>
  <c r="AO564" i="1"/>
  <c r="AO565" i="1"/>
  <c r="AO566" i="1"/>
  <c r="AO570" i="1"/>
  <c r="AO571" i="1"/>
  <c r="AO574" i="1"/>
  <c r="AO575" i="1"/>
  <c r="AO577" i="1"/>
  <c r="AO580" i="1"/>
  <c r="AO581" i="1"/>
  <c r="AO582" i="1"/>
  <c r="AO583" i="1"/>
  <c r="AO584" i="1"/>
  <c r="AO586" i="1"/>
  <c r="AO587" i="1"/>
  <c r="AO588" i="1"/>
  <c r="AO589" i="1"/>
  <c r="AO595" i="1"/>
  <c r="AO596" i="1"/>
  <c r="AO600" i="1"/>
  <c r="AO602" i="1"/>
  <c r="N71" i="1" s="1"/>
  <c r="AO606" i="1"/>
  <c r="AO611" i="1"/>
  <c r="N44" i="1" s="1"/>
  <c r="AO619" i="1"/>
  <c r="AO620" i="1"/>
  <c r="AO622" i="1"/>
  <c r="N97" i="1" s="1"/>
  <c r="AO627" i="1"/>
  <c r="N11" i="1" s="1"/>
  <c r="AO629" i="1"/>
  <c r="AO634" i="1"/>
  <c r="AO636" i="1"/>
  <c r="AO641" i="1"/>
  <c r="AO645" i="1"/>
  <c r="AO646" i="1"/>
  <c r="N67" i="1" s="1"/>
  <c r="AO647" i="1"/>
  <c r="AO648" i="1"/>
  <c r="AO650" i="1"/>
  <c r="AO653" i="1"/>
  <c r="AO655" i="1"/>
  <c r="AO658" i="1"/>
  <c r="AO659" i="1"/>
  <c r="N33" i="1" s="1"/>
  <c r="AO666" i="1"/>
  <c r="AO668" i="1"/>
  <c r="AO669" i="1"/>
  <c r="AO670" i="1"/>
  <c r="AO671" i="1"/>
  <c r="AO672" i="1"/>
  <c r="AO675" i="1"/>
  <c r="AO676" i="1"/>
  <c r="N50" i="1" s="1"/>
  <c r="AO677" i="1"/>
  <c r="N55" i="1" s="1"/>
  <c r="AO678" i="1"/>
  <c r="AO680" i="1"/>
  <c r="AO688" i="1"/>
  <c r="AO692" i="1"/>
  <c r="AO703" i="1"/>
  <c r="AO705" i="1"/>
  <c r="AO708" i="1"/>
  <c r="AO712" i="1"/>
  <c r="AO719" i="1"/>
  <c r="AO727" i="1"/>
  <c r="AO728" i="1"/>
  <c r="AO732" i="1"/>
  <c r="AO734" i="1"/>
  <c r="AO743" i="1"/>
  <c r="AO745" i="1"/>
  <c r="AO749" i="1"/>
  <c r="N161" i="1" s="1"/>
  <c r="AO751" i="1"/>
  <c r="AO753" i="1"/>
  <c r="AO758" i="1"/>
  <c r="AO771" i="1"/>
  <c r="AO772" i="1"/>
  <c r="AO774" i="1"/>
  <c r="AO777" i="1"/>
  <c r="AO780" i="1"/>
  <c r="AO783" i="1"/>
  <c r="AO785" i="1"/>
  <c r="AO786" i="1"/>
  <c r="AO789" i="1"/>
  <c r="AO790" i="1"/>
  <c r="N89" i="1" s="1"/>
  <c r="AO791" i="1"/>
  <c r="AO794" i="1"/>
  <c r="AO796" i="1"/>
  <c r="AO797" i="1"/>
  <c r="N128" i="1" s="1"/>
  <c r="AO799" i="1"/>
  <c r="AO808" i="1"/>
  <c r="AO812" i="1"/>
  <c r="AO814" i="1"/>
  <c r="AO815" i="1"/>
  <c r="AO818" i="1"/>
  <c r="AO819" i="1"/>
  <c r="AO821" i="1"/>
  <c r="AO823" i="1"/>
  <c r="AO834" i="1"/>
  <c r="AO835" i="1"/>
  <c r="AO836" i="1"/>
  <c r="AO837" i="1"/>
  <c r="AO847" i="1"/>
  <c r="AO849" i="1"/>
  <c r="N70" i="1" s="1"/>
  <c r="AO853" i="1"/>
  <c r="AO854" i="1"/>
  <c r="AO855" i="1"/>
  <c r="AO856" i="1"/>
  <c r="AO863" i="1"/>
  <c r="AO866" i="1"/>
  <c r="AO868" i="1"/>
  <c r="AO870" i="1"/>
  <c r="AO872" i="1"/>
  <c r="AO874" i="1"/>
  <c r="AO875" i="1"/>
  <c r="AO877" i="1"/>
  <c r="AO882" i="1"/>
  <c r="AO885" i="1"/>
  <c r="AO887" i="1"/>
  <c r="AO888" i="1"/>
  <c r="AO893" i="1"/>
  <c r="AO895" i="1"/>
  <c r="N120" i="1" s="1"/>
  <c r="AO896" i="1"/>
  <c r="AO898" i="1"/>
  <c r="AO899" i="1"/>
  <c r="AO905" i="1"/>
  <c r="AO906" i="1"/>
  <c r="AO910" i="1"/>
  <c r="N103" i="1" s="1"/>
  <c r="AO913" i="1"/>
  <c r="N66" i="1" s="1"/>
  <c r="AO915" i="1"/>
  <c r="AO917" i="1"/>
  <c r="AO920" i="1"/>
  <c r="AO921" i="1"/>
  <c r="AO926" i="1"/>
  <c r="AO928" i="1"/>
  <c r="AO954" i="1"/>
  <c r="AO956" i="1"/>
  <c r="AO957" i="1"/>
  <c r="AO966" i="1"/>
  <c r="AO967" i="1"/>
  <c r="AO968" i="1"/>
  <c r="AO974" i="1"/>
  <c r="AO976" i="1"/>
  <c r="N140" i="1" s="1"/>
  <c r="AO978" i="1"/>
  <c r="AO979" i="1"/>
  <c r="AO984" i="1"/>
  <c r="AO992" i="1"/>
  <c r="AO1001" i="1"/>
  <c r="AO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J2" i="1" s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J94" i="1" s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166" i="1"/>
  <c r="AN167" i="1"/>
  <c r="AN168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J147" i="1" s="1"/>
  <c r="AN202" i="1"/>
  <c r="AN203" i="1"/>
  <c r="AN204" i="1"/>
  <c r="AN205" i="1"/>
  <c r="AN206" i="1"/>
  <c r="AN207" i="1"/>
  <c r="AN208" i="1"/>
  <c r="AN209" i="1"/>
  <c r="AN210" i="1"/>
  <c r="AN211" i="1"/>
  <c r="AN212" i="1"/>
  <c r="AN213" i="1"/>
  <c r="AN214" i="1"/>
  <c r="AN215" i="1"/>
  <c r="AN216" i="1"/>
  <c r="AN217" i="1"/>
  <c r="AN218" i="1"/>
  <c r="AN219" i="1"/>
  <c r="AN220" i="1"/>
  <c r="AN221" i="1"/>
  <c r="AN222" i="1"/>
  <c r="AN223" i="1"/>
  <c r="AN224" i="1"/>
  <c r="AN225" i="1"/>
  <c r="AN226" i="1"/>
  <c r="AN227" i="1"/>
  <c r="AN228" i="1"/>
  <c r="AN229" i="1"/>
  <c r="AN230" i="1"/>
  <c r="AN231" i="1"/>
  <c r="AN232" i="1"/>
  <c r="AN233" i="1"/>
  <c r="AN234" i="1"/>
  <c r="AN235" i="1"/>
  <c r="AN236" i="1"/>
  <c r="AN237" i="1"/>
  <c r="AN238" i="1"/>
  <c r="AN239" i="1"/>
  <c r="AN240" i="1"/>
  <c r="AN241" i="1"/>
  <c r="AN242" i="1"/>
  <c r="AN243" i="1"/>
  <c r="AN244" i="1"/>
  <c r="AN245" i="1"/>
  <c r="AN246" i="1"/>
  <c r="AN247" i="1"/>
  <c r="AN248" i="1"/>
  <c r="AN249" i="1"/>
  <c r="AN250" i="1"/>
  <c r="AN251" i="1"/>
  <c r="AN252" i="1"/>
  <c r="AN253" i="1"/>
  <c r="AN254" i="1"/>
  <c r="AN255" i="1"/>
  <c r="AN256" i="1"/>
  <c r="AN257" i="1"/>
  <c r="AN258" i="1"/>
  <c r="AN637" i="1"/>
  <c r="AN396" i="1"/>
  <c r="AN417" i="1"/>
  <c r="AN447" i="1"/>
  <c r="AN531" i="1"/>
  <c r="AN643" i="1"/>
  <c r="AN990" i="1"/>
  <c r="AN477" i="1"/>
  <c r="AN682" i="1"/>
  <c r="AN707" i="1"/>
  <c r="AN766" i="1"/>
  <c r="AN858" i="1"/>
  <c r="AN434" i="1"/>
  <c r="AN686" i="1"/>
  <c r="J151" i="1" s="1"/>
  <c r="AN748" i="1"/>
  <c r="AN833" i="1"/>
  <c r="AN283" i="1"/>
  <c r="AN350" i="1"/>
  <c r="AN357" i="1"/>
  <c r="AN367" i="1"/>
  <c r="AN400" i="1"/>
  <c r="AN463" i="1"/>
  <c r="AN470" i="1"/>
  <c r="AN474" i="1"/>
  <c r="AN511" i="1"/>
  <c r="AN327" i="1"/>
  <c r="AN597" i="1"/>
  <c r="AN642" i="1"/>
  <c r="AN661" i="1"/>
  <c r="AN374" i="1"/>
  <c r="AN379" i="1"/>
  <c r="AN804" i="1"/>
  <c r="AN845" i="1"/>
  <c r="AN864" i="1"/>
  <c r="AN932" i="1"/>
  <c r="AN267" i="1"/>
  <c r="AN277" i="1"/>
  <c r="AN516" i="1"/>
  <c r="AN380" i="1"/>
  <c r="AN393" i="1"/>
  <c r="AN491" i="1"/>
  <c r="AN599" i="1"/>
  <c r="AN639" i="1"/>
  <c r="J134" i="1" s="1"/>
  <c r="AN615" i="1"/>
  <c r="AN706" i="1"/>
  <c r="AN738" i="1"/>
  <c r="AN718" i="1"/>
  <c r="AN741" i="1"/>
  <c r="AN747" i="1"/>
  <c r="AN764" i="1"/>
  <c r="AN765" i="1"/>
  <c r="AN806" i="1"/>
  <c r="AN878" i="1"/>
  <c r="AN894" i="1"/>
  <c r="AN922" i="1"/>
  <c r="AN939" i="1"/>
  <c r="AN953" i="1"/>
  <c r="AN1000" i="1"/>
  <c r="AN493" i="1"/>
  <c r="AN504" i="1"/>
  <c r="AN628" i="1"/>
  <c r="AN933" i="1"/>
  <c r="AN757" i="1"/>
  <c r="AN884" i="1"/>
  <c r="AN955" i="1"/>
  <c r="AN960" i="1"/>
  <c r="AN274" i="1"/>
  <c r="AN276" i="1"/>
  <c r="AN280" i="1"/>
  <c r="AN282" i="1"/>
  <c r="AN284" i="1"/>
  <c r="AN289" i="1"/>
  <c r="AN299" i="1"/>
  <c r="AN304" i="1"/>
  <c r="AN316" i="1"/>
  <c r="AN319" i="1"/>
  <c r="AN324" i="1"/>
  <c r="AN337" i="1"/>
  <c r="AN341" i="1"/>
  <c r="AN347" i="1"/>
  <c r="AN349" i="1"/>
  <c r="AN351" i="1"/>
  <c r="AN355" i="1"/>
  <c r="J150" i="1" s="1"/>
  <c r="AN359" i="1"/>
  <c r="AN360" i="1"/>
  <c r="AN365" i="1"/>
  <c r="AN368" i="1"/>
  <c r="AN371" i="1"/>
  <c r="AN378" i="1"/>
  <c r="AN385" i="1"/>
  <c r="AN388" i="1"/>
  <c r="AN399" i="1"/>
  <c r="AN415" i="1"/>
  <c r="AN426" i="1"/>
  <c r="AN428" i="1"/>
  <c r="AN430" i="1"/>
  <c r="AN433" i="1"/>
  <c r="AN438" i="1"/>
  <c r="AN445" i="1"/>
  <c r="AN450" i="1"/>
  <c r="AN453" i="1"/>
  <c r="AN454" i="1"/>
  <c r="AN460" i="1"/>
  <c r="AN465" i="1"/>
  <c r="AN467" i="1"/>
  <c r="AN479" i="1"/>
  <c r="AN483" i="1"/>
  <c r="AN487" i="1"/>
  <c r="J159" i="1" s="1"/>
  <c r="AN488" i="1"/>
  <c r="AN495" i="1"/>
  <c r="AN497" i="1"/>
  <c r="AN505" i="1"/>
  <c r="AN518" i="1"/>
  <c r="AN524" i="1"/>
  <c r="AN528" i="1"/>
  <c r="AN529" i="1"/>
  <c r="AN546" i="1"/>
  <c r="AN549" i="1"/>
  <c r="AN555" i="1"/>
  <c r="AN558" i="1"/>
  <c r="AN559" i="1"/>
  <c r="AN567" i="1"/>
  <c r="AN568" i="1"/>
  <c r="AN572" i="1"/>
  <c r="AN573" i="1"/>
  <c r="AN576" i="1"/>
  <c r="AN578" i="1"/>
  <c r="AN579" i="1"/>
  <c r="AN593" i="1"/>
  <c r="AN598" i="1"/>
  <c r="AN603" i="1"/>
  <c r="AN604" i="1"/>
  <c r="AN605" i="1"/>
  <c r="AN608" i="1"/>
  <c r="AN609" i="1"/>
  <c r="AN613" i="1"/>
  <c r="AN614" i="1"/>
  <c r="AN632" i="1"/>
  <c r="AN635" i="1"/>
  <c r="AN644" i="1"/>
  <c r="AN649" i="1"/>
  <c r="AN652" i="1"/>
  <c r="AN656" i="1"/>
  <c r="AN657" i="1"/>
  <c r="AN662" i="1"/>
  <c r="AN665" i="1"/>
  <c r="AN673" i="1"/>
  <c r="AN685" i="1"/>
  <c r="AN689" i="1"/>
  <c r="AN691" i="1"/>
  <c r="AN697" i="1"/>
  <c r="AN698" i="1"/>
  <c r="AN699" i="1"/>
  <c r="AN700" i="1"/>
  <c r="AN701" i="1"/>
  <c r="AN704" i="1"/>
  <c r="AN717" i="1"/>
  <c r="AN722" i="1"/>
  <c r="AN731" i="1"/>
  <c r="AN733" i="1"/>
  <c r="AN735" i="1"/>
  <c r="AN740" i="1"/>
  <c r="AN742" i="1"/>
  <c r="AN744" i="1"/>
  <c r="AN746" i="1"/>
  <c r="AN755" i="1"/>
  <c r="J110" i="1" s="1"/>
  <c r="AN756" i="1"/>
  <c r="AN760" i="1"/>
  <c r="AN761" i="1"/>
  <c r="AN768" i="1"/>
  <c r="AN773" i="1"/>
  <c r="AN778" i="1"/>
  <c r="AN784" i="1"/>
  <c r="AN787" i="1"/>
  <c r="AN792" i="1"/>
  <c r="AN801" i="1"/>
  <c r="AN805" i="1"/>
  <c r="AN810" i="1"/>
  <c r="AN811" i="1"/>
  <c r="AN816" i="1"/>
  <c r="AN820" i="1"/>
  <c r="AN843" i="1"/>
  <c r="AN846" i="1"/>
  <c r="AN850" i="1"/>
  <c r="AN851" i="1"/>
  <c r="AN860" i="1"/>
  <c r="AN861" i="1"/>
  <c r="AN862" i="1"/>
  <c r="AN865" i="1"/>
  <c r="AN873" i="1"/>
  <c r="AN889" i="1"/>
  <c r="AN890" i="1"/>
  <c r="AN904" i="1"/>
  <c r="AN908" i="1"/>
  <c r="AN909" i="1"/>
  <c r="AN912" i="1"/>
  <c r="AN914" i="1"/>
  <c r="AN924" i="1"/>
  <c r="AN927" i="1"/>
  <c r="AN930" i="1"/>
  <c r="AN935" i="1"/>
  <c r="AN943" i="1"/>
  <c r="AN944" i="1"/>
  <c r="AN945" i="1"/>
  <c r="AN948" i="1"/>
  <c r="AN949" i="1"/>
  <c r="AN950" i="1"/>
  <c r="AN952" i="1"/>
  <c r="AN961" i="1"/>
  <c r="AN964" i="1"/>
  <c r="AN969" i="1"/>
  <c r="AN973" i="1"/>
  <c r="AN977" i="1"/>
  <c r="AN981" i="1"/>
  <c r="AN983" i="1"/>
  <c r="AN985" i="1"/>
  <c r="AN986" i="1"/>
  <c r="AN987" i="1"/>
  <c r="AN993" i="1"/>
  <c r="AN997" i="1"/>
  <c r="AN998" i="1"/>
  <c r="AN259" i="1"/>
  <c r="AN260" i="1"/>
  <c r="AN263" i="1"/>
  <c r="AN264" i="1"/>
  <c r="AN266" i="1"/>
  <c r="AN269" i="1"/>
  <c r="AN272" i="1"/>
  <c r="AN275" i="1"/>
  <c r="AN279" i="1"/>
  <c r="AN285" i="1"/>
  <c r="AN288" i="1"/>
  <c r="AN293" i="1"/>
  <c r="AN294" i="1"/>
  <c r="AN295" i="1"/>
  <c r="AN296" i="1"/>
  <c r="AN300" i="1"/>
  <c r="AN302" i="1"/>
  <c r="AN306" i="1"/>
  <c r="AN314" i="1"/>
  <c r="AN315" i="1"/>
  <c r="AN318" i="1"/>
  <c r="AN320" i="1"/>
  <c r="AN321" i="1"/>
  <c r="AN323" i="1"/>
  <c r="AN325" i="1"/>
  <c r="AN331" i="1"/>
  <c r="AN332" i="1"/>
  <c r="AN334" i="1"/>
  <c r="AN339" i="1"/>
  <c r="AN340" i="1"/>
  <c r="AN342" i="1"/>
  <c r="AN344" i="1"/>
  <c r="AN345" i="1"/>
  <c r="AN348" i="1"/>
  <c r="AN352" i="1"/>
  <c r="AN353" i="1"/>
  <c r="AN361" i="1"/>
  <c r="AN363" i="1"/>
  <c r="AN366" i="1"/>
  <c r="AN369" i="1"/>
  <c r="AN372" i="1"/>
  <c r="AN375" i="1"/>
  <c r="AN383" i="1"/>
  <c r="AN387" i="1"/>
  <c r="AN389" i="1"/>
  <c r="AN390" i="1"/>
  <c r="AN391" i="1"/>
  <c r="AN394" i="1"/>
  <c r="AN395" i="1"/>
  <c r="AN402" i="1"/>
  <c r="AN408" i="1"/>
  <c r="AN410" i="1"/>
  <c r="AN411" i="1"/>
  <c r="AN413" i="1"/>
  <c r="AN414" i="1"/>
  <c r="AN416" i="1"/>
  <c r="AN420" i="1"/>
  <c r="AN421" i="1"/>
  <c r="AN423" i="1"/>
  <c r="AN432" i="1"/>
  <c r="AN435" i="1"/>
  <c r="AN440" i="1"/>
  <c r="AN441" i="1"/>
  <c r="AN446" i="1"/>
  <c r="AN448" i="1"/>
  <c r="AN449" i="1"/>
  <c r="AN451" i="1"/>
  <c r="AN459" i="1"/>
  <c r="AN461" i="1"/>
  <c r="AN462" i="1"/>
  <c r="AN464" i="1"/>
  <c r="AN466" i="1"/>
  <c r="AN475" i="1"/>
  <c r="AN481" i="1"/>
  <c r="AN484" i="1"/>
  <c r="AN485" i="1"/>
  <c r="AN490" i="1"/>
  <c r="AN494" i="1"/>
  <c r="AN496" i="1"/>
  <c r="AN500" i="1"/>
  <c r="AN506" i="1"/>
  <c r="AN507" i="1"/>
  <c r="AN509" i="1"/>
  <c r="AN512" i="1"/>
  <c r="AN513" i="1"/>
  <c r="AN517" i="1"/>
  <c r="AN519" i="1"/>
  <c r="AN520" i="1"/>
  <c r="AN521" i="1"/>
  <c r="AN522" i="1"/>
  <c r="AN530" i="1"/>
  <c r="AN532" i="1"/>
  <c r="AN535" i="1"/>
  <c r="AN536" i="1"/>
  <c r="AN538" i="1"/>
  <c r="AN539" i="1"/>
  <c r="AN542" i="1"/>
  <c r="AN548" i="1"/>
  <c r="AN550" i="1"/>
  <c r="AN551" i="1"/>
  <c r="AN552" i="1"/>
  <c r="AN553" i="1"/>
  <c r="AN554" i="1"/>
  <c r="AN556" i="1"/>
  <c r="AN557" i="1"/>
  <c r="AN561" i="1"/>
  <c r="AN562" i="1"/>
  <c r="AN569" i="1"/>
  <c r="AN585" i="1"/>
  <c r="AN590" i="1"/>
  <c r="AN591" i="1"/>
  <c r="AN592" i="1"/>
  <c r="AN594" i="1"/>
  <c r="AN601" i="1"/>
  <c r="AN607" i="1"/>
  <c r="AN610" i="1"/>
  <c r="AN612" i="1"/>
  <c r="AN616" i="1"/>
  <c r="AN617" i="1"/>
  <c r="AN618" i="1"/>
  <c r="AN621" i="1"/>
  <c r="AN623" i="1"/>
  <c r="AN624" i="1"/>
  <c r="AN625" i="1"/>
  <c r="AN626" i="1"/>
  <c r="AN630" i="1"/>
  <c r="AN631" i="1"/>
  <c r="AN633" i="1"/>
  <c r="AN638" i="1"/>
  <c r="AN640" i="1"/>
  <c r="AN651" i="1"/>
  <c r="AN654" i="1"/>
  <c r="AN660" i="1"/>
  <c r="AN663" i="1"/>
  <c r="AN664" i="1"/>
  <c r="AN667" i="1"/>
  <c r="AN674" i="1"/>
  <c r="AN679" i="1"/>
  <c r="AN681" i="1"/>
  <c r="AN683" i="1"/>
  <c r="AN684" i="1"/>
  <c r="AN687" i="1"/>
  <c r="AN690" i="1"/>
  <c r="AN693" i="1"/>
  <c r="AN694" i="1"/>
  <c r="AN695" i="1"/>
  <c r="AN696" i="1"/>
  <c r="AN702" i="1"/>
  <c r="AN709" i="1"/>
  <c r="AN710" i="1"/>
  <c r="AN711" i="1"/>
  <c r="AN713" i="1"/>
  <c r="AN714" i="1"/>
  <c r="AN715" i="1"/>
  <c r="AN716" i="1"/>
  <c r="AN720" i="1"/>
  <c r="AN721" i="1"/>
  <c r="AN723" i="1"/>
  <c r="AN724" i="1"/>
  <c r="AN725" i="1"/>
  <c r="AN726" i="1"/>
  <c r="AN729" i="1"/>
  <c r="AN730" i="1"/>
  <c r="AN736" i="1"/>
  <c r="AN737" i="1"/>
  <c r="AN739" i="1"/>
  <c r="AN750" i="1"/>
  <c r="AN752" i="1"/>
  <c r="AN754" i="1"/>
  <c r="AN759" i="1"/>
  <c r="AN762" i="1"/>
  <c r="AN763" i="1"/>
  <c r="AN767" i="1"/>
  <c r="AN769" i="1"/>
  <c r="AN770" i="1"/>
  <c r="AN775" i="1"/>
  <c r="AN776" i="1"/>
  <c r="AN779" i="1"/>
  <c r="AN781" i="1"/>
  <c r="AN782" i="1"/>
  <c r="AN788" i="1"/>
  <c r="AN793" i="1"/>
  <c r="AN795" i="1"/>
  <c r="AN798" i="1"/>
  <c r="AN800" i="1"/>
  <c r="AN802" i="1"/>
  <c r="AN803" i="1"/>
  <c r="AN807" i="1"/>
  <c r="AN809" i="1"/>
  <c r="AN813" i="1"/>
  <c r="AN817" i="1"/>
  <c r="AN822" i="1"/>
  <c r="AN824" i="1"/>
  <c r="AN825" i="1"/>
  <c r="AN826" i="1"/>
  <c r="AN827" i="1"/>
  <c r="AN828" i="1"/>
  <c r="AN829" i="1"/>
  <c r="AN830" i="1"/>
  <c r="AN831" i="1"/>
  <c r="AN832" i="1"/>
  <c r="AN838" i="1"/>
  <c r="AN839" i="1"/>
  <c r="AN840" i="1"/>
  <c r="AN841" i="1"/>
  <c r="AN842" i="1"/>
  <c r="AN844" i="1"/>
  <c r="AN848" i="1"/>
  <c r="AN852" i="1"/>
  <c r="AN857" i="1"/>
  <c r="AN859" i="1"/>
  <c r="J142" i="1" s="1"/>
  <c r="AN867" i="1"/>
  <c r="AN869" i="1"/>
  <c r="AN871" i="1"/>
  <c r="AN876" i="1"/>
  <c r="AN879" i="1"/>
  <c r="AN880" i="1"/>
  <c r="AN881" i="1"/>
  <c r="AN883" i="1"/>
  <c r="AN886" i="1"/>
  <c r="AN891" i="1"/>
  <c r="AN892" i="1"/>
  <c r="AN897" i="1"/>
  <c r="AN900" i="1"/>
  <c r="AN901" i="1"/>
  <c r="AN902" i="1"/>
  <c r="AN903" i="1"/>
  <c r="AN907" i="1"/>
  <c r="AN911" i="1"/>
  <c r="AN916" i="1"/>
  <c r="AN918" i="1"/>
  <c r="AN919" i="1"/>
  <c r="AN923" i="1"/>
  <c r="AN925" i="1"/>
  <c r="AN929" i="1"/>
  <c r="AN931" i="1"/>
  <c r="AN934" i="1"/>
  <c r="AN936" i="1"/>
  <c r="AN937" i="1"/>
  <c r="AN938" i="1"/>
  <c r="AN940" i="1"/>
  <c r="AN941" i="1"/>
  <c r="AN942" i="1"/>
  <c r="AN946" i="1"/>
  <c r="AN947" i="1"/>
  <c r="AN951" i="1"/>
  <c r="AN958" i="1"/>
  <c r="AN959" i="1"/>
  <c r="AN962" i="1"/>
  <c r="AN963" i="1"/>
  <c r="AN965" i="1"/>
  <c r="AN970" i="1"/>
  <c r="AN971" i="1"/>
  <c r="AN972" i="1"/>
  <c r="AN975" i="1"/>
  <c r="AN980" i="1"/>
  <c r="AN982" i="1"/>
  <c r="AN988" i="1"/>
  <c r="AN989" i="1"/>
  <c r="AN991" i="1"/>
  <c r="AN994" i="1"/>
  <c r="AN995" i="1"/>
  <c r="AN996" i="1"/>
  <c r="AN999" i="1"/>
  <c r="AN261" i="1"/>
  <c r="AN262" i="1"/>
  <c r="AN265" i="1"/>
  <c r="AN268" i="1"/>
  <c r="AN270" i="1"/>
  <c r="AN271" i="1"/>
  <c r="AN273" i="1"/>
  <c r="AN278" i="1"/>
  <c r="AN281" i="1"/>
  <c r="AN286" i="1"/>
  <c r="AN287" i="1"/>
  <c r="AN290" i="1"/>
  <c r="AN291" i="1"/>
  <c r="AN292" i="1"/>
  <c r="AN297" i="1"/>
  <c r="AN298" i="1"/>
  <c r="AN301" i="1"/>
  <c r="AN303" i="1"/>
  <c r="AN305" i="1"/>
  <c r="AN307" i="1"/>
  <c r="AN308" i="1"/>
  <c r="AN309" i="1"/>
  <c r="AN310" i="1"/>
  <c r="AN311" i="1"/>
  <c r="AN312" i="1"/>
  <c r="AN313" i="1"/>
  <c r="AN317" i="1"/>
  <c r="AN322" i="1"/>
  <c r="AN326" i="1"/>
  <c r="AN328" i="1"/>
  <c r="AN329" i="1"/>
  <c r="AN330" i="1"/>
  <c r="AN333" i="1"/>
  <c r="AN335" i="1"/>
  <c r="AN336" i="1"/>
  <c r="AN338" i="1"/>
  <c r="AN343" i="1"/>
  <c r="AN346" i="1"/>
  <c r="AN354" i="1"/>
  <c r="AN356" i="1"/>
  <c r="AN358" i="1"/>
  <c r="AN362" i="1"/>
  <c r="AN364" i="1"/>
  <c r="AN370" i="1"/>
  <c r="AN373" i="1"/>
  <c r="AN376" i="1"/>
  <c r="AN377" i="1"/>
  <c r="AN381" i="1"/>
  <c r="AN382" i="1"/>
  <c r="AN384" i="1"/>
  <c r="AN386" i="1"/>
  <c r="AN392" i="1"/>
  <c r="AN397" i="1"/>
  <c r="AN398" i="1"/>
  <c r="AN401" i="1"/>
  <c r="AN403" i="1"/>
  <c r="AN404" i="1"/>
  <c r="AN405" i="1"/>
  <c r="AN406" i="1"/>
  <c r="AN407" i="1"/>
  <c r="AN409" i="1"/>
  <c r="AN412" i="1"/>
  <c r="AN418" i="1"/>
  <c r="AN419" i="1"/>
  <c r="AN422" i="1"/>
  <c r="AN424" i="1"/>
  <c r="AN425" i="1"/>
  <c r="J78" i="1" s="1"/>
  <c r="AN427" i="1"/>
  <c r="AN429" i="1"/>
  <c r="AN431" i="1"/>
  <c r="AN436" i="1"/>
  <c r="AN437" i="1"/>
  <c r="AN439" i="1"/>
  <c r="AN442" i="1"/>
  <c r="AN443" i="1"/>
  <c r="AN444" i="1"/>
  <c r="AN452" i="1"/>
  <c r="AN455" i="1"/>
  <c r="AN456" i="1"/>
  <c r="AN457" i="1"/>
  <c r="AN458" i="1"/>
  <c r="AN468" i="1"/>
  <c r="AN469" i="1"/>
  <c r="AN471" i="1"/>
  <c r="AN472" i="1"/>
  <c r="AN473" i="1"/>
  <c r="AN476" i="1"/>
  <c r="AN478" i="1"/>
  <c r="AN480" i="1"/>
  <c r="AN482" i="1"/>
  <c r="AN486" i="1"/>
  <c r="AN489" i="1"/>
  <c r="AN492" i="1"/>
  <c r="AN498" i="1"/>
  <c r="AN499" i="1"/>
  <c r="AN501" i="1"/>
  <c r="AN502" i="1"/>
  <c r="AN503" i="1"/>
  <c r="AN508" i="1"/>
  <c r="AN510" i="1"/>
  <c r="AN514" i="1"/>
  <c r="AN515" i="1"/>
  <c r="AN523" i="1"/>
  <c r="AN525" i="1"/>
  <c r="AN526" i="1"/>
  <c r="AN527" i="1"/>
  <c r="AN533" i="1"/>
  <c r="AN534" i="1"/>
  <c r="AN537" i="1"/>
  <c r="AN540" i="1"/>
  <c r="AN541" i="1"/>
  <c r="AN543" i="1"/>
  <c r="AN544" i="1"/>
  <c r="AN545" i="1"/>
  <c r="AN547" i="1"/>
  <c r="AN560" i="1"/>
  <c r="AN563" i="1"/>
  <c r="AN564" i="1"/>
  <c r="AN565" i="1"/>
  <c r="AN566" i="1"/>
  <c r="AN570" i="1"/>
  <c r="AN571" i="1"/>
  <c r="AN574" i="1"/>
  <c r="AN575" i="1"/>
  <c r="AN577" i="1"/>
  <c r="AN580" i="1"/>
  <c r="AN581" i="1"/>
  <c r="AN582" i="1"/>
  <c r="AN583" i="1"/>
  <c r="AN584" i="1"/>
  <c r="AN586" i="1"/>
  <c r="AN587" i="1"/>
  <c r="AN588" i="1"/>
  <c r="AN589" i="1"/>
  <c r="AN595" i="1"/>
  <c r="AN596" i="1"/>
  <c r="AN600" i="1"/>
  <c r="AN602" i="1"/>
  <c r="AN606" i="1"/>
  <c r="AN611" i="1"/>
  <c r="AN619" i="1"/>
  <c r="AN620" i="1"/>
  <c r="AN622" i="1"/>
  <c r="AN627" i="1"/>
  <c r="AN629" i="1"/>
  <c r="AN634" i="1"/>
  <c r="AN636" i="1"/>
  <c r="AN641" i="1"/>
  <c r="AN645" i="1"/>
  <c r="AN646" i="1"/>
  <c r="AN647" i="1"/>
  <c r="AN648" i="1"/>
  <c r="AN650" i="1"/>
  <c r="AN653" i="1"/>
  <c r="AN655" i="1"/>
  <c r="AN658" i="1"/>
  <c r="AN659" i="1"/>
  <c r="AN666" i="1"/>
  <c r="AN668" i="1"/>
  <c r="AN669" i="1"/>
  <c r="AN670" i="1"/>
  <c r="AN671" i="1"/>
  <c r="AN672" i="1"/>
  <c r="AN675" i="1"/>
  <c r="AN676" i="1"/>
  <c r="AN677" i="1"/>
  <c r="AN678" i="1"/>
  <c r="AN680" i="1"/>
  <c r="AN688" i="1"/>
  <c r="AN692" i="1"/>
  <c r="AN703" i="1"/>
  <c r="AN705" i="1"/>
  <c r="AN708" i="1"/>
  <c r="AN712" i="1"/>
  <c r="AN719" i="1"/>
  <c r="AN727" i="1"/>
  <c r="AN728" i="1"/>
  <c r="AN732" i="1"/>
  <c r="AN734" i="1"/>
  <c r="AN743" i="1"/>
  <c r="AN745" i="1"/>
  <c r="AN749" i="1"/>
  <c r="AN751" i="1"/>
  <c r="AN753" i="1"/>
  <c r="AN758" i="1"/>
  <c r="AN771" i="1"/>
  <c r="AN772" i="1"/>
  <c r="AN774" i="1"/>
  <c r="AN777" i="1"/>
  <c r="AN780" i="1"/>
  <c r="AN783" i="1"/>
  <c r="AN785" i="1"/>
  <c r="AN786" i="1"/>
  <c r="AN789" i="1"/>
  <c r="AN790" i="1"/>
  <c r="AN791" i="1"/>
  <c r="AN794" i="1"/>
  <c r="AN796" i="1"/>
  <c r="AN797" i="1"/>
  <c r="AN799" i="1"/>
  <c r="AN808" i="1"/>
  <c r="AN812" i="1"/>
  <c r="AN814" i="1"/>
  <c r="AN815" i="1"/>
  <c r="AN818" i="1"/>
  <c r="AN819" i="1"/>
  <c r="AN821" i="1"/>
  <c r="AN823" i="1"/>
  <c r="AN834" i="1"/>
  <c r="AN835" i="1"/>
  <c r="AN836" i="1"/>
  <c r="AN837" i="1"/>
  <c r="AN847" i="1"/>
  <c r="AN849" i="1"/>
  <c r="AN853" i="1"/>
  <c r="AN854" i="1"/>
  <c r="AN855" i="1"/>
  <c r="AN856" i="1"/>
  <c r="AN863" i="1"/>
  <c r="AN866" i="1"/>
  <c r="AN868" i="1"/>
  <c r="AN870" i="1"/>
  <c r="AN872" i="1"/>
  <c r="AN874" i="1"/>
  <c r="AN875" i="1"/>
  <c r="AN877" i="1"/>
  <c r="AN882" i="1"/>
  <c r="AN885" i="1"/>
  <c r="AN887" i="1"/>
  <c r="AN888" i="1"/>
  <c r="AN893" i="1"/>
  <c r="AN895" i="1"/>
  <c r="AN896" i="1"/>
  <c r="AN898" i="1"/>
  <c r="AN899" i="1"/>
  <c r="AN905" i="1"/>
  <c r="AN906" i="1"/>
  <c r="AN910" i="1"/>
  <c r="AN913" i="1"/>
  <c r="AN915" i="1"/>
  <c r="AN917" i="1"/>
  <c r="AN920" i="1"/>
  <c r="AN921" i="1"/>
  <c r="AN926" i="1"/>
  <c r="AN928" i="1"/>
  <c r="AN954" i="1"/>
  <c r="AN956" i="1"/>
  <c r="AN957" i="1"/>
  <c r="AN966" i="1"/>
  <c r="AN967" i="1"/>
  <c r="AN968" i="1"/>
  <c r="AN974" i="1"/>
  <c r="AN976" i="1"/>
  <c r="AN978" i="1"/>
  <c r="AN979" i="1"/>
  <c r="AN984" i="1"/>
  <c r="AN992" i="1"/>
  <c r="AN1001" i="1"/>
  <c r="AN2" i="1"/>
  <c r="H259" i="1" l="1"/>
  <c r="L259" i="1"/>
  <c r="I259" i="1"/>
  <c r="J259" i="1"/>
  <c r="K259" i="1"/>
  <c r="M259" i="1"/>
  <c r="N259" i="1"/>
  <c r="I258" i="1"/>
  <c r="J258" i="1"/>
  <c r="K258" i="1"/>
  <c r="H258" i="1"/>
  <c r="L258" i="1"/>
  <c r="M258" i="1"/>
  <c r="N258" i="1"/>
  <c r="N156" i="1"/>
  <c r="N257" i="1"/>
  <c r="M257" i="1"/>
  <c r="I257" i="1"/>
  <c r="J257" i="1"/>
  <c r="K257" i="1"/>
  <c r="L257" i="1"/>
  <c r="H257" i="1"/>
  <c r="I256" i="1"/>
  <c r="J256" i="1"/>
  <c r="K256" i="1"/>
  <c r="H256" i="1"/>
  <c r="L256" i="1"/>
  <c r="M256" i="1"/>
  <c r="N256" i="1"/>
  <c r="I254" i="1"/>
  <c r="K254" i="1"/>
  <c r="J254" i="1"/>
  <c r="H254" i="1"/>
  <c r="L254" i="1"/>
  <c r="M254" i="1"/>
  <c r="N254" i="1"/>
  <c r="I255" i="1"/>
  <c r="K255" i="1"/>
  <c r="J255" i="1"/>
  <c r="H255" i="1"/>
  <c r="L255" i="1"/>
  <c r="N118" i="1"/>
  <c r="M255" i="1"/>
  <c r="N255" i="1"/>
  <c r="I249" i="1"/>
  <c r="H249" i="1"/>
  <c r="J249" i="1"/>
  <c r="K249" i="1"/>
  <c r="L249" i="1"/>
  <c r="I251" i="1"/>
  <c r="H251" i="1"/>
  <c r="J251" i="1"/>
  <c r="K251" i="1"/>
  <c r="L251" i="1"/>
  <c r="M249" i="1"/>
  <c r="N249" i="1"/>
  <c r="N9" i="1"/>
  <c r="M251" i="1"/>
  <c r="N251" i="1"/>
  <c r="I250" i="1"/>
  <c r="K250" i="1"/>
  <c r="L250" i="1"/>
  <c r="J250" i="1"/>
  <c r="H250" i="1"/>
  <c r="I253" i="1"/>
  <c r="K253" i="1"/>
  <c r="H253" i="1"/>
  <c r="L253" i="1"/>
  <c r="J253" i="1"/>
  <c r="I252" i="1"/>
  <c r="J252" i="1"/>
  <c r="K252" i="1"/>
  <c r="H252" i="1"/>
  <c r="L252" i="1"/>
  <c r="M250" i="1"/>
  <c r="N250" i="1"/>
  <c r="M253" i="1"/>
  <c r="N253" i="1"/>
  <c r="M252" i="1"/>
  <c r="N252" i="1"/>
  <c r="I244" i="1"/>
  <c r="J244" i="1"/>
  <c r="K244" i="1"/>
  <c r="H244" i="1"/>
  <c r="L244" i="1"/>
  <c r="M244" i="1"/>
  <c r="N244" i="1"/>
  <c r="N149" i="1"/>
  <c r="N245" i="1"/>
  <c r="M245" i="1"/>
  <c r="M241" i="1"/>
  <c r="N241" i="1"/>
  <c r="M246" i="1"/>
  <c r="N246" i="1"/>
  <c r="K245" i="1"/>
  <c r="I245" i="1"/>
  <c r="J245" i="1"/>
  <c r="H245" i="1"/>
  <c r="L245" i="1"/>
  <c r="I241" i="1"/>
  <c r="L241" i="1"/>
  <c r="J241" i="1"/>
  <c r="H241" i="1"/>
  <c r="K241" i="1"/>
  <c r="K246" i="1"/>
  <c r="I246" i="1"/>
  <c r="J246" i="1"/>
  <c r="H246" i="1"/>
  <c r="L246" i="1"/>
  <c r="I243" i="1"/>
  <c r="J243" i="1"/>
  <c r="K243" i="1"/>
  <c r="H243" i="1"/>
  <c r="L243" i="1"/>
  <c r="I248" i="1"/>
  <c r="K248" i="1"/>
  <c r="L248" i="1"/>
  <c r="J248" i="1"/>
  <c r="H248" i="1"/>
  <c r="I242" i="1"/>
  <c r="L242" i="1"/>
  <c r="J242" i="1"/>
  <c r="K242" i="1"/>
  <c r="H242" i="1"/>
  <c r="I247" i="1"/>
  <c r="K247" i="1"/>
  <c r="L247" i="1"/>
  <c r="J247" i="1"/>
  <c r="H247" i="1"/>
  <c r="M243" i="1"/>
  <c r="N243" i="1"/>
  <c r="M248" i="1"/>
  <c r="N248" i="1"/>
  <c r="N7" i="1"/>
  <c r="M242" i="1"/>
  <c r="N242" i="1"/>
  <c r="M247" i="1"/>
  <c r="N247" i="1"/>
  <c r="M237" i="1"/>
  <c r="N237" i="1"/>
  <c r="I240" i="1"/>
  <c r="J240" i="1"/>
  <c r="K240" i="1"/>
  <c r="H240" i="1"/>
  <c r="L240" i="1"/>
  <c r="I237" i="1"/>
  <c r="J237" i="1"/>
  <c r="L237" i="1"/>
  <c r="K237" i="1"/>
  <c r="H237" i="1"/>
  <c r="M239" i="1"/>
  <c r="N239" i="1"/>
  <c r="I239" i="1"/>
  <c r="J239" i="1"/>
  <c r="L239" i="1"/>
  <c r="K239" i="1"/>
  <c r="H239" i="1"/>
  <c r="I236" i="1"/>
  <c r="J236" i="1"/>
  <c r="L236" i="1"/>
  <c r="K236" i="1"/>
  <c r="H236" i="1"/>
  <c r="N106" i="1"/>
  <c r="N236" i="1"/>
  <c r="M236" i="1"/>
  <c r="I238" i="1"/>
  <c r="J238" i="1"/>
  <c r="L238" i="1"/>
  <c r="K238" i="1"/>
  <c r="H238" i="1"/>
  <c r="M240" i="1"/>
  <c r="N240" i="1"/>
  <c r="M238" i="1"/>
  <c r="N238" i="1"/>
  <c r="I214" i="1"/>
  <c r="J214" i="1"/>
  <c r="K214" i="1"/>
  <c r="H214" i="1"/>
  <c r="L214" i="1"/>
  <c r="I218" i="1"/>
  <c r="J218" i="1"/>
  <c r="L218" i="1"/>
  <c r="K218" i="1"/>
  <c r="H218" i="1"/>
  <c r="I215" i="1"/>
  <c r="H215" i="1"/>
  <c r="J215" i="1"/>
  <c r="K215" i="1"/>
  <c r="L215" i="1"/>
  <c r="J207" i="1"/>
  <c r="K207" i="1"/>
  <c r="L207" i="1"/>
  <c r="H207" i="1"/>
  <c r="I207" i="1"/>
  <c r="I206" i="1"/>
  <c r="J206" i="1"/>
  <c r="K206" i="1"/>
  <c r="L206" i="1"/>
  <c r="H206" i="1"/>
  <c r="I225" i="1"/>
  <c r="J225" i="1"/>
  <c r="K225" i="1"/>
  <c r="H225" i="1"/>
  <c r="L225" i="1"/>
  <c r="I233" i="1"/>
  <c r="K233" i="1"/>
  <c r="L233" i="1"/>
  <c r="J233" i="1"/>
  <c r="H233" i="1"/>
  <c r="M214" i="1"/>
  <c r="N214" i="1"/>
  <c r="N157" i="1"/>
  <c r="M218" i="1"/>
  <c r="N218" i="1"/>
  <c r="M215" i="1"/>
  <c r="N215" i="1"/>
  <c r="N207" i="1"/>
  <c r="M207" i="1"/>
  <c r="M206" i="1"/>
  <c r="N206" i="1"/>
  <c r="N24" i="1"/>
  <c r="M225" i="1"/>
  <c r="N225" i="1"/>
  <c r="M233" i="1"/>
  <c r="N233" i="1"/>
  <c r="M220" i="1"/>
  <c r="N220" i="1"/>
  <c r="M221" i="1"/>
  <c r="N221" i="1"/>
  <c r="M199" i="1"/>
  <c r="N199" i="1"/>
  <c r="I212" i="1"/>
  <c r="K212" i="1"/>
  <c r="J212" i="1"/>
  <c r="H212" i="1"/>
  <c r="L212" i="1"/>
  <c r="I216" i="1"/>
  <c r="J216" i="1"/>
  <c r="L216" i="1"/>
  <c r="K216" i="1"/>
  <c r="H216" i="1"/>
  <c r="I232" i="1"/>
  <c r="J232" i="1"/>
  <c r="L232" i="1"/>
  <c r="K232" i="1"/>
  <c r="H232" i="1"/>
  <c r="I197" i="1"/>
  <c r="J197" i="1"/>
  <c r="K197" i="1"/>
  <c r="H197" i="1"/>
  <c r="L197" i="1"/>
  <c r="I220" i="1"/>
  <c r="J220" i="1"/>
  <c r="K220" i="1"/>
  <c r="H220" i="1"/>
  <c r="L220" i="1"/>
  <c r="I199" i="1"/>
  <c r="J199" i="1"/>
  <c r="K199" i="1"/>
  <c r="H199" i="1"/>
  <c r="L199" i="1"/>
  <c r="I223" i="1"/>
  <c r="J223" i="1"/>
  <c r="K223" i="1"/>
  <c r="H223" i="1"/>
  <c r="L223" i="1"/>
  <c r="I234" i="1"/>
  <c r="J234" i="1"/>
  <c r="H234" i="1"/>
  <c r="L234" i="1"/>
  <c r="K234" i="1"/>
  <c r="I209" i="1"/>
  <c r="J209" i="1"/>
  <c r="L209" i="1"/>
  <c r="K209" i="1"/>
  <c r="H209" i="1"/>
  <c r="I208" i="1"/>
  <c r="J208" i="1"/>
  <c r="L208" i="1"/>
  <c r="K208" i="1"/>
  <c r="H208" i="1"/>
  <c r="I229" i="1"/>
  <c r="J229" i="1"/>
  <c r="K229" i="1"/>
  <c r="H229" i="1"/>
  <c r="L229" i="1"/>
  <c r="I210" i="1"/>
  <c r="J210" i="1"/>
  <c r="K210" i="1"/>
  <c r="H210" i="1"/>
  <c r="L210" i="1"/>
  <c r="I219" i="1"/>
  <c r="J219" i="1"/>
  <c r="K219" i="1"/>
  <c r="H219" i="1"/>
  <c r="L219" i="1"/>
  <c r="N29" i="1"/>
  <c r="M234" i="1"/>
  <c r="N234" i="1"/>
  <c r="M213" i="1"/>
  <c r="N213" i="1"/>
  <c r="M203" i="1"/>
  <c r="N203" i="1"/>
  <c r="N56" i="1"/>
  <c r="M209" i="1"/>
  <c r="N209" i="1"/>
  <c r="M208" i="1"/>
  <c r="N208" i="1"/>
  <c r="M229" i="1"/>
  <c r="N229" i="1"/>
  <c r="M222" i="1"/>
  <c r="N222" i="1"/>
  <c r="M210" i="1"/>
  <c r="N210" i="1"/>
  <c r="M219" i="1"/>
  <c r="N219" i="1"/>
  <c r="I221" i="1"/>
  <c r="J221" i="1"/>
  <c r="H221" i="1"/>
  <c r="K221" i="1"/>
  <c r="L221" i="1"/>
  <c r="I213" i="1"/>
  <c r="K213" i="1"/>
  <c r="L213" i="1"/>
  <c r="J213" i="1"/>
  <c r="H213" i="1"/>
  <c r="I203" i="1"/>
  <c r="J203" i="1"/>
  <c r="K203" i="1"/>
  <c r="H203" i="1"/>
  <c r="L203" i="1"/>
  <c r="I222" i="1"/>
  <c r="J222" i="1"/>
  <c r="K222" i="1"/>
  <c r="H222" i="1"/>
  <c r="L222" i="1"/>
  <c r="M223" i="1"/>
  <c r="N223" i="1"/>
  <c r="K202" i="1"/>
  <c r="H202" i="1"/>
  <c r="L202" i="1"/>
  <c r="I202" i="1"/>
  <c r="J202" i="1"/>
  <c r="I204" i="1"/>
  <c r="J204" i="1"/>
  <c r="L204" i="1"/>
  <c r="K204" i="1"/>
  <c r="H204" i="1"/>
  <c r="I201" i="1"/>
  <c r="J201" i="1"/>
  <c r="K201" i="1"/>
  <c r="H201" i="1"/>
  <c r="L201" i="1"/>
  <c r="K195" i="1"/>
  <c r="L195" i="1"/>
  <c r="H195" i="1"/>
  <c r="J195" i="1"/>
  <c r="I195" i="1"/>
  <c r="K211" i="1"/>
  <c r="H211" i="1"/>
  <c r="L211" i="1"/>
  <c r="I211" i="1"/>
  <c r="J211" i="1"/>
  <c r="I200" i="1"/>
  <c r="J200" i="1"/>
  <c r="K200" i="1"/>
  <c r="H200" i="1"/>
  <c r="L200" i="1"/>
  <c r="K205" i="1"/>
  <c r="L205" i="1"/>
  <c r="J205" i="1"/>
  <c r="H205" i="1"/>
  <c r="I205" i="1"/>
  <c r="K231" i="1"/>
  <c r="H231" i="1"/>
  <c r="L231" i="1"/>
  <c r="I231" i="1"/>
  <c r="J231" i="1"/>
  <c r="I228" i="1"/>
  <c r="J228" i="1"/>
  <c r="K228" i="1"/>
  <c r="H228" i="1"/>
  <c r="L228" i="1"/>
  <c r="M202" i="1"/>
  <c r="N202" i="1"/>
  <c r="M204" i="1"/>
  <c r="N204" i="1"/>
  <c r="M201" i="1"/>
  <c r="N201" i="1"/>
  <c r="M195" i="1"/>
  <c r="N195" i="1"/>
  <c r="M211" i="1"/>
  <c r="N211" i="1"/>
  <c r="M200" i="1"/>
  <c r="N200" i="1"/>
  <c r="M205" i="1"/>
  <c r="N205" i="1"/>
  <c r="M231" i="1"/>
  <c r="N231" i="1"/>
  <c r="M228" i="1"/>
  <c r="N228" i="1"/>
  <c r="K230" i="1"/>
  <c r="J230" i="1"/>
  <c r="H230" i="1"/>
  <c r="L230" i="1"/>
  <c r="I230" i="1"/>
  <c r="I227" i="1"/>
  <c r="J227" i="1"/>
  <c r="L227" i="1"/>
  <c r="K227" i="1"/>
  <c r="H227" i="1"/>
  <c r="I235" i="1"/>
  <c r="J235" i="1"/>
  <c r="K235" i="1"/>
  <c r="H235" i="1"/>
  <c r="L235" i="1"/>
  <c r="I196" i="1"/>
  <c r="J196" i="1"/>
  <c r="H196" i="1"/>
  <c r="L196" i="1"/>
  <c r="K196" i="1"/>
  <c r="I226" i="1"/>
  <c r="J226" i="1"/>
  <c r="L226" i="1"/>
  <c r="K226" i="1"/>
  <c r="H226" i="1"/>
  <c r="I217" i="1"/>
  <c r="J217" i="1"/>
  <c r="K217" i="1"/>
  <c r="H217" i="1"/>
  <c r="L217" i="1"/>
  <c r="I198" i="1"/>
  <c r="J198" i="1"/>
  <c r="K198" i="1"/>
  <c r="H198" i="1"/>
  <c r="L198" i="1"/>
  <c r="I224" i="1"/>
  <c r="J224" i="1"/>
  <c r="K224" i="1"/>
  <c r="H224" i="1"/>
  <c r="L224" i="1"/>
  <c r="M212" i="1"/>
  <c r="N212" i="1"/>
  <c r="M216" i="1"/>
  <c r="N216" i="1"/>
  <c r="M102" i="1"/>
  <c r="M232" i="1"/>
  <c r="N232" i="1"/>
  <c r="M197" i="1"/>
  <c r="N197" i="1"/>
  <c r="M230" i="1"/>
  <c r="N230" i="1"/>
  <c r="M227" i="1"/>
  <c r="N227" i="1"/>
  <c r="N235" i="1"/>
  <c r="M235" i="1"/>
  <c r="M196" i="1"/>
  <c r="N196" i="1"/>
  <c r="M226" i="1"/>
  <c r="N226" i="1"/>
  <c r="M217" i="1"/>
  <c r="N217" i="1"/>
  <c r="N163" i="1"/>
  <c r="M198" i="1"/>
  <c r="N198" i="1"/>
  <c r="M224" i="1"/>
  <c r="N224" i="1"/>
  <c r="K193" i="1"/>
  <c r="H193" i="1"/>
  <c r="L193" i="1"/>
  <c r="J193" i="1"/>
  <c r="I193" i="1"/>
  <c r="M191" i="1"/>
  <c r="N191" i="1"/>
  <c r="I191" i="1"/>
  <c r="H191" i="1"/>
  <c r="J191" i="1"/>
  <c r="L191" i="1"/>
  <c r="K191" i="1"/>
  <c r="K194" i="1"/>
  <c r="H194" i="1"/>
  <c r="I194" i="1"/>
  <c r="J194" i="1"/>
  <c r="L194" i="1"/>
  <c r="J192" i="1"/>
  <c r="K192" i="1"/>
  <c r="H192" i="1"/>
  <c r="L192" i="1"/>
  <c r="I192" i="1"/>
  <c r="I190" i="1"/>
  <c r="J190" i="1"/>
  <c r="K190" i="1"/>
  <c r="H190" i="1"/>
  <c r="L190" i="1"/>
  <c r="M194" i="1"/>
  <c r="N194" i="1"/>
  <c r="N126" i="1"/>
  <c r="N192" i="1"/>
  <c r="M192" i="1"/>
  <c r="N190" i="1"/>
  <c r="M190" i="1"/>
  <c r="M193" i="1"/>
  <c r="N193" i="1"/>
  <c r="J187" i="1"/>
  <c r="K187" i="1"/>
  <c r="H187" i="1"/>
  <c r="L187" i="1"/>
  <c r="I187" i="1"/>
  <c r="N187" i="1"/>
  <c r="M187" i="1"/>
  <c r="K186" i="1"/>
  <c r="H186" i="1"/>
  <c r="L186" i="1"/>
  <c r="I186" i="1"/>
  <c r="J186" i="1"/>
  <c r="I188" i="1"/>
  <c r="J188" i="1"/>
  <c r="K188" i="1"/>
  <c r="L188" i="1"/>
  <c r="H188" i="1"/>
  <c r="J189" i="1"/>
  <c r="H189" i="1"/>
  <c r="L189" i="1"/>
  <c r="I189" i="1"/>
  <c r="K189" i="1"/>
  <c r="N188" i="1"/>
  <c r="M188" i="1"/>
  <c r="N189" i="1"/>
  <c r="M189" i="1"/>
  <c r="N59" i="1"/>
  <c r="M186" i="1"/>
  <c r="N186" i="1"/>
  <c r="H185" i="1"/>
  <c r="L185" i="1"/>
  <c r="I185" i="1"/>
  <c r="J185" i="1"/>
  <c r="K185" i="1"/>
  <c r="N185" i="1"/>
  <c r="M185" i="1"/>
  <c r="J184" i="1"/>
  <c r="I184" i="1"/>
  <c r="K184" i="1"/>
  <c r="H184" i="1"/>
  <c r="L184" i="1"/>
  <c r="J180" i="1"/>
  <c r="I180" i="1"/>
  <c r="K180" i="1"/>
  <c r="H180" i="1"/>
  <c r="L180" i="1"/>
  <c r="H182" i="1"/>
  <c r="L182" i="1"/>
  <c r="I182" i="1"/>
  <c r="K182" i="1"/>
  <c r="J182" i="1"/>
  <c r="I183" i="1"/>
  <c r="H183" i="1"/>
  <c r="J183" i="1"/>
  <c r="L183" i="1"/>
  <c r="K183" i="1"/>
  <c r="K181" i="1"/>
  <c r="J181" i="1"/>
  <c r="H181" i="1"/>
  <c r="L181" i="1"/>
  <c r="I181" i="1"/>
  <c r="M182" i="1"/>
  <c r="N182" i="1"/>
  <c r="M183" i="1"/>
  <c r="N183" i="1"/>
  <c r="M181" i="1"/>
  <c r="N181" i="1"/>
  <c r="N184" i="1"/>
  <c r="M184" i="1"/>
  <c r="N180" i="1"/>
  <c r="M180" i="1"/>
  <c r="H176" i="1"/>
  <c r="L176" i="1"/>
  <c r="K176" i="1"/>
  <c r="I176" i="1"/>
  <c r="J176" i="1"/>
  <c r="M176" i="1"/>
  <c r="N176" i="1"/>
  <c r="I170" i="1"/>
  <c r="J170" i="1"/>
  <c r="K170" i="1"/>
  <c r="H170" i="1"/>
  <c r="L170" i="1"/>
  <c r="N171" i="1"/>
  <c r="M171" i="1"/>
  <c r="M170" i="1"/>
  <c r="N170" i="1"/>
  <c r="I177" i="1"/>
  <c r="H177" i="1"/>
  <c r="J177" i="1"/>
  <c r="K177" i="1"/>
  <c r="L177" i="1"/>
  <c r="M177" i="1"/>
  <c r="N177" i="1"/>
  <c r="J171" i="1"/>
  <c r="K171" i="1"/>
  <c r="H171" i="1"/>
  <c r="L171" i="1"/>
  <c r="I171" i="1"/>
  <c r="I174" i="1"/>
  <c r="J174" i="1"/>
  <c r="K174" i="1"/>
  <c r="H174" i="1"/>
  <c r="L174" i="1"/>
  <c r="K175" i="1"/>
  <c r="J175" i="1"/>
  <c r="H175" i="1"/>
  <c r="L175" i="1"/>
  <c r="I175" i="1"/>
  <c r="K179" i="1"/>
  <c r="L179" i="1"/>
  <c r="H179" i="1"/>
  <c r="I179" i="1"/>
  <c r="J179" i="1"/>
  <c r="K172" i="1"/>
  <c r="H172" i="1"/>
  <c r="L172" i="1"/>
  <c r="I172" i="1"/>
  <c r="J172" i="1"/>
  <c r="J178" i="1"/>
  <c r="I178" i="1"/>
  <c r="K178" i="1"/>
  <c r="L178" i="1"/>
  <c r="H178" i="1"/>
  <c r="H173" i="1"/>
  <c r="L173" i="1"/>
  <c r="I173" i="1"/>
  <c r="J173" i="1"/>
  <c r="K173" i="1"/>
  <c r="H169" i="1"/>
  <c r="L169" i="1"/>
  <c r="I169" i="1"/>
  <c r="J169" i="1"/>
  <c r="K169" i="1"/>
  <c r="N124" i="1"/>
  <c r="M174" i="1"/>
  <c r="N174" i="1"/>
  <c r="N175" i="1"/>
  <c r="M175" i="1"/>
  <c r="N57" i="1"/>
  <c r="N179" i="1"/>
  <c r="M179" i="1"/>
  <c r="M172" i="1"/>
  <c r="N172" i="1"/>
  <c r="N178" i="1"/>
  <c r="M178" i="1"/>
  <c r="M173" i="1"/>
  <c r="N173" i="1"/>
  <c r="M169" i="1"/>
  <c r="N169" i="1"/>
  <c r="J168" i="1"/>
  <c r="L168" i="1"/>
  <c r="K168" i="1"/>
  <c r="H168" i="1"/>
  <c r="I168" i="1"/>
  <c r="M168" i="1"/>
  <c r="N168" i="1"/>
  <c r="M167" i="1"/>
  <c r="N167" i="1"/>
  <c r="K167" i="1"/>
  <c r="H167" i="1"/>
  <c r="L167" i="1"/>
  <c r="I167" i="1"/>
  <c r="J167" i="1"/>
  <c r="BC2" i="1"/>
  <c r="AY2" i="1"/>
  <c r="BA2" i="1"/>
  <c r="N166" i="1"/>
  <c r="M166" i="1"/>
  <c r="BB2" i="1"/>
  <c r="K166" i="1"/>
  <c r="L166" i="1"/>
  <c r="H166" i="1"/>
  <c r="J166" i="1"/>
  <c r="I166" i="1"/>
  <c r="AZ2" i="1"/>
  <c r="M115" i="1"/>
  <c r="M139" i="1"/>
  <c r="M163" i="1"/>
  <c r="M101" i="1"/>
  <c r="M151" i="1"/>
  <c r="M57" i="1"/>
  <c r="M89" i="1"/>
  <c r="M159" i="1"/>
  <c r="M149" i="1"/>
  <c r="M135" i="1"/>
  <c r="M113" i="1"/>
  <c r="M99" i="1"/>
  <c r="M87" i="1"/>
  <c r="M53" i="1"/>
  <c r="M155" i="1"/>
  <c r="M145" i="1"/>
  <c r="M131" i="1"/>
  <c r="M111" i="1"/>
  <c r="M97" i="1"/>
  <c r="M83" i="1"/>
  <c r="M51" i="1"/>
  <c r="M165" i="1"/>
  <c r="M153" i="1"/>
  <c r="M141" i="1"/>
  <c r="M123" i="1"/>
  <c r="M105" i="1"/>
  <c r="M93" i="1"/>
  <c r="M75" i="1"/>
  <c r="M17" i="1"/>
  <c r="H103" i="1"/>
  <c r="K103" i="1"/>
  <c r="L103" i="1"/>
  <c r="J103" i="1"/>
  <c r="H70" i="1"/>
  <c r="K70" i="1"/>
  <c r="L70" i="1"/>
  <c r="J70" i="1"/>
  <c r="H161" i="1"/>
  <c r="K161" i="1"/>
  <c r="L161" i="1"/>
  <c r="J161" i="1"/>
  <c r="H55" i="1"/>
  <c r="K55" i="1"/>
  <c r="K91" i="1"/>
  <c r="L55" i="1"/>
  <c r="L91" i="1"/>
  <c r="J55" i="1"/>
  <c r="J91" i="1"/>
  <c r="H67" i="1"/>
  <c r="K67" i="1"/>
  <c r="L67" i="1"/>
  <c r="J67" i="1"/>
  <c r="H71" i="1"/>
  <c r="K71" i="1"/>
  <c r="K125" i="1"/>
  <c r="L71" i="1"/>
  <c r="L125" i="1"/>
  <c r="J71" i="1"/>
  <c r="J125" i="1"/>
  <c r="H74" i="1"/>
  <c r="L74" i="1"/>
  <c r="K74" i="1"/>
  <c r="J74" i="1"/>
  <c r="H49" i="1"/>
  <c r="K49" i="1"/>
  <c r="L49" i="1"/>
  <c r="J49" i="1"/>
  <c r="H156" i="1"/>
  <c r="L156" i="1"/>
  <c r="J156" i="1"/>
  <c r="K156" i="1"/>
  <c r="H34" i="1"/>
  <c r="K34" i="1"/>
  <c r="L34" i="1"/>
  <c r="J34" i="1"/>
  <c r="H72" i="1"/>
  <c r="L72" i="1"/>
  <c r="K72" i="1"/>
  <c r="J72" i="1"/>
  <c r="H157" i="1"/>
  <c r="K157" i="1"/>
  <c r="L157" i="1"/>
  <c r="J157" i="1"/>
  <c r="H35" i="1"/>
  <c r="K35" i="1"/>
  <c r="L35" i="1"/>
  <c r="J35" i="1"/>
  <c r="H31" i="1"/>
  <c r="K31" i="1"/>
  <c r="L31" i="1"/>
  <c r="J31" i="1"/>
  <c r="H5" i="1"/>
  <c r="K5" i="1"/>
  <c r="L5" i="1"/>
  <c r="J5" i="1"/>
  <c r="H36" i="1"/>
  <c r="K36" i="1"/>
  <c r="L36" i="1"/>
  <c r="J36" i="1"/>
  <c r="H37" i="1"/>
  <c r="K37" i="1"/>
  <c r="L37" i="1"/>
  <c r="J37" i="1"/>
  <c r="M161" i="1"/>
  <c r="H120" i="1"/>
  <c r="K133" i="1"/>
  <c r="L133" i="1"/>
  <c r="L120" i="1"/>
  <c r="J120" i="1"/>
  <c r="J133" i="1"/>
  <c r="K120" i="1"/>
  <c r="H11" i="1"/>
  <c r="K11" i="1"/>
  <c r="L11" i="1"/>
  <c r="J11" i="1"/>
  <c r="H44" i="1"/>
  <c r="K44" i="1"/>
  <c r="L44" i="1"/>
  <c r="J44" i="1"/>
  <c r="H149" i="1"/>
  <c r="K149" i="1"/>
  <c r="L149" i="1"/>
  <c r="J149" i="1"/>
  <c r="H121" i="1"/>
  <c r="K121" i="1"/>
  <c r="L121" i="1"/>
  <c r="J121" i="1"/>
  <c r="H118" i="1"/>
  <c r="K118" i="1"/>
  <c r="L118" i="1"/>
  <c r="H129" i="1"/>
  <c r="K129" i="1"/>
  <c r="L129" i="1"/>
  <c r="J129" i="1"/>
  <c r="H62" i="1"/>
  <c r="K62" i="1"/>
  <c r="L62" i="1"/>
  <c r="J62" i="1"/>
  <c r="H30" i="1"/>
  <c r="K30" i="1"/>
  <c r="L30" i="1"/>
  <c r="J30" i="1"/>
  <c r="H126" i="1"/>
  <c r="K126" i="1"/>
  <c r="L126" i="1"/>
  <c r="H46" i="1"/>
  <c r="K46" i="1"/>
  <c r="L46" i="1"/>
  <c r="J46" i="1"/>
  <c r="H42" i="1"/>
  <c r="K42" i="1"/>
  <c r="L42" i="1"/>
  <c r="J42" i="1"/>
  <c r="H165" i="1"/>
  <c r="K165" i="1"/>
  <c r="L165" i="1"/>
  <c r="J165" i="1"/>
  <c r="H90" i="1"/>
  <c r="K90" i="1"/>
  <c r="L90" i="1"/>
  <c r="H108" i="1"/>
  <c r="L108" i="1"/>
  <c r="J108" i="1"/>
  <c r="K108" i="1"/>
  <c r="H96" i="1"/>
  <c r="L96" i="1"/>
  <c r="J96" i="1"/>
  <c r="K96" i="1"/>
  <c r="H130" i="1"/>
  <c r="K143" i="1"/>
  <c r="L143" i="1"/>
  <c r="J143" i="1"/>
  <c r="K130" i="1"/>
  <c r="L130" i="1"/>
  <c r="H127" i="1"/>
  <c r="K127" i="1"/>
  <c r="L127" i="1"/>
  <c r="J127" i="1"/>
  <c r="H60" i="1"/>
  <c r="K60" i="1"/>
  <c r="L60" i="1"/>
  <c r="J60" i="1"/>
  <c r="H81" i="1"/>
  <c r="K81" i="1"/>
  <c r="L81" i="1"/>
  <c r="J81" i="1"/>
  <c r="H77" i="1"/>
  <c r="K77" i="1"/>
  <c r="L77" i="1"/>
  <c r="J77" i="1"/>
  <c r="H41" i="1"/>
  <c r="K41" i="1"/>
  <c r="L41" i="1"/>
  <c r="J41" i="1"/>
  <c r="H109" i="1"/>
  <c r="K109" i="1"/>
  <c r="L109" i="1"/>
  <c r="J109" i="1"/>
  <c r="H69" i="1"/>
  <c r="K69" i="1"/>
  <c r="L69" i="1"/>
  <c r="J69" i="1"/>
  <c r="H84" i="1"/>
  <c r="L84" i="1"/>
  <c r="J84" i="1"/>
  <c r="K84" i="1"/>
  <c r="H39" i="1"/>
  <c r="K39" i="1"/>
  <c r="L39" i="1"/>
  <c r="J39" i="1"/>
  <c r="H85" i="1"/>
  <c r="K85" i="1"/>
  <c r="L85" i="1"/>
  <c r="J85" i="1"/>
  <c r="H4" i="1"/>
  <c r="J4" i="1"/>
  <c r="K4" i="1"/>
  <c r="L4" i="1"/>
  <c r="H10" i="1"/>
  <c r="K10" i="1"/>
  <c r="L10" i="1"/>
  <c r="J10" i="1"/>
  <c r="H54" i="1"/>
  <c r="K54" i="1"/>
  <c r="L54" i="1"/>
  <c r="J54" i="1"/>
  <c r="H45" i="1"/>
  <c r="K45" i="1"/>
  <c r="L45" i="1"/>
  <c r="J45" i="1"/>
  <c r="H61" i="1"/>
  <c r="K61" i="1"/>
  <c r="L61" i="1"/>
  <c r="J61" i="1"/>
  <c r="H73" i="1"/>
  <c r="K73" i="1"/>
  <c r="L73" i="1"/>
  <c r="J73" i="1"/>
  <c r="H141" i="1"/>
  <c r="K141" i="1"/>
  <c r="L141" i="1"/>
  <c r="J141" i="1"/>
  <c r="H106" i="1"/>
  <c r="K106" i="1"/>
  <c r="L106" i="1"/>
  <c r="H65" i="1"/>
  <c r="K65" i="1"/>
  <c r="L65" i="1"/>
  <c r="J65" i="1"/>
  <c r="M143" i="1"/>
  <c r="M119" i="1"/>
  <c r="M107" i="1"/>
  <c r="M95" i="1"/>
  <c r="M79" i="1"/>
  <c r="M71" i="1"/>
  <c r="M67" i="1"/>
  <c r="M63" i="1"/>
  <c r="M59" i="1"/>
  <c r="M55" i="1"/>
  <c r="M47" i="1"/>
  <c r="M43" i="1"/>
  <c r="M39" i="1"/>
  <c r="M35" i="1"/>
  <c r="M31" i="1"/>
  <c r="M27" i="1"/>
  <c r="M23" i="1"/>
  <c r="M19" i="1"/>
  <c r="M15" i="1"/>
  <c r="M11" i="1"/>
  <c r="M7" i="1"/>
  <c r="M3" i="1"/>
  <c r="N159" i="1"/>
  <c r="N147" i="1"/>
  <c r="N143" i="1"/>
  <c r="N127" i="1"/>
  <c r="N102" i="1"/>
  <c r="N91" i="1"/>
  <c r="N19" i="1"/>
  <c r="J126" i="1"/>
  <c r="M157" i="1"/>
  <c r="H140" i="1"/>
  <c r="L140" i="1"/>
  <c r="J140" i="1"/>
  <c r="K140" i="1"/>
  <c r="H50" i="1"/>
  <c r="K50" i="1"/>
  <c r="L50" i="1"/>
  <c r="J50" i="1"/>
  <c r="H33" i="1"/>
  <c r="K33" i="1"/>
  <c r="L33" i="1"/>
  <c r="J33" i="1"/>
  <c r="H29" i="1"/>
  <c r="K29" i="1"/>
  <c r="L29" i="1"/>
  <c r="J29" i="1"/>
  <c r="H153" i="1"/>
  <c r="K153" i="1"/>
  <c r="L153" i="1"/>
  <c r="J153" i="1"/>
  <c r="H19" i="1"/>
  <c r="K19" i="1"/>
  <c r="L19" i="1"/>
  <c r="K28" i="1"/>
  <c r="L28" i="1"/>
  <c r="J19" i="1"/>
  <c r="J28" i="1"/>
  <c r="H32" i="1"/>
  <c r="K32" i="1"/>
  <c r="L32" i="1"/>
  <c r="J32" i="1"/>
  <c r="H131" i="1"/>
  <c r="K131" i="1"/>
  <c r="L131" i="1"/>
  <c r="J131" i="1"/>
  <c r="H38" i="1"/>
  <c r="K38" i="1"/>
  <c r="L38" i="1"/>
  <c r="J38" i="1"/>
  <c r="H63" i="1"/>
  <c r="K63" i="1"/>
  <c r="L63" i="1"/>
  <c r="J63" i="1"/>
  <c r="H158" i="1"/>
  <c r="K158" i="1"/>
  <c r="L158" i="1"/>
  <c r="H114" i="1"/>
  <c r="K114" i="1"/>
  <c r="L114" i="1"/>
  <c r="H155" i="1"/>
  <c r="K155" i="1"/>
  <c r="L155" i="1"/>
  <c r="H3" i="1"/>
  <c r="K3" i="1"/>
  <c r="L3" i="1"/>
  <c r="J3" i="1"/>
  <c r="H116" i="1"/>
  <c r="L116" i="1"/>
  <c r="J116" i="1"/>
  <c r="K116" i="1"/>
  <c r="H56" i="1"/>
  <c r="K56" i="1"/>
  <c r="L56" i="1"/>
  <c r="J56" i="1"/>
  <c r="H100" i="1"/>
  <c r="L100" i="1"/>
  <c r="J100" i="1"/>
  <c r="K100" i="1"/>
  <c r="H104" i="1"/>
  <c r="L104" i="1"/>
  <c r="J104" i="1"/>
  <c r="K104" i="1"/>
  <c r="H79" i="1"/>
  <c r="K79" i="1"/>
  <c r="L79" i="1"/>
  <c r="J79" i="1"/>
  <c r="H122" i="1"/>
  <c r="K122" i="1"/>
  <c r="L122" i="1"/>
  <c r="H145" i="1"/>
  <c r="K145" i="1"/>
  <c r="L145" i="1"/>
  <c r="J145" i="1"/>
  <c r="H110" i="1"/>
  <c r="K110" i="1"/>
  <c r="L110" i="1"/>
  <c r="H14" i="1"/>
  <c r="K14" i="1"/>
  <c r="L14" i="1"/>
  <c r="J14" i="1"/>
  <c r="H15" i="1"/>
  <c r="K15" i="1"/>
  <c r="L15" i="1"/>
  <c r="J15" i="1"/>
  <c r="H23" i="1"/>
  <c r="K23" i="1"/>
  <c r="L23" i="1"/>
  <c r="J23" i="1"/>
  <c r="H132" i="1"/>
  <c r="L132" i="1"/>
  <c r="J132" i="1"/>
  <c r="K132" i="1"/>
  <c r="H40" i="1"/>
  <c r="K40" i="1"/>
  <c r="L40" i="1"/>
  <c r="J40" i="1"/>
  <c r="H83" i="1"/>
  <c r="K83" i="1"/>
  <c r="L83" i="1"/>
  <c r="J83" i="1"/>
  <c r="H101" i="1"/>
  <c r="K101" i="1"/>
  <c r="L101" i="1"/>
  <c r="J101" i="1"/>
  <c r="H25" i="1"/>
  <c r="K25" i="1"/>
  <c r="L25" i="1"/>
  <c r="J25" i="1"/>
  <c r="H86" i="1"/>
  <c r="K86" i="1"/>
  <c r="L86" i="1"/>
  <c r="H58" i="1"/>
  <c r="K58" i="1"/>
  <c r="L58" i="1"/>
  <c r="J58" i="1"/>
  <c r="H151" i="1"/>
  <c r="K151" i="1"/>
  <c r="L151" i="1"/>
  <c r="H22" i="1"/>
  <c r="K22" i="1"/>
  <c r="L22" i="1"/>
  <c r="J22" i="1"/>
  <c r="H93" i="1"/>
  <c r="K93" i="1"/>
  <c r="L93" i="1"/>
  <c r="J93" i="1"/>
  <c r="H80" i="1"/>
  <c r="L80" i="1"/>
  <c r="K80" i="1"/>
  <c r="J80" i="1"/>
  <c r="H99" i="1"/>
  <c r="K99" i="1"/>
  <c r="L99" i="1"/>
  <c r="J99" i="1"/>
  <c r="H52" i="1"/>
  <c r="K52" i="1"/>
  <c r="L52" i="1"/>
  <c r="J52" i="1"/>
  <c r="H9" i="1"/>
  <c r="K9" i="1"/>
  <c r="L9" i="1"/>
  <c r="J9" i="1"/>
  <c r="H105" i="1"/>
  <c r="K105" i="1"/>
  <c r="L105" i="1"/>
  <c r="J105" i="1"/>
  <c r="M103" i="1"/>
  <c r="M91" i="1"/>
  <c r="H66" i="1"/>
  <c r="K66" i="1"/>
  <c r="L66" i="1"/>
  <c r="H128" i="1"/>
  <c r="L128" i="1"/>
  <c r="J128" i="1"/>
  <c r="K128" i="1"/>
  <c r="H89" i="1"/>
  <c r="K89" i="1"/>
  <c r="L89" i="1"/>
  <c r="J89" i="1"/>
  <c r="H124" i="1"/>
  <c r="L124" i="1"/>
  <c r="J124" i="1"/>
  <c r="K124" i="1"/>
  <c r="H97" i="1"/>
  <c r="K97" i="1"/>
  <c r="L97" i="1"/>
  <c r="J97" i="1"/>
  <c r="H102" i="1"/>
  <c r="K102" i="1"/>
  <c r="L102" i="1"/>
  <c r="H59" i="1"/>
  <c r="K59" i="1"/>
  <c r="L59" i="1"/>
  <c r="J59" i="1"/>
  <c r="H43" i="1"/>
  <c r="K43" i="1"/>
  <c r="L43" i="1"/>
  <c r="J43" i="1"/>
  <c r="H78" i="1"/>
  <c r="L78" i="1"/>
  <c r="K78" i="1"/>
  <c r="H12" i="1"/>
  <c r="J12" i="1"/>
  <c r="K12" i="1"/>
  <c r="L12" i="1"/>
  <c r="H142" i="1"/>
  <c r="K142" i="1"/>
  <c r="L142" i="1"/>
  <c r="H87" i="1"/>
  <c r="K87" i="1"/>
  <c r="L87" i="1"/>
  <c r="J87" i="1"/>
  <c r="H162" i="1"/>
  <c r="K162" i="1"/>
  <c r="L162" i="1"/>
  <c r="H64" i="1"/>
  <c r="K64" i="1"/>
  <c r="L64" i="1"/>
  <c r="J64" i="1"/>
  <c r="H136" i="1"/>
  <c r="L136" i="1"/>
  <c r="J136" i="1"/>
  <c r="K136" i="1"/>
  <c r="H160" i="1"/>
  <c r="L160" i="1"/>
  <c r="J160" i="1"/>
  <c r="K160" i="1"/>
  <c r="H152" i="1"/>
  <c r="L152" i="1"/>
  <c r="J152" i="1"/>
  <c r="K152" i="1"/>
  <c r="H21" i="1"/>
  <c r="K21" i="1"/>
  <c r="L21" i="1"/>
  <c r="J21" i="1"/>
  <c r="H98" i="1"/>
  <c r="K98" i="1"/>
  <c r="L98" i="1"/>
  <c r="H112" i="1"/>
  <c r="L112" i="1"/>
  <c r="J112" i="1"/>
  <c r="K112" i="1"/>
  <c r="H57" i="1"/>
  <c r="K57" i="1"/>
  <c r="L57" i="1"/>
  <c r="J57" i="1"/>
  <c r="H135" i="1"/>
  <c r="K135" i="1"/>
  <c r="L135" i="1"/>
  <c r="J135" i="1"/>
  <c r="H82" i="1"/>
  <c r="K82" i="1"/>
  <c r="L82" i="1"/>
  <c r="H139" i="1"/>
  <c r="K139" i="1"/>
  <c r="L139" i="1"/>
  <c r="J139" i="1"/>
  <c r="H13" i="1"/>
  <c r="K13" i="1"/>
  <c r="L13" i="1"/>
  <c r="J13" i="1"/>
  <c r="H159" i="1"/>
  <c r="K159" i="1"/>
  <c r="L159" i="1"/>
  <c r="K154" i="1"/>
  <c r="L154" i="1"/>
  <c r="H123" i="1"/>
  <c r="K123" i="1"/>
  <c r="L123" i="1"/>
  <c r="J123" i="1"/>
  <c r="H144" i="1"/>
  <c r="L144" i="1"/>
  <c r="J144" i="1"/>
  <c r="K144" i="1"/>
  <c r="H17" i="1"/>
  <c r="K17" i="1"/>
  <c r="L17" i="1"/>
  <c r="J17" i="1"/>
  <c r="H53" i="1"/>
  <c r="K53" i="1"/>
  <c r="K113" i="1"/>
  <c r="L53" i="1"/>
  <c r="L113" i="1"/>
  <c r="J53" i="1"/>
  <c r="J113" i="1"/>
  <c r="H7" i="1"/>
  <c r="K7" i="1"/>
  <c r="L7" i="1"/>
  <c r="J7" i="1"/>
  <c r="H76" i="1"/>
  <c r="L76" i="1"/>
  <c r="J76" i="1"/>
  <c r="K76" i="1"/>
  <c r="H26" i="1"/>
  <c r="K26" i="1"/>
  <c r="L26" i="1"/>
  <c r="J26" i="1"/>
  <c r="H51" i="1"/>
  <c r="K51" i="1"/>
  <c r="L51" i="1"/>
  <c r="J51" i="1"/>
  <c r="H94" i="1"/>
  <c r="K94" i="1"/>
  <c r="L94" i="1"/>
  <c r="H138" i="1"/>
  <c r="K138" i="1"/>
  <c r="L138" i="1"/>
  <c r="H20" i="1"/>
  <c r="K20" i="1"/>
  <c r="L20" i="1"/>
  <c r="J20" i="1"/>
  <c r="H48" i="1"/>
  <c r="K48" i="1"/>
  <c r="L48" i="1"/>
  <c r="J48" i="1"/>
  <c r="H115" i="1"/>
  <c r="K115" i="1"/>
  <c r="L115" i="1"/>
  <c r="J115" i="1"/>
  <c r="H111" i="1"/>
  <c r="K111" i="1"/>
  <c r="L111" i="1"/>
  <c r="J111" i="1"/>
  <c r="H75" i="1"/>
  <c r="K75" i="1"/>
  <c r="L75" i="1"/>
  <c r="J75" i="1"/>
  <c r="H163" i="1"/>
  <c r="K163" i="1"/>
  <c r="L163" i="1"/>
  <c r="M2" i="1"/>
  <c r="M162" i="1"/>
  <c r="M158" i="1"/>
  <c r="M154" i="1"/>
  <c r="M150" i="1"/>
  <c r="M146" i="1"/>
  <c r="M142" i="1"/>
  <c r="M138" i="1"/>
  <c r="M134" i="1"/>
  <c r="M130" i="1"/>
  <c r="M126" i="1"/>
  <c r="M122" i="1"/>
  <c r="M118" i="1"/>
  <c r="M114" i="1"/>
  <c r="M110" i="1"/>
  <c r="M106" i="1"/>
  <c r="M98" i="1"/>
  <c r="M94" i="1"/>
  <c r="M90" i="1"/>
  <c r="M86" i="1"/>
  <c r="M82" i="1"/>
  <c r="M78" i="1"/>
  <c r="M74" i="1"/>
  <c r="M70" i="1"/>
  <c r="M66" i="1"/>
  <c r="M62" i="1"/>
  <c r="M58" i="1"/>
  <c r="M54" i="1"/>
  <c r="M50" i="1"/>
  <c r="M46" i="1"/>
  <c r="M42" i="1"/>
  <c r="M38" i="1"/>
  <c r="M34" i="1"/>
  <c r="M30" i="1"/>
  <c r="M26" i="1"/>
  <c r="M22" i="1"/>
  <c r="M18" i="1"/>
  <c r="M14" i="1"/>
  <c r="M10" i="1"/>
  <c r="M6" i="1"/>
  <c r="N134" i="1"/>
  <c r="N95" i="1"/>
  <c r="J158" i="1"/>
  <c r="J138" i="1"/>
  <c r="J122" i="1"/>
  <c r="J106" i="1"/>
  <c r="J90" i="1"/>
  <c r="M137" i="1"/>
  <c r="M133" i="1"/>
  <c r="M129" i="1"/>
  <c r="M125" i="1"/>
  <c r="M121" i="1"/>
  <c r="M117" i="1"/>
  <c r="M109" i="1"/>
  <c r="M85" i="1"/>
  <c r="M81" i="1"/>
  <c r="M77" i="1"/>
  <c r="M73" i="1"/>
  <c r="M69" i="1"/>
  <c r="M65" i="1"/>
  <c r="M61" i="1"/>
  <c r="M49" i="1"/>
  <c r="M45" i="1"/>
  <c r="M41" i="1"/>
  <c r="M37" i="1"/>
  <c r="M33" i="1"/>
  <c r="M29" i="1"/>
  <c r="M25" i="1"/>
  <c r="M21" i="1"/>
  <c r="M13" i="1"/>
  <c r="M9" i="1"/>
  <c r="M5" i="1"/>
  <c r="N133" i="1"/>
  <c r="N125" i="1"/>
  <c r="N113" i="1"/>
  <c r="J163" i="1"/>
  <c r="J155" i="1"/>
  <c r="J118" i="1"/>
  <c r="J102" i="1"/>
  <c r="J86" i="1"/>
  <c r="H68" i="1"/>
  <c r="K68" i="1"/>
  <c r="L68" i="1"/>
  <c r="J68" i="1"/>
  <c r="H117" i="1"/>
  <c r="K117" i="1"/>
  <c r="L117" i="1"/>
  <c r="J117" i="1"/>
  <c r="H24" i="1"/>
  <c r="K24" i="1"/>
  <c r="L24" i="1"/>
  <c r="J24" i="1"/>
  <c r="H150" i="1"/>
  <c r="K150" i="1"/>
  <c r="L150" i="1"/>
  <c r="H137" i="1"/>
  <c r="K137" i="1"/>
  <c r="L137" i="1"/>
  <c r="J137" i="1"/>
  <c r="H27" i="1"/>
  <c r="K27" i="1"/>
  <c r="L27" i="1"/>
  <c r="J27" i="1"/>
  <c r="H134" i="1"/>
  <c r="K18" i="1"/>
  <c r="L18" i="1"/>
  <c r="K134" i="1"/>
  <c r="L134" i="1"/>
  <c r="J18" i="1"/>
  <c r="H119" i="1"/>
  <c r="K119" i="1"/>
  <c r="L119" i="1"/>
  <c r="J119" i="1"/>
  <c r="H92" i="1"/>
  <c r="L92" i="1"/>
  <c r="J92" i="1"/>
  <c r="K92" i="1"/>
  <c r="H148" i="1"/>
  <c r="L148" i="1"/>
  <c r="J148" i="1"/>
  <c r="K148" i="1"/>
  <c r="H6" i="1"/>
  <c r="K6" i="1"/>
  <c r="L6" i="1"/>
  <c r="J6" i="1"/>
  <c r="H147" i="1"/>
  <c r="K147" i="1"/>
  <c r="L147" i="1"/>
  <c r="H47" i="1"/>
  <c r="K47" i="1"/>
  <c r="L47" i="1"/>
  <c r="J47" i="1"/>
  <c r="H16" i="1"/>
  <c r="K16" i="1"/>
  <c r="L16" i="1"/>
  <c r="J16" i="1"/>
  <c r="H2" i="1"/>
  <c r="L2" i="1"/>
  <c r="K2" i="1"/>
  <c r="H95" i="1"/>
  <c r="K95" i="1"/>
  <c r="L95" i="1"/>
  <c r="J8" i="1"/>
  <c r="K8" i="1"/>
  <c r="L8" i="1"/>
  <c r="J95" i="1"/>
  <c r="H107" i="1"/>
  <c r="K107" i="1"/>
  <c r="L107" i="1"/>
  <c r="J107" i="1"/>
  <c r="H164" i="1"/>
  <c r="L164" i="1"/>
  <c r="J164" i="1"/>
  <c r="K164" i="1"/>
  <c r="H146" i="1"/>
  <c r="K146" i="1"/>
  <c r="L146" i="1"/>
  <c r="H88" i="1"/>
  <c r="L88" i="1"/>
  <c r="J88" i="1"/>
  <c r="K88" i="1"/>
  <c r="M164" i="1"/>
  <c r="M160" i="1"/>
  <c r="M156" i="1"/>
  <c r="M152" i="1"/>
  <c r="M148" i="1"/>
  <c r="M144" i="1"/>
  <c r="M140" i="1"/>
  <c r="M136" i="1"/>
  <c r="M132" i="1"/>
  <c r="M128" i="1"/>
  <c r="M124" i="1"/>
  <c r="M120" i="1"/>
  <c r="M116" i="1"/>
  <c r="M112" i="1"/>
  <c r="M108" i="1"/>
  <c r="M104" i="1"/>
  <c r="M100" i="1"/>
  <c r="M96" i="1"/>
  <c r="M92" i="1"/>
  <c r="M88" i="1"/>
  <c r="M84" i="1"/>
  <c r="M80" i="1"/>
  <c r="M76" i="1"/>
  <c r="M72" i="1"/>
  <c r="M68" i="1"/>
  <c r="M64" i="1"/>
  <c r="M60" i="1"/>
  <c r="M56" i="1"/>
  <c r="M52" i="1"/>
  <c r="M48" i="1"/>
  <c r="M44" i="1"/>
  <c r="M40" i="1"/>
  <c r="M36" i="1"/>
  <c r="M32" i="1"/>
  <c r="M28" i="1"/>
  <c r="M24" i="1"/>
  <c r="M20" i="1"/>
  <c r="M16" i="1"/>
  <c r="M12" i="1"/>
  <c r="M8" i="1"/>
  <c r="M4" i="1"/>
  <c r="J162" i="1"/>
  <c r="J154" i="1"/>
  <c r="J146" i="1"/>
  <c r="J130" i="1"/>
  <c r="J114" i="1"/>
  <c r="J98" i="1"/>
  <c r="J82" i="1"/>
  <c r="J66" i="1"/>
  <c r="I150" i="1"/>
  <c r="I122" i="1"/>
  <c r="I162" i="1"/>
  <c r="I146" i="1"/>
  <c r="I110" i="1"/>
  <c r="I158" i="1"/>
  <c r="I138" i="1"/>
  <c r="I94" i="1"/>
  <c r="I154" i="1"/>
  <c r="I134" i="1"/>
  <c r="I86" i="1"/>
  <c r="I142" i="1"/>
  <c r="I130" i="1"/>
  <c r="I126" i="1"/>
  <c r="I118" i="1"/>
  <c r="I114" i="1"/>
  <c r="I106" i="1"/>
  <c r="I102" i="1"/>
  <c r="I98" i="1"/>
  <c r="I90" i="1"/>
  <c r="I82" i="1"/>
  <c r="I78" i="1"/>
  <c r="I74" i="1"/>
  <c r="I70" i="1"/>
  <c r="I66" i="1"/>
  <c r="I62" i="1"/>
  <c r="I58" i="1"/>
  <c r="I54" i="1"/>
  <c r="I50" i="1"/>
  <c r="I46" i="1"/>
  <c r="I42" i="1"/>
  <c r="I38" i="1"/>
  <c r="I34" i="1"/>
  <c r="I30" i="1"/>
  <c r="I26" i="1"/>
  <c r="I22" i="1"/>
  <c r="I18" i="1"/>
  <c r="I14" i="1"/>
  <c r="I10" i="1"/>
  <c r="I6" i="1"/>
  <c r="H143" i="1"/>
  <c r="I165" i="1"/>
  <c r="I161" i="1"/>
  <c r="I157" i="1"/>
  <c r="I153" i="1"/>
  <c r="I149" i="1"/>
  <c r="I145" i="1"/>
  <c r="I141" i="1"/>
  <c r="I137" i="1"/>
  <c r="I133" i="1"/>
  <c r="I129" i="1"/>
  <c r="I125" i="1"/>
  <c r="I121" i="1"/>
  <c r="I117" i="1"/>
  <c r="I113" i="1"/>
  <c r="I109" i="1"/>
  <c r="I105" i="1"/>
  <c r="I101" i="1"/>
  <c r="I97" i="1"/>
  <c r="I93" i="1"/>
  <c r="I89" i="1"/>
  <c r="I85" i="1"/>
  <c r="I81" i="1"/>
  <c r="I77" i="1"/>
  <c r="I73" i="1"/>
  <c r="I69" i="1"/>
  <c r="I65" i="1"/>
  <c r="I61" i="1"/>
  <c r="I57" i="1"/>
  <c r="I53" i="1"/>
  <c r="I49" i="1"/>
  <c r="I45" i="1"/>
  <c r="I41" i="1"/>
  <c r="I37" i="1"/>
  <c r="I33" i="1"/>
  <c r="I29" i="1"/>
  <c r="I25" i="1"/>
  <c r="I21" i="1"/>
  <c r="I17" i="1"/>
  <c r="I13" i="1"/>
  <c r="I9" i="1"/>
  <c r="I5" i="1"/>
  <c r="I164" i="1"/>
  <c r="I160" i="1"/>
  <c r="I156" i="1"/>
  <c r="I152" i="1"/>
  <c r="I148" i="1"/>
  <c r="I144" i="1"/>
  <c r="I140" i="1"/>
  <c r="I136" i="1"/>
  <c r="I132" i="1"/>
  <c r="I128" i="1"/>
  <c r="I124" i="1"/>
  <c r="I120" i="1"/>
  <c r="I116" i="1"/>
  <c r="I112" i="1"/>
  <c r="I108" i="1"/>
  <c r="I104" i="1"/>
  <c r="I100" i="1"/>
  <c r="I96" i="1"/>
  <c r="I92" i="1"/>
  <c r="I88" i="1"/>
  <c r="I84" i="1"/>
  <c r="I80" i="1"/>
  <c r="I76" i="1"/>
  <c r="I72" i="1"/>
  <c r="I68" i="1"/>
  <c r="I64" i="1"/>
  <c r="I60" i="1"/>
  <c r="I56" i="1"/>
  <c r="I52" i="1"/>
  <c r="I48" i="1"/>
  <c r="I44" i="1"/>
  <c r="I40" i="1"/>
  <c r="I36" i="1"/>
  <c r="I32" i="1"/>
  <c r="I28" i="1"/>
  <c r="I24" i="1"/>
  <c r="I20" i="1"/>
  <c r="I16" i="1"/>
  <c r="I12" i="1"/>
  <c r="I8" i="1"/>
  <c r="I4" i="1"/>
  <c r="I2" i="1"/>
  <c r="I163" i="1"/>
  <c r="I159" i="1"/>
  <c r="I155" i="1"/>
  <c r="I151" i="1"/>
  <c r="I147" i="1"/>
  <c r="I143" i="1"/>
  <c r="I139" i="1"/>
  <c r="I135" i="1"/>
  <c r="I131" i="1"/>
  <c r="I127" i="1"/>
  <c r="I123" i="1"/>
  <c r="I119" i="1"/>
  <c r="I115" i="1"/>
  <c r="I111" i="1"/>
  <c r="I107" i="1"/>
  <c r="I103" i="1"/>
  <c r="I99" i="1"/>
  <c r="I95" i="1"/>
  <c r="I91" i="1"/>
  <c r="I87" i="1"/>
  <c r="I83" i="1"/>
  <c r="I79" i="1"/>
  <c r="I75" i="1"/>
  <c r="I71" i="1"/>
  <c r="I67" i="1"/>
  <c r="I63" i="1"/>
  <c r="I59" i="1"/>
  <c r="I55" i="1"/>
  <c r="I51" i="1"/>
  <c r="I47" i="1"/>
  <c r="I43" i="1"/>
  <c r="I39" i="1"/>
  <c r="I35" i="1"/>
  <c r="I31" i="1"/>
  <c r="I27" i="1"/>
  <c r="I23" i="1"/>
  <c r="I19" i="1"/>
  <c r="I15" i="1"/>
  <c r="I11" i="1"/>
  <c r="I7" i="1"/>
  <c r="I3" i="1"/>
  <c r="H133" i="1"/>
  <c r="H154" i="1"/>
  <c r="H18" i="1"/>
  <c r="H113" i="1"/>
  <c r="H125" i="1"/>
  <c r="H28" i="1"/>
  <c r="H8" i="1"/>
  <c r="H91" i="1"/>
  <c r="N262" i="1" l="1"/>
  <c r="M262" i="1"/>
  <c r="J262" i="1"/>
  <c r="K262" i="1"/>
  <c r="L262" i="1"/>
  <c r="H262" i="1"/>
  <c r="I262" i="1"/>
  <c r="AY3" i="1" l="1"/>
  <c r="H263" i="1"/>
  <c r="L263" i="1"/>
  <c r="BB3" i="1"/>
  <c r="BB4" i="1" s="1"/>
  <c r="K263" i="1"/>
  <c r="I263" i="1"/>
  <c r="J263" i="1"/>
  <c r="O21" i="1" l="1"/>
  <c r="O265" i="1" s="1"/>
  <c r="O262" i="1" l="1"/>
  <c r="O263" i="1" s="1"/>
  <c r="O264" i="1" l="1"/>
  <c r="AY4" i="1" l="1"/>
  <c r="BA3" i="1"/>
  <c r="BA4" i="1" s="1"/>
  <c r="BC3" i="1"/>
  <c r="BC4" i="1" s="1"/>
  <c r="AZ3" i="1"/>
  <c r="AZ4" i="1" s="1"/>
</calcChain>
</file>

<file path=xl/sharedStrings.xml><?xml version="1.0" encoding="utf-8"?>
<sst xmlns="http://schemas.openxmlformats.org/spreadsheetml/2006/main" count="2836" uniqueCount="1095">
  <si>
    <t>No</t>
  </si>
  <si>
    <t>date</t>
  </si>
  <si>
    <t>day of week</t>
  </si>
  <si>
    <t>Lottery_result</t>
  </si>
  <si>
    <t>hundreds_place</t>
  </si>
  <si>
    <t>tens_place</t>
  </si>
  <si>
    <t>ones_place</t>
  </si>
  <si>
    <t>5year</t>
  </si>
  <si>
    <t>2018_2021</t>
  </si>
  <si>
    <t>2019_2022</t>
  </si>
  <si>
    <t>2020_2022</t>
  </si>
  <si>
    <t>prediction</t>
  </si>
  <si>
    <t>Wednesday</t>
  </si>
  <si>
    <t>Thursday</t>
  </si>
  <si>
    <t>Friday</t>
  </si>
  <si>
    <t>Monday</t>
  </si>
  <si>
    <t>Tuesday</t>
  </si>
  <si>
    <t>verification</t>
  </si>
  <si>
    <t>mean</t>
    <phoneticPr fontId="18"/>
  </si>
  <si>
    <t>Max</t>
    <phoneticPr fontId="18"/>
  </si>
  <si>
    <t>Min</t>
    <phoneticPr fontId="18"/>
  </si>
  <si>
    <t>mean_20</t>
    <phoneticPr fontId="18"/>
  </si>
  <si>
    <t>Num</t>
    <phoneticPr fontId="18"/>
  </si>
  <si>
    <t>000</t>
    <phoneticPr fontId="18"/>
  </si>
  <si>
    <t>001</t>
    <phoneticPr fontId="18"/>
  </si>
  <si>
    <t>002</t>
    <phoneticPr fontId="18"/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</si>
  <si>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</si>
  <si>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</si>
  <si>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</si>
  <si>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</si>
  <si>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</si>
  <si>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</si>
  <si>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</si>
  <si>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</si>
  <si>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</si>
  <si>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</si>
  <si>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</si>
  <si>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</si>
  <si>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</si>
  <si>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</si>
  <si>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</si>
  <si>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</si>
  <si>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</si>
  <si>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</si>
  <si>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</si>
  <si>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</si>
  <si>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</si>
  <si>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</si>
  <si>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</si>
  <si>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</si>
  <si>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</si>
  <si>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</si>
  <si>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</si>
  <si>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</si>
  <si>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</si>
  <si>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</si>
  <si>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</si>
  <si>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</si>
  <si>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</si>
  <si>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</si>
  <si>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</si>
  <si>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</si>
  <si>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</si>
  <si>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</si>
  <si>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</si>
  <si>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</si>
  <si>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</si>
  <si>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</si>
  <si>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</si>
  <si>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</si>
  <si>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</si>
  <si>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</si>
  <si>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</si>
  <si>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</si>
  <si>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</si>
  <si>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</si>
  <si>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</si>
  <si>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</si>
  <si>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</si>
  <si>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</si>
  <si>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</si>
  <si>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</si>
  <si>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</si>
  <si>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</si>
  <si>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</si>
  <si>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</si>
  <si>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</si>
  <si>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</si>
  <si>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</si>
  <si>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</si>
  <si>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</si>
  <si>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</si>
  <si>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</si>
  <si>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</si>
  <si>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</si>
  <si>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</si>
  <si>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</si>
  <si>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</si>
  <si>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</si>
  <si>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</si>
  <si>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</si>
  <si>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</si>
  <si>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</si>
  <si>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</si>
  <si>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</si>
  <si>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</si>
  <si>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</si>
  <si>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</si>
  <si>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</si>
  <si>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</si>
  <si>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</si>
  <si>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</si>
  <si>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</si>
  <si>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</si>
  <si>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</si>
  <si>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</si>
  <si>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</si>
  <si>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</si>
  <si>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</si>
  <si>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</si>
  <si>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</si>
  <si>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</si>
  <si>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</si>
  <si>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</si>
  <si>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</si>
  <si>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</si>
  <si>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</si>
  <si>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</si>
  <si>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</si>
  <si>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</si>
  <si>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</si>
  <si>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</si>
  <si>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</si>
  <si>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</si>
  <si>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</si>
  <si>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</si>
  <si>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</si>
  <si>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</si>
  <si>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</si>
  <si>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</si>
  <si>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</si>
  <si>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</si>
  <si>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</si>
  <si>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</si>
  <si>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</si>
  <si>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</si>
  <si>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</si>
  <si>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</si>
  <si>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</si>
  <si>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</si>
  <si>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</si>
  <si>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</si>
  <si>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</si>
  <si>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</si>
  <si>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</si>
  <si>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</si>
  <si>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</si>
  <si>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</si>
  <si>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</si>
  <si>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</si>
  <si>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</si>
  <si>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</si>
  <si>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</si>
  <si>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</si>
  <si>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</si>
  <si>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</si>
  <si>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</si>
  <si>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</si>
  <si>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</si>
  <si>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</si>
  <si>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</si>
  <si>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</si>
  <si>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</si>
  <si>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</si>
  <si>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</si>
  <si>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</si>
  <si>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</si>
  <si>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</si>
  <si>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</si>
  <si>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</si>
  <si>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</si>
  <si>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</si>
  <si>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</si>
  <si>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</si>
  <si>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</si>
  <si>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</si>
  <si>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</si>
  <si>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</si>
  <si>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</si>
  <si>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</si>
  <si>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</si>
  <si>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</si>
  <si>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</si>
  <si>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</si>
  <si>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</si>
  <si>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</si>
  <si>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</si>
  <si>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</si>
  <si>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</si>
  <si>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</si>
  <si>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</si>
  <si>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</si>
  <si>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</si>
  <si>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</si>
  <si>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</si>
  <si>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</si>
  <si>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</si>
  <si>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</si>
  <si>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</si>
  <si>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</si>
  <si>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</si>
  <si>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</si>
  <si>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</si>
  <si>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</si>
  <si>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</si>
  <si>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</si>
  <si>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</si>
  <si>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</si>
  <si>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</si>
  <si>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</si>
  <si>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</si>
  <si>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</si>
  <si>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</si>
  <si>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</si>
  <si>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</si>
  <si>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</si>
  <si>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</si>
  <si>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</si>
  <si>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</si>
  <si>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</si>
  <si>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</si>
  <si>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</si>
  <si>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</si>
  <si>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</si>
  <si>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</si>
  <si>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</si>
  <si>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</si>
  <si>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</si>
  <si>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</si>
  <si>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</si>
  <si>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</si>
  <si>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</si>
  <si>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</si>
  <si>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</si>
  <si>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</si>
  <si>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</si>
  <si>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</si>
  <si>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</si>
  <si>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</si>
  <si>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</si>
  <si>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</si>
  <si>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</si>
  <si>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</si>
  <si>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</si>
  <si>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</si>
  <si>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</si>
  <si>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</si>
  <si>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</si>
  <si>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</si>
  <si>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</si>
  <si>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</si>
  <si>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</si>
  <si>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</si>
  <si>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</si>
  <si>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</si>
  <si>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</si>
  <si>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</si>
  <si>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</si>
  <si>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</si>
  <si>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</si>
  <si>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</si>
  <si>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</si>
  <si>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</si>
  <si>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</si>
  <si>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</si>
  <si>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</si>
  <si>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</si>
  <si>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</si>
  <si>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</si>
  <si>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</si>
  <si>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</si>
  <si>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</si>
  <si>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</si>
  <si>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</si>
  <si>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</si>
  <si>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</si>
  <si>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</si>
  <si>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</si>
  <si>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</si>
  <si>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</si>
  <si>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</si>
  <si>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</si>
  <si>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</si>
  <si>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</si>
  <si>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</si>
  <si>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</si>
  <si>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</si>
  <si>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</si>
  <si>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</si>
  <si>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</si>
  <si>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</si>
  <si>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</si>
  <si>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</si>
  <si>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</si>
  <si>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</si>
  <si>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</si>
  <si>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</si>
  <si>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</si>
  <si>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</si>
  <si>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</si>
  <si>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</si>
  <si>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</si>
  <si>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</si>
  <si>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</si>
  <si>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</si>
  <si>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</si>
  <si>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</si>
  <si>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</si>
  <si>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</si>
  <si>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</si>
  <si>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</si>
  <si>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</si>
  <si>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</si>
  <si>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</si>
  <si>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</si>
  <si>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</si>
  <si>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</si>
  <si>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</si>
  <si>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</si>
  <si>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</si>
  <si>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</si>
  <si>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</si>
  <si>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</si>
  <si>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</si>
  <si>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</si>
  <si>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</si>
  <si>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</si>
  <si>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</si>
  <si>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</si>
  <si>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</si>
  <si>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</si>
  <si>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</si>
  <si>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</si>
  <si>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</si>
  <si>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</si>
  <si>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</si>
  <si>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</si>
  <si>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</si>
  <si>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</si>
  <si>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</si>
  <si>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</si>
  <si>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</si>
  <si>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</si>
  <si>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</si>
  <si>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</si>
  <si>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</si>
  <si>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</si>
  <si>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</si>
  <si>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</si>
  <si>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</si>
  <si>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</si>
  <si>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</si>
  <si>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</si>
  <si>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</si>
  <si>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</si>
  <si>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</si>
  <si>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</si>
  <si>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</si>
  <si>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</si>
  <si>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</si>
  <si>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</si>
  <si>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</si>
  <si>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</si>
  <si>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</si>
  <si>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</si>
  <si>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</si>
  <si>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</si>
  <si>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</si>
  <si>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</si>
  <si>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</si>
  <si>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</si>
  <si>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</si>
  <si>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</si>
  <si>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</si>
  <si>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</si>
  <si>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</si>
  <si>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</si>
  <si>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</si>
  <si>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</si>
  <si>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</si>
  <si>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</si>
  <si>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</si>
  <si>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</si>
  <si>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</si>
  <si>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</si>
  <si>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</si>
  <si>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</si>
  <si>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</si>
  <si>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</si>
  <si>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</si>
  <si>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</si>
  <si>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</si>
  <si>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</si>
  <si>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</si>
  <si>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</si>
  <si>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</si>
  <si>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</si>
  <si>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</si>
  <si>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</si>
  <si>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</si>
  <si>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</si>
  <si>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</si>
  <si>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</si>
  <si>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</si>
  <si>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</si>
  <si>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</si>
  <si>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</si>
  <si>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</si>
  <si>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</si>
  <si>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</si>
  <si>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</si>
  <si>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</si>
  <si>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</si>
  <si>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</si>
  <si>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</si>
  <si>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</si>
  <si>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</si>
  <si>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</si>
  <si>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</si>
  <si>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</si>
  <si>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</si>
  <si>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</si>
  <si>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</si>
  <si>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</si>
  <si>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</si>
  <si>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</si>
  <si>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</si>
  <si>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</si>
  <si>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</si>
  <si>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</si>
  <si>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</si>
  <si>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</si>
  <si>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</si>
  <si>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</si>
  <si>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</si>
  <si>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</si>
  <si>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</si>
  <si>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</si>
  <si>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</si>
  <si>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</si>
  <si>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</si>
  <si>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</si>
  <si>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</si>
  <si>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</si>
  <si>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</si>
  <si>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</si>
  <si>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</si>
  <si>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</si>
  <si>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</si>
  <si>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</si>
  <si>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</si>
  <si>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</si>
  <si>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</si>
  <si>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</si>
  <si>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</si>
  <si>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</si>
  <si>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</si>
  <si>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</si>
  <si>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</si>
  <si>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</si>
  <si>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</si>
  <si>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</si>
  <si>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</si>
  <si>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</si>
  <si>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</si>
  <si>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</si>
  <si>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</si>
  <si>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</si>
  <si>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</si>
  <si>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</si>
  <si>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</si>
  <si>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</si>
  <si>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</si>
  <si>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</si>
  <si>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</si>
  <si>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</si>
  <si>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</si>
  <si>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</si>
  <si>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</si>
  <si>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</si>
  <si>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</si>
  <si>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</si>
  <si>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</si>
  <si>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</si>
  <si>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</si>
  <si>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</si>
  <si>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</si>
  <si>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</si>
  <si>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</si>
  <si>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</si>
  <si>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</si>
  <si>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</si>
  <si>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</si>
  <si>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</si>
  <si>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</si>
  <si>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</si>
  <si>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</si>
  <si>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</si>
  <si>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</si>
  <si>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</si>
  <si>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</si>
  <si>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</si>
  <si>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</si>
  <si>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</si>
  <si>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</si>
  <si>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</si>
  <si>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</si>
  <si>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</si>
  <si>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</si>
  <si>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</si>
  <si>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</si>
  <si>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</si>
  <si>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</si>
  <si>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</si>
  <si>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</si>
  <si>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</si>
  <si>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</si>
  <si>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</si>
  <si>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</si>
  <si>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</si>
  <si>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</si>
  <si>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</si>
  <si>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</si>
  <si>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</si>
  <si>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</si>
  <si>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</si>
  <si>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</si>
  <si>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</si>
  <si>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</si>
  <si>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</si>
  <si>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</si>
  <si>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</si>
  <si>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</si>
  <si>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</si>
  <si>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</si>
  <si>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</si>
  <si>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</si>
  <si>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</si>
  <si>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</si>
  <si>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</si>
  <si>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</si>
  <si>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</si>
  <si>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</si>
  <si>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</si>
  <si>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</si>
  <si>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</si>
  <si>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</si>
  <si>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</si>
  <si>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</si>
  <si>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</si>
  <si>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</si>
  <si>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</si>
  <si>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</si>
  <si>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</si>
  <si>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</si>
  <si>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</si>
  <si>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</si>
  <si>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</si>
  <si>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</si>
  <si>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</si>
  <si>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</si>
  <si>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</si>
  <si>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</si>
  <si>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</si>
  <si>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</si>
  <si>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</si>
  <si>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</si>
  <si>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</si>
  <si>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</si>
  <si>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</si>
  <si>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</si>
  <si>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</si>
  <si>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</si>
  <si>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</si>
  <si>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</si>
  <si>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</si>
  <si>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</si>
  <si>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</si>
  <si>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</si>
  <si>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</si>
  <si>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</si>
  <si>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</si>
  <si>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</si>
  <si>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</si>
  <si>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</si>
  <si>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</si>
  <si>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</si>
  <si>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</si>
  <si>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</si>
  <si>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</si>
  <si>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</si>
  <si>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</si>
  <si>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</si>
  <si>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</si>
  <si>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</si>
  <si>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</si>
  <si>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</si>
  <si>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</si>
  <si>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</si>
  <si>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</si>
  <si>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</si>
  <si>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</si>
  <si>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</si>
  <si>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</si>
  <si>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</si>
  <si>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</si>
  <si>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</si>
  <si>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</si>
  <si>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</si>
  <si>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</si>
  <si>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</si>
  <si>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</si>
  <si>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</si>
  <si>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</si>
  <si>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</si>
  <si>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</si>
  <si>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</si>
  <si>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</si>
  <si>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</si>
  <si>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</si>
  <si>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</si>
  <si>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</si>
  <si>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</si>
  <si>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</si>
  <si>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</si>
  <si>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</si>
  <si>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</si>
  <si>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</si>
  <si>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</si>
  <si>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</si>
  <si>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</si>
  <si>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</si>
  <si>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</si>
  <si>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</si>
  <si>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</si>
  <si>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</si>
  <si>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</si>
  <si>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</si>
  <si>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</si>
  <si>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</si>
  <si>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</si>
  <si>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</si>
  <si>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</si>
  <si>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</si>
  <si>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</si>
  <si>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</si>
  <si>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</si>
  <si>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</si>
  <si>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</si>
  <si>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</si>
  <si>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</si>
  <si>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</si>
  <si>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</si>
  <si>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</si>
  <si>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</si>
  <si>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</si>
  <si>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</si>
  <si>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</si>
  <si>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</si>
  <si>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</si>
  <si>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</si>
  <si>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</si>
  <si>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</si>
  <si>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</si>
  <si>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</si>
  <si>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</si>
  <si>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</si>
  <si>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</si>
  <si>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</si>
  <si>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</si>
  <si>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</si>
  <si>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</si>
  <si>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</si>
  <si>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</si>
  <si>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</si>
  <si>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</si>
  <si>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</si>
  <si>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</si>
  <si>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</si>
  <si>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</si>
  <si>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</si>
  <si>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</si>
  <si>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</si>
  <si>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</si>
  <si>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</si>
  <si>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</si>
  <si>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</si>
  <si>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</si>
  <si>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</si>
  <si>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</si>
  <si>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</si>
  <si>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</si>
  <si>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</si>
  <si>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</si>
  <si>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</si>
  <si>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</si>
  <si>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</si>
  <si>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</si>
  <si>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</si>
  <si>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</si>
  <si>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</si>
  <si>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</si>
  <si>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</si>
  <si>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</si>
  <si>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</si>
  <si>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</si>
  <si>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</si>
  <si>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</si>
  <si>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</si>
  <si>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</si>
  <si>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</si>
  <si>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</si>
  <si>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</si>
  <si>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</si>
  <si>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</si>
  <si>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</si>
  <si>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</si>
  <si>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</si>
  <si>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</si>
  <si>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</si>
  <si>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</si>
  <si>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</si>
  <si>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</si>
  <si>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</si>
  <si>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</si>
  <si>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</si>
  <si>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</si>
  <si>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</si>
  <si>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</si>
  <si>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</si>
  <si>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</si>
  <si>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</si>
  <si>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</si>
  <si>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</si>
  <si>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</si>
  <si>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</si>
  <si>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</si>
  <si>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</si>
  <si>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</si>
  <si>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</si>
  <si>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</si>
  <si>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</si>
  <si>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</si>
  <si>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</si>
  <si>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</si>
  <si>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</si>
  <si>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</si>
  <si>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</si>
  <si>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</si>
  <si>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</si>
  <si>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</si>
  <si>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</si>
  <si>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</si>
  <si>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</si>
  <si>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</si>
  <si>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</si>
  <si>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</si>
  <si>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</si>
  <si>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</si>
  <si>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</si>
  <si>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</si>
  <si>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</si>
  <si>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</si>
  <si>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</si>
  <si>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</si>
  <si>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</si>
  <si>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</si>
  <si>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</si>
  <si>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</si>
  <si>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</si>
  <si>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</si>
  <si>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</si>
  <si>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</si>
  <si>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</si>
  <si>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</si>
  <si>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</si>
  <si>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</si>
  <si>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</si>
  <si>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</si>
  <si>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</si>
  <si>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</si>
  <si>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</si>
  <si>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</si>
  <si>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</si>
  <si>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</si>
  <si>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</si>
  <si>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</si>
  <si>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</si>
  <si>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</si>
  <si>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</si>
  <si>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</si>
  <si>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</si>
  <si>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</si>
  <si>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</si>
  <si>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</si>
  <si>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</si>
  <si>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</si>
  <si>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</si>
  <si>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</si>
  <si>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</si>
  <si>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</si>
  <si>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</si>
  <si>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</si>
  <si>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</si>
  <si>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</si>
  <si>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</si>
  <si>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</si>
  <si>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</si>
  <si>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</si>
  <si>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</si>
  <si>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</si>
  <si>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</si>
  <si>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</si>
  <si>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</si>
  <si>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</si>
  <si>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</si>
  <si>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</si>
  <si>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</si>
  <si>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</si>
  <si>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</si>
  <si>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</si>
  <si>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</si>
  <si>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</si>
  <si>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</si>
  <si>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</si>
  <si>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</si>
  <si>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</si>
  <si>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</si>
  <si>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</si>
  <si>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</si>
  <si>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</si>
  <si>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</si>
  <si>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</si>
  <si>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</si>
  <si>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</si>
  <si>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</si>
  <si>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</si>
  <si>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</si>
  <si>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</si>
  <si>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</si>
  <si>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</si>
  <si>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</si>
  <si>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</si>
  <si>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</si>
  <si>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</si>
  <si>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</si>
  <si>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</si>
  <si>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</si>
  <si>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</si>
  <si>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</si>
  <si>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</si>
  <si>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</si>
  <si>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</si>
  <si>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</si>
  <si>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</si>
  <si>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</si>
  <si>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</si>
  <si>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</si>
  <si>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</si>
  <si>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</si>
  <si>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</si>
  <si>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</si>
  <si>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</si>
  <si>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</si>
  <si>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</si>
  <si>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</si>
  <si>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</si>
  <si>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</si>
  <si>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</si>
  <si>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</si>
  <si>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</si>
  <si>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</si>
  <si>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</si>
  <si>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</si>
  <si>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</si>
  <si>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</si>
  <si>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</si>
  <si>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</si>
  <si>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</si>
  <si>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</si>
  <si>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</si>
  <si>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</si>
  <si>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</si>
  <si>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</si>
  <si>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</si>
  <si>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</si>
  <si>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</si>
  <si>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</si>
  <si>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</si>
  <si>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</si>
  <si>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</si>
  <si>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</si>
  <si>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</si>
  <si>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</si>
  <si>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</si>
  <si>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</si>
  <si>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</si>
  <si>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</si>
  <si>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</si>
  <si>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</si>
  <si>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</si>
  <si>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</si>
  <si>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</si>
  <si>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</si>
  <si>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</si>
  <si>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</si>
  <si>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</si>
  <si>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</si>
  <si>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</si>
  <si>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</si>
  <si>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</si>
  <si>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</si>
  <si>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</si>
  <si>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</si>
  <si>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</si>
  <si>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</si>
  <si>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</si>
  <si>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</si>
  <si>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</si>
  <si>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</si>
  <si>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</si>
  <si>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</si>
  <si>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</si>
  <si>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</si>
  <si>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</si>
  <si>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</si>
  <si>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</si>
  <si>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</si>
  <si>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</si>
  <si>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</si>
  <si>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</si>
  <si>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</si>
  <si>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</si>
  <si>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</si>
  <si>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</si>
  <si>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</si>
  <si>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</si>
  <si>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</si>
  <si>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</si>
  <si>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</si>
  <si>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</si>
  <si>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</si>
  <si>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</si>
  <si>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</si>
  <si>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</si>
  <si>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</si>
  <si>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</si>
  <si>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</si>
  <si>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</si>
  <si>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</si>
  <si>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</si>
  <si>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</si>
  <si>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</si>
  <si>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</si>
  <si>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</si>
  <si>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</si>
  <si>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</si>
  <si>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</si>
  <si>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</si>
  <si>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</si>
  <si>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</si>
  <si>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</si>
  <si>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</si>
  <si>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</si>
  <si>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</si>
  <si>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</si>
  <si>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</si>
  <si>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</si>
  <si>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</si>
  <si>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</si>
  <si>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</si>
  <si>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</si>
  <si>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</si>
  <si>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</si>
  <si>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</si>
  <si>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</si>
  <si>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</si>
  <si>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</si>
  <si>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</si>
  <si>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</si>
  <si>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</si>
  <si>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</si>
  <si>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</si>
  <si>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</si>
  <si>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</si>
  <si>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</si>
  <si>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</si>
  <si>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</si>
  <si>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</si>
  <si>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</si>
  <si>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</si>
  <si>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</si>
  <si>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</si>
  <si>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</si>
  <si>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</si>
  <si>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</si>
  <si>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</si>
  <si>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</si>
  <si>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</si>
  <si>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</si>
  <si>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</si>
  <si>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</si>
  <si>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</si>
  <si>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</si>
  <si>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</si>
  <si>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</si>
  <si>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</si>
  <si>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</si>
  <si>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</si>
  <si>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</si>
  <si>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</si>
  <si>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</si>
  <si>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</si>
  <si>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3_times_3year</t>
    <phoneticPr fontId="18"/>
  </si>
  <si>
    <t>2_times_3year</t>
    <phoneticPr fontId="18"/>
  </si>
  <si>
    <t>4t/4y</t>
    <phoneticPr fontId="18"/>
  </si>
  <si>
    <t>3t/4y</t>
    <phoneticPr fontId="18"/>
  </si>
  <si>
    <t>2t/4y</t>
    <phoneticPr fontId="18"/>
  </si>
  <si>
    <t>1t/4y</t>
    <phoneticPr fontId="18"/>
  </si>
  <si>
    <t>0t/4y</t>
    <phoneticPr fontId="18"/>
  </si>
  <si>
    <t>比</t>
    <rPh sb="0" eb="1">
      <t>ヒ</t>
    </rPh>
    <phoneticPr fontId="18"/>
  </si>
  <si>
    <t>2023あたり</t>
    <phoneticPr fontId="18"/>
  </si>
  <si>
    <t>5year出現</t>
    <rPh sb="5" eb="7">
      <t>シュツゲン</t>
    </rPh>
    <phoneticPr fontId="18"/>
  </si>
  <si>
    <t>break</t>
  </si>
  <si>
    <t>o_current</t>
    <phoneticPr fontId="18"/>
  </si>
  <si>
    <t>h_current</t>
    <phoneticPr fontId="18"/>
  </si>
  <si>
    <t>t_current</t>
    <phoneticPr fontId="18"/>
  </si>
  <si>
    <t>Next_h</t>
    <phoneticPr fontId="18"/>
  </si>
  <si>
    <t>Next_t</t>
    <phoneticPr fontId="18"/>
  </si>
  <si>
    <t>Next_o</t>
    <phoneticPr fontId="18"/>
  </si>
  <si>
    <t>connt</t>
    <phoneticPr fontId="18"/>
  </si>
  <si>
    <t>add three</t>
  </si>
  <si>
    <t>count</t>
    <phoneticPr fontId="18"/>
  </si>
  <si>
    <t>sum</t>
    <phoneticPr fontId="18"/>
  </si>
  <si>
    <t>add three</t>
    <phoneticPr fontId="18"/>
  </si>
  <si>
    <t>total</t>
    <phoneticPr fontId="18"/>
  </si>
  <si>
    <t>hundreds_mean</t>
    <phoneticPr fontId="18"/>
  </si>
  <si>
    <t>?10.12.14</t>
    <phoneticPr fontId="18"/>
  </si>
  <si>
    <t>数値が中央のときは避けたほうがよさそう</t>
    <rPh sb="0" eb="2">
      <t>スウチ</t>
    </rPh>
    <rPh sb="3" eb="5">
      <t>チュウオウ</t>
    </rPh>
    <rPh sb="9" eb="10">
      <t>サ</t>
    </rPh>
    <phoneticPr fontId="18"/>
  </si>
  <si>
    <t>14,18</t>
    <phoneticPr fontId="18"/>
  </si>
  <si>
    <t>y_pred</t>
  </si>
  <si>
    <t>counter追加</t>
    <rPh sb="7" eb="9">
      <t>ツイカ</t>
    </rPh>
    <phoneticPr fontId="18"/>
  </si>
  <si>
    <t>test_size</t>
    <phoneticPr fontId="18"/>
  </si>
  <si>
    <t>random_state</t>
    <phoneticPr fontId="18"/>
  </si>
  <si>
    <t>揃える</t>
    <rPh sb="0" eb="1">
      <t>ソロ</t>
    </rPh>
    <phoneticPr fontId="18"/>
  </si>
  <si>
    <t>number of matches</t>
  </si>
  <si>
    <t>memo</t>
    <phoneticPr fontId="18"/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</si>
  <si>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</si>
  <si>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</si>
  <si>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</si>
  <si>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</si>
  <si>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</si>
  <si>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</si>
  <si>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</si>
  <si>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</si>
  <si>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</si>
  <si>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</si>
  <si>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σ</t>
    <phoneticPr fontId="18"/>
  </si>
  <si>
    <t>6σ</t>
    <phoneticPr fontId="18"/>
  </si>
  <si>
    <t>Max</t>
    <phoneticPr fontId="18"/>
  </si>
  <si>
    <t>Min</t>
    <phoneticPr fontId="18"/>
  </si>
  <si>
    <t>mian</t>
    <phoneticPr fontId="18"/>
  </si>
  <si>
    <t>数値が</t>
    <rPh sb="0" eb="2">
      <t>スウチ</t>
    </rPh>
    <phoneticPr fontId="18"/>
  </si>
  <si>
    <t>Number of verifications</t>
  </si>
  <si>
    <t>No</t>
    <phoneticPr fontId="18"/>
  </si>
  <si>
    <t>Number of occurrences</t>
    <phoneticPr fontId="18"/>
  </si>
  <si>
    <t>Total number of times</t>
  </si>
  <si>
    <t>42="665"</t>
    <phoneticPr fontId="18"/>
  </si>
  <si>
    <t>6year</t>
    <phoneticPr fontId="18"/>
  </si>
  <si>
    <t>5year</t>
    <phoneticPr fontId="18"/>
  </si>
  <si>
    <t>4year</t>
    <phoneticPr fontId="18"/>
  </si>
  <si>
    <t>3year</t>
    <phoneticPr fontId="18"/>
  </si>
  <si>
    <t>2year</t>
    <phoneticPr fontId="18"/>
  </si>
  <si>
    <t>1year</t>
    <phoneticPr fontId="18"/>
  </si>
  <si>
    <t>6t/6year</t>
    <phoneticPr fontId="18"/>
  </si>
  <si>
    <t>5t/6year</t>
    <phoneticPr fontId="18"/>
  </si>
  <si>
    <t>4t/6year</t>
    <phoneticPr fontId="18"/>
  </si>
  <si>
    <t>3t/6year</t>
    <phoneticPr fontId="18"/>
  </si>
  <si>
    <t>2t/6year</t>
    <phoneticPr fontId="18"/>
  </si>
  <si>
    <t>1t/6year</t>
    <phoneticPr fontId="18"/>
  </si>
  <si>
    <t>0t/6year</t>
    <phoneticPr fontId="18"/>
  </si>
  <si>
    <t>Total</t>
    <phoneticPr fontId="18"/>
  </si>
  <si>
    <t>Total</t>
    <phoneticPr fontId="18"/>
  </si>
  <si>
    <t>20へ戻す</t>
    <rPh sb="3" eb="4">
      <t>モド</t>
    </rPh>
    <phoneticPr fontId="18"/>
  </si>
  <si>
    <t>1003,42→30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</si>
</sst>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0.000"/>
    <numFmt numFmtId="177" formatCode="#,##0.0_);[Red]\(#,##0.0\)"/>
    <numFmt numFmtId="178" formatCode="0.0"/>
    <numFmt numFmtId="179" formatCode="#,##0_);[Red]\(#,##0\)"/>
    <numFmt numFmtId="180" formatCode="#,##0_ "/>
  </numFmts>
  <fonts count="24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  <font>
      <sz val="11"/>
      <color rgb="FFFF0000"/>
      <name val="Consolas"/>
      <family val="3"/>
    </font>
    <font>
      <b/>
      <sz val="11"/>
      <color rgb="FFFF0000"/>
      <name val="游ゴシック"/>
      <family val="3"/>
      <charset val="128"/>
      <scheme val="minor"/>
    </font>
    <font>
      <b/>
      <sz val="11"/>
      <color rgb="FFFF0000"/>
      <name val="Consolas"/>
      <family val="3"/>
    </font>
    <font>
      <b/>
      <sz val="11"/>
      <color rgb="FFFF0000"/>
      <name val="游ゴシック"/>
      <family val="2"/>
      <charset val="128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CC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FF0000"/>
      </bottom>
      <diagonal/>
    </border>
    <border>
      <left/>
      <right/>
      <top/>
      <bottom style="thin">
        <color rgb="FFFF0000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45">
    <xf numFmtId="0" fontId="0" fillId="0" borderId="0" xfId="0">
      <alignment vertical="center"/>
    </xf>
    <xf numFmtId="0" fontId="0" fillId="33" borderId="0" xfId="0" applyFill="1">
      <alignment vertical="center"/>
    </xf>
    <xf numFmtId="0" fontId="0" fillId="34" borderId="0" xfId="0" applyFill="1">
      <alignment vertical="center"/>
    </xf>
    <xf numFmtId="1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0" fillId="0" borderId="0" xfId="0" applyFill="1">
      <alignment vertical="center"/>
    </xf>
    <xf numFmtId="0" fontId="0" fillId="34" borderId="0" xfId="0" applyFill="1" applyAlignment="1">
      <alignment horizontal="center" vertical="center"/>
    </xf>
    <xf numFmtId="2" fontId="0" fillId="0" borderId="0" xfId="0" applyNumberFormat="1">
      <alignment vertical="center"/>
    </xf>
    <xf numFmtId="1" fontId="0" fillId="0" borderId="0" xfId="0" applyNumberFormat="1" applyFill="1">
      <alignment vertical="center"/>
    </xf>
    <xf numFmtId="0" fontId="0" fillId="0" borderId="0" xfId="0" applyAlignment="1">
      <alignment horizontal="center" vertical="center"/>
    </xf>
    <xf numFmtId="0" fontId="0" fillId="35" borderId="0" xfId="0" applyFill="1">
      <alignment vertical="center"/>
    </xf>
    <xf numFmtId="176" fontId="0" fillId="0" borderId="0" xfId="0" applyNumberFormat="1">
      <alignment vertical="center"/>
    </xf>
    <xf numFmtId="0" fontId="0" fillId="33" borderId="10" xfId="0" applyFill="1" applyBorder="1">
      <alignment vertical="center"/>
    </xf>
    <xf numFmtId="0" fontId="0" fillId="34" borderId="10" xfId="0" applyFill="1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33" borderId="12" xfId="0" applyFill="1" applyBorder="1">
      <alignment vertical="center"/>
    </xf>
    <xf numFmtId="0" fontId="0" fillId="33" borderId="13" xfId="0" applyFill="1" applyBorder="1">
      <alignment vertical="center"/>
    </xf>
    <xf numFmtId="0" fontId="0" fillId="0" borderId="13" xfId="0" applyBorder="1">
      <alignment vertical="center"/>
    </xf>
    <xf numFmtId="0" fontId="0" fillId="34" borderId="13" xfId="0" applyFill="1" applyBorder="1">
      <alignment vertical="center"/>
    </xf>
    <xf numFmtId="176" fontId="0" fillId="0" borderId="13" xfId="0" applyNumberFormat="1" applyBorder="1">
      <alignment vertical="center"/>
    </xf>
    <xf numFmtId="2" fontId="0" fillId="0" borderId="13" xfId="0" applyNumberFormat="1" applyBorder="1">
      <alignment vertical="center"/>
    </xf>
    <xf numFmtId="1" fontId="0" fillId="0" borderId="13" xfId="0" applyNumberFormat="1" applyBorder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19" fillId="0" borderId="0" xfId="0" applyFont="1" applyFill="1">
      <alignment vertical="center"/>
    </xf>
    <xf numFmtId="0" fontId="14" fillId="0" borderId="0" xfId="0" applyFont="1" applyFill="1">
      <alignment vertical="center"/>
    </xf>
    <xf numFmtId="49" fontId="0" fillId="0" borderId="0" xfId="0" applyNumberFormat="1" applyFill="1">
      <alignment vertical="center"/>
    </xf>
    <xf numFmtId="14" fontId="0" fillId="0" borderId="0" xfId="0" applyNumberFormat="1" applyFill="1">
      <alignment vertical="center"/>
    </xf>
    <xf numFmtId="178" fontId="0" fillId="0" borderId="0" xfId="0" applyNumberFormat="1" applyFill="1">
      <alignment vertical="center"/>
    </xf>
    <xf numFmtId="0" fontId="20" fillId="35" borderId="0" xfId="0" applyFont="1" applyFill="1">
      <alignment vertical="center"/>
    </xf>
    <xf numFmtId="179" fontId="0" fillId="0" borderId="0" xfId="0" applyNumberFormat="1">
      <alignment vertical="center"/>
    </xf>
    <xf numFmtId="180" fontId="0" fillId="0" borderId="0" xfId="0" applyNumberFormat="1">
      <alignment vertical="center"/>
    </xf>
    <xf numFmtId="0" fontId="0" fillId="0" borderId="0" xfId="0" applyBorder="1">
      <alignment vertical="center"/>
    </xf>
    <xf numFmtId="0" fontId="0" fillId="34" borderId="0" xfId="0" applyFill="1" applyBorder="1">
      <alignment vertical="center"/>
    </xf>
    <xf numFmtId="176" fontId="0" fillId="0" borderId="0" xfId="0" applyNumberFormat="1" applyBorder="1">
      <alignment vertical="center"/>
    </xf>
    <xf numFmtId="2" fontId="0" fillId="0" borderId="0" xfId="0" applyNumberFormat="1" applyBorder="1">
      <alignment vertical="center"/>
    </xf>
    <xf numFmtId="1" fontId="0" fillId="0" borderId="0" xfId="0" applyNumberFormat="1" applyBorder="1">
      <alignment vertical="center"/>
    </xf>
    <xf numFmtId="0" fontId="0" fillId="0" borderId="0" xfId="0" applyFill="1" applyBorder="1">
      <alignment vertical="center"/>
    </xf>
    <xf numFmtId="9" fontId="0" fillId="0" borderId="0" xfId="42" applyFont="1">
      <alignment vertical="center"/>
    </xf>
    <xf numFmtId="0" fontId="0" fillId="36" borderId="0" xfId="0" applyFill="1">
      <alignment vertical="center"/>
    </xf>
    <xf numFmtId="177" fontId="0" fillId="36" borderId="0" xfId="0" applyNumberFormat="1" applyFill="1">
      <alignment vertical="center"/>
    </xf>
    <xf numFmtId="0" fontId="21" fillId="35" borderId="0" xfId="0" applyFont="1" applyFill="1">
      <alignment vertical="center"/>
    </xf>
    <xf numFmtId="0" fontId="22" fillId="35" borderId="0" xfId="0" applyFont="1" applyFill="1">
      <alignment vertical="center"/>
    </xf>
    <xf numFmtId="0" fontId="23" fillId="35" borderId="0" xfId="0" applyFont="1" applyFill="1">
      <alignment vertical="center"/>
    </xf>
  </cellXfs>
  <cellStyles count="43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パーセント" xfId="42" builtinId="5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colors>
    <mruColors>
      <color rgb="FFFFFFCC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X1009"/>
  <sheetViews>
    <sheetView tabSelected="1" zoomScale="70" zoomScaleNormal="70" workbookViewId="0">
      <pane ySplit="1" topLeftCell="A17" activePane="bottomLeft" state="frozen"/>
      <selection pane="bottomLeft" activeCell="D38" sqref="D38"/>
    </sheetView>
  </sheetViews>
  <sheetFormatPr defaultRowHeight="18.75" x14ac:dyDescent="0.4"/>
  <cols>
    <col min="2" max="2" width="11.875" bestFit="1" customWidth="1"/>
    <col min="3" max="3" width="13.75" bestFit="1" customWidth="1"/>
    <col min="33" max="33" width="9" style="4"/>
    <col min="42" max="42" width="9.875" customWidth="1"/>
    <col min="43" max="46" width="9" style="5"/>
    <col min="47" max="47" width="14.625" bestFit="1" customWidth="1"/>
    <col min="48" max="50" width="9" customWidth="1"/>
    <col min="52" max="53" width="9" customWidth="1"/>
    <col min="54" max="54" width="11.25" bestFit="1" customWidth="1"/>
  </cols>
  <sheetData>
    <row r="1" spans="1:128" ht="44.25" customHeight="1" x14ac:dyDescent="0.4">
      <c r="A1" t="s">
        <v>0</v>
      </c>
      <c r="B1" t="s">
        <v>1</v>
      </c>
      <c r="C1" t="s">
        <v>2</v>
      </c>
      <c r="D1" s="42" t="s">
        <v>3</v>
      </c>
      <c r="E1" s="42" t="s">
        <v>4</v>
      </c>
      <c r="F1" s="42" t="s">
        <v>5</v>
      </c>
      <c r="G1" s="42" t="s">
        <v>6</v>
      </c>
      <c r="H1" s="2" t="s">
        <v>1084</v>
      </c>
      <c r="I1" s="6" t="s">
        <v>1085</v>
      </c>
      <c r="J1" s="6" t="s">
        <v>1086</v>
      </c>
      <c r="K1" s="6" t="s">
        <v>1087</v>
      </c>
      <c r="L1" s="6" t="s">
        <v>1088</v>
      </c>
      <c r="M1" s="6" t="s">
        <v>1089</v>
      </c>
      <c r="N1" s="6" t="s">
        <v>1090</v>
      </c>
      <c r="P1" t="s">
        <v>21</v>
      </c>
      <c r="Q1" s="23" t="s">
        <v>1046</v>
      </c>
      <c r="R1" s="43" t="s">
        <v>1050</v>
      </c>
      <c r="S1" s="44" t="s">
        <v>1075</v>
      </c>
      <c r="T1" s="1" t="s">
        <v>1044</v>
      </c>
      <c r="U1" s="2" t="s">
        <v>1052</v>
      </c>
      <c r="V1" s="2" t="s">
        <v>1053</v>
      </c>
      <c r="W1" s="2" t="s">
        <v>1073</v>
      </c>
      <c r="X1" s="5" t="s">
        <v>1056</v>
      </c>
      <c r="Y1" s="1" t="s">
        <v>1043</v>
      </c>
      <c r="Z1" s="1" t="s">
        <v>1042</v>
      </c>
      <c r="AA1" s="1" t="s">
        <v>15</v>
      </c>
      <c r="AB1" s="1" t="s">
        <v>16</v>
      </c>
      <c r="AC1" s="1" t="s">
        <v>12</v>
      </c>
      <c r="AD1" s="1" t="s">
        <v>13</v>
      </c>
      <c r="AE1" s="1" t="s">
        <v>14</v>
      </c>
      <c r="AF1" s="1" t="s">
        <v>1074</v>
      </c>
      <c r="AG1" s="4" t="s">
        <v>22</v>
      </c>
      <c r="AH1" s="1">
        <v>2018</v>
      </c>
      <c r="AI1" s="1">
        <v>2019</v>
      </c>
      <c r="AJ1" s="1">
        <v>2020</v>
      </c>
      <c r="AK1" s="1">
        <v>2021</v>
      </c>
      <c r="AL1" s="1">
        <v>2022</v>
      </c>
      <c r="AM1" s="1">
        <v>2023</v>
      </c>
      <c r="AN1" s="2">
        <v>2024</v>
      </c>
      <c r="AO1" s="1" t="s">
        <v>1078</v>
      </c>
      <c r="AP1" s="1" t="s">
        <v>1079</v>
      </c>
      <c r="AQ1" s="1" t="s">
        <v>1080</v>
      </c>
      <c r="AR1" s="1" t="s">
        <v>1081</v>
      </c>
      <c r="AS1" s="1" t="s">
        <v>1082</v>
      </c>
      <c r="AT1" s="1" t="s">
        <v>1083</v>
      </c>
      <c r="AV1" s="1" t="s">
        <v>4</v>
      </c>
      <c r="AW1" s="1" t="s">
        <v>5</v>
      </c>
      <c r="AX1" s="1" t="s">
        <v>6</v>
      </c>
      <c r="AY1" s="2" t="s">
        <v>1041</v>
      </c>
      <c r="BC1" s="6">
        <v>10</v>
      </c>
      <c r="BD1" s="6">
        <v>9</v>
      </c>
      <c r="BE1" s="6">
        <v>8</v>
      </c>
      <c r="BF1" s="6">
        <v>7</v>
      </c>
      <c r="BG1" s="6">
        <v>6</v>
      </c>
      <c r="BH1" s="6">
        <v>5</v>
      </c>
      <c r="BI1" s="6">
        <v>4</v>
      </c>
      <c r="BJ1" s="6">
        <v>3</v>
      </c>
      <c r="BK1" s="6">
        <v>2</v>
      </c>
      <c r="BL1" s="6">
        <v>1</v>
      </c>
      <c r="BM1" s="6">
        <v>0</v>
      </c>
      <c r="BN1" s="9"/>
      <c r="BO1" s="9"/>
      <c r="BP1" s="9"/>
      <c r="BQ1" s="9"/>
      <c r="BR1" s="9"/>
      <c r="BS1" s="9"/>
      <c r="BT1" s="9"/>
      <c r="BU1" s="9"/>
      <c r="BW1" s="9"/>
      <c r="BX1" s="9"/>
      <c r="BY1" s="9"/>
      <c r="BZ1" s="9"/>
      <c r="CA1" s="9"/>
      <c r="CB1" s="9"/>
      <c r="CC1" s="9"/>
      <c r="CD1" s="9"/>
      <c r="CE1" s="9"/>
      <c r="CF1" s="9"/>
      <c r="CH1" s="9"/>
      <c r="CI1" s="9"/>
      <c r="CJ1" s="9"/>
      <c r="CK1" s="9"/>
      <c r="CL1" s="9"/>
      <c r="CM1" s="9"/>
      <c r="CN1" s="9"/>
      <c r="CO1" s="9"/>
      <c r="CP1" s="9"/>
      <c r="CQ1" s="9"/>
      <c r="CS1" s="9"/>
      <c r="CT1" s="9"/>
      <c r="CU1" s="9"/>
      <c r="CV1" s="9"/>
      <c r="CW1" s="9"/>
      <c r="CX1" s="9"/>
      <c r="CY1" s="9"/>
      <c r="CZ1" s="9"/>
      <c r="DA1" s="9"/>
      <c r="DB1" s="9"/>
      <c r="DD1" s="9"/>
      <c r="DE1" s="9"/>
      <c r="DF1" s="9"/>
      <c r="DG1" s="9"/>
      <c r="DH1" s="9"/>
      <c r="DI1" s="9"/>
      <c r="DJ1" s="9"/>
      <c r="DK1" s="9"/>
      <c r="DL1" s="9"/>
      <c r="DM1" s="9"/>
      <c r="DO1" s="9"/>
      <c r="DP1" s="9"/>
      <c r="DQ1" s="9"/>
      <c r="DR1" s="9"/>
      <c r="DS1" s="9"/>
      <c r="DT1" s="9"/>
      <c r="DU1" s="9"/>
      <c r="DV1" s="9"/>
      <c r="DW1" s="9"/>
      <c r="DX1" s="9"/>
    </row>
    <row r="2" spans="1:128" x14ac:dyDescent="0.4">
      <c r="A2" s="5">
        <v>1</v>
      </c>
      <c r="B2" s="28">
        <v>45295</v>
      </c>
      <c r="C2" s="5" t="s">
        <v>13</v>
      </c>
      <c r="D2" s="5">
        <v>13</v>
      </c>
      <c r="E2" s="5">
        <v>0</v>
      </c>
      <c r="F2" s="5">
        <v>1</v>
      </c>
      <c r="G2" s="5">
        <v>3</v>
      </c>
      <c r="H2" s="5">
        <f>COUNTIFS($AG$2:$AG$1001,D2,$AO$2:$AO$1001,6)</f>
        <v>0</v>
      </c>
      <c r="I2" s="5">
        <f>COUNTIFS($AG$2:$AG$1001,D2,$AO$2:$AO$1001,5)</f>
        <v>0</v>
      </c>
      <c r="J2" s="5">
        <f>COUNTIFS($AG$2:$AG$1001,D2,$AO$2:$AO$1001,4)</f>
        <v>0</v>
      </c>
      <c r="K2" s="5">
        <f>COUNTIFS($AG$2:$AG$1001,D2,$AO$2:$AO$1001,3)</f>
        <v>0</v>
      </c>
      <c r="L2">
        <f>COUNTIFS($AG$2:$AG$1001,D2,$AO$2:$AO$1001,2)</f>
        <v>0</v>
      </c>
      <c r="M2">
        <f>COUNTIFS($AG$2:$AG$1001,D2,$AO$2:$AO$1001,1)</f>
        <v>1</v>
      </c>
      <c r="N2">
        <f>COUNTIFS($AG$2:$AG$1001,D2,$AO$2:$AO$1001,0)</f>
        <v>0</v>
      </c>
      <c r="P2" s="40"/>
      <c r="Q2" s="41"/>
      <c r="R2">
        <v>524</v>
      </c>
      <c r="S2">
        <v>0</v>
      </c>
      <c r="T2">
        <f t="shared" ref="T2:T37" si="0">SUM(E2:G2)</f>
        <v>4</v>
      </c>
      <c r="U2">
        <v>0.2</v>
      </c>
      <c r="V2">
        <v>20</v>
      </c>
      <c r="W2">
        <v>66</v>
      </c>
      <c r="Y2" s="2">
        <v>0</v>
      </c>
      <c r="Z2">
        <f>COUNTIFS($T$2:$T$257,Y2)</f>
        <v>0</v>
      </c>
      <c r="AA2">
        <f t="shared" ref="AA2:AA29" si="1">COUNTIFS($T$2:$T$260,Y2,$C$2:$C$260,$AA$1)</f>
        <v>0</v>
      </c>
      <c r="AB2">
        <f t="shared" ref="AB2:AB29" si="2">COUNTIFS($T$2:$T$260,Y2,$C$2:$C$260,$AB$1)</f>
        <v>0</v>
      </c>
      <c r="AC2">
        <f t="shared" ref="AC2:AC29" si="3">COUNTIFS($T$2:$T$260,Y2,$C$2:$C$260,$AC$1)</f>
        <v>0</v>
      </c>
      <c r="AD2">
        <f t="shared" ref="AD2:AD29" si="4">COUNTIFS($T$2:$T$260,Y2,$C$2:$C$260,$AD$1)</f>
        <v>0</v>
      </c>
      <c r="AE2">
        <f t="shared" ref="AE2:AE29" si="5">COUNTIFS($T$2:$T$260,Y2,$C$2:$C$260,$AE$1)</f>
        <v>0</v>
      </c>
      <c r="AF2">
        <v>1</v>
      </c>
      <c r="AG2" s="27" t="s">
        <v>23</v>
      </c>
      <c r="AH2" s="5">
        <v>0</v>
      </c>
      <c r="AI2" s="5">
        <v>0</v>
      </c>
      <c r="AJ2" s="5">
        <v>1</v>
      </c>
      <c r="AK2" s="5">
        <v>1</v>
      </c>
      <c r="AL2" s="5">
        <v>0</v>
      </c>
      <c r="AM2" s="5">
        <v>0</v>
      </c>
      <c r="AN2" s="5">
        <f>COUNTIFS($D$2:$D$259,AG2)</f>
        <v>0</v>
      </c>
      <c r="AO2" s="5">
        <f>SUM(AH2:AM2)</f>
        <v>2</v>
      </c>
      <c r="AP2" s="5">
        <f>SUM(AI2:AM2)</f>
        <v>2</v>
      </c>
      <c r="AQ2" s="5">
        <f>SUM(AJ2:AM2)</f>
        <v>2</v>
      </c>
      <c r="AR2" s="5">
        <f>SUM(AK2:AM2)</f>
        <v>1</v>
      </c>
      <c r="AS2" s="5">
        <f>SUM(AL2:AM2)</f>
        <v>0</v>
      </c>
      <c r="AT2" s="5">
        <f>SUM(AM2)</f>
        <v>0</v>
      </c>
      <c r="AV2">
        <v>0</v>
      </c>
      <c r="AW2">
        <v>0</v>
      </c>
      <c r="AX2">
        <v>0</v>
      </c>
      <c r="AY2">
        <f>SUM(AV2:AX2)</f>
        <v>0</v>
      </c>
      <c r="BB2" t="s">
        <v>1032</v>
      </c>
      <c r="BC2">
        <f>COUNTIF($AO$2:$AO$1001,BC1)</f>
        <v>0</v>
      </c>
      <c r="BD2">
        <f t="shared" ref="BD2:BM2" si="6">COUNTIF($AO$2:$AO$1001,BD1)</f>
        <v>0</v>
      </c>
      <c r="BE2">
        <f t="shared" si="6"/>
        <v>1</v>
      </c>
      <c r="BF2">
        <f t="shared" si="6"/>
        <v>0</v>
      </c>
      <c r="BG2">
        <f t="shared" si="6"/>
        <v>5</v>
      </c>
      <c r="BH2">
        <f t="shared" si="6"/>
        <v>15</v>
      </c>
      <c r="BI2">
        <f t="shared" si="6"/>
        <v>54</v>
      </c>
      <c r="BJ2">
        <f t="shared" si="6"/>
        <v>121</v>
      </c>
      <c r="BK2">
        <f t="shared" si="6"/>
        <v>264</v>
      </c>
      <c r="BL2">
        <f t="shared" si="6"/>
        <v>328</v>
      </c>
      <c r="BM2">
        <f t="shared" si="6"/>
        <v>212</v>
      </c>
      <c r="CS2" s="5"/>
      <c r="CT2" s="5"/>
      <c r="CU2" s="5"/>
      <c r="CV2" s="5"/>
      <c r="CW2" s="5"/>
      <c r="CX2" s="5"/>
      <c r="CY2" s="5"/>
      <c r="CZ2" s="5"/>
      <c r="DA2" s="5"/>
      <c r="DB2" s="5"/>
      <c r="DD2" s="5"/>
      <c r="DE2" s="5"/>
      <c r="DF2" s="5"/>
      <c r="DG2" s="5"/>
      <c r="DH2" s="5"/>
      <c r="DI2" s="5"/>
      <c r="DJ2" s="5"/>
      <c r="DK2" s="5"/>
      <c r="DL2" s="5"/>
      <c r="DM2" s="5"/>
      <c r="DO2" s="5"/>
      <c r="DP2" s="5"/>
      <c r="DQ2" s="5"/>
      <c r="DR2" s="5"/>
      <c r="DS2" s="5"/>
      <c r="DT2" s="5"/>
      <c r="DU2" s="5"/>
      <c r="DV2" s="5"/>
      <c r="DW2" s="5"/>
      <c r="DX2" s="5"/>
    </row>
    <row r="3" spans="1:128" x14ac:dyDescent="0.4">
      <c r="A3" s="5">
        <v>2</v>
      </c>
      <c r="B3" s="28">
        <v>45296</v>
      </c>
      <c r="C3" s="5" t="s">
        <v>14</v>
      </c>
      <c r="D3" s="5">
        <v>491</v>
      </c>
      <c r="E3" s="5">
        <v>4</v>
      </c>
      <c r="F3" s="5">
        <v>9</v>
      </c>
      <c r="G3" s="5">
        <v>1</v>
      </c>
      <c r="H3" s="5">
        <f t="shared" ref="H3:H66" si="7">COUNTIFS($AG$2:$AG$1001,D3,$AO$2:$AO$1001,6)</f>
        <v>0</v>
      </c>
      <c r="I3" s="5">
        <f t="shared" ref="I3:I66" si="8">COUNTIFS($AG$2:$AG$1001,D3,$AO$2:$AO$1001,5)</f>
        <v>0</v>
      </c>
      <c r="J3" s="5">
        <f t="shared" ref="J3:J66" si="9">COUNTIFS($AG$2:$AG$1001,D3,$AO$2:$AO$1001,4)</f>
        <v>0</v>
      </c>
      <c r="K3" s="5">
        <f t="shared" ref="K3:K66" si="10">COUNTIFS($AG$2:$AG$1001,D3,$AO$2:$AO$1001,3)</f>
        <v>1</v>
      </c>
      <c r="L3">
        <f t="shared" ref="L3:L66" si="11">COUNTIFS($AG$2:$AG$1001,D3,$AO$2:$AO$1001,2)</f>
        <v>0</v>
      </c>
      <c r="M3">
        <f t="shared" ref="M3:M66" si="12">COUNTIFS($AG$2:$AG$1001,D3,$AO$2:$AO$1001,1)</f>
        <v>0</v>
      </c>
      <c r="N3">
        <f t="shared" ref="N3:N66" si="13">COUNTIFS($AG$2:$AG$1001,D3,$AO$2:$AO$1001,0)</f>
        <v>0</v>
      </c>
      <c r="P3" s="40"/>
      <c r="Q3" s="41"/>
      <c r="R3">
        <v>465</v>
      </c>
      <c r="S3">
        <v>1</v>
      </c>
      <c r="T3">
        <f t="shared" si="0"/>
        <v>14</v>
      </c>
      <c r="U3">
        <v>0.2</v>
      </c>
      <c r="V3">
        <v>20</v>
      </c>
      <c r="W3">
        <v>67</v>
      </c>
      <c r="X3" t="s">
        <v>1077</v>
      </c>
      <c r="Y3" s="2">
        <v>1</v>
      </c>
      <c r="Z3">
        <f t="shared" ref="Z3:Z29" si="14">COUNTIFS($T$2:$T$257,Y3)</f>
        <v>0</v>
      </c>
      <c r="AA3">
        <f t="shared" si="1"/>
        <v>0</v>
      </c>
      <c r="AB3">
        <f t="shared" si="2"/>
        <v>0</v>
      </c>
      <c r="AC3">
        <f t="shared" si="3"/>
        <v>0</v>
      </c>
      <c r="AD3">
        <f t="shared" si="4"/>
        <v>0</v>
      </c>
      <c r="AE3">
        <f t="shared" si="5"/>
        <v>0</v>
      </c>
      <c r="AF3">
        <v>2</v>
      </c>
      <c r="AG3" s="27" t="s">
        <v>24</v>
      </c>
      <c r="AH3" s="5">
        <v>1</v>
      </c>
      <c r="AI3" s="5">
        <v>0</v>
      </c>
      <c r="AJ3" s="5">
        <v>0</v>
      </c>
      <c r="AK3" s="5">
        <v>0</v>
      </c>
      <c r="AL3" s="5">
        <v>0</v>
      </c>
      <c r="AM3" s="5">
        <v>0</v>
      </c>
      <c r="AN3" s="5">
        <f t="shared" ref="AN3:AN66" si="15">COUNTIFS($D$2:$D$259,AG3)</f>
        <v>0</v>
      </c>
      <c r="AO3" s="5">
        <f t="shared" ref="AO3:AO66" si="16">SUM(AH3:AM3)</f>
        <v>1</v>
      </c>
      <c r="AP3" s="5">
        <f t="shared" ref="AP3:AP66" si="17">SUM(AI3:AM3)</f>
        <v>0</v>
      </c>
      <c r="AQ3" s="5">
        <f t="shared" ref="AQ3:AQ66" si="18">SUM(AJ3:AM3)</f>
        <v>0</v>
      </c>
      <c r="AR3" s="5">
        <f t="shared" ref="AR3:AR66" si="19">SUM(AK3:AM3)</f>
        <v>0</v>
      </c>
      <c r="AS3" s="5">
        <f t="shared" ref="AS3:AS66" si="20">SUM(AL3:AM3)</f>
        <v>0</v>
      </c>
      <c r="AT3" s="5">
        <f t="shared" ref="AT3:AT66" si="21">SUM(AM3)</f>
        <v>0</v>
      </c>
      <c r="AV3">
        <v>0</v>
      </c>
      <c r="AW3">
        <v>0</v>
      </c>
      <c r="AX3">
        <v>1</v>
      </c>
      <c r="AY3">
        <f>SUM(AV3:AX3)</f>
        <v>1</v>
      </c>
      <c r="BB3" t="s">
        <v>1030</v>
      </c>
      <c r="BC3" s="39">
        <f>BC2/$BC$4</f>
        <v>0</v>
      </c>
      <c r="BD3" s="39">
        <f t="shared" ref="BD3:BM3" si="22">BD2/$BC$4</f>
        <v>0</v>
      </c>
      <c r="BE3" s="39">
        <f t="shared" si="22"/>
        <v>6.459948320413437E-4</v>
      </c>
      <c r="BF3" s="39">
        <f t="shared" si="22"/>
        <v>0</v>
      </c>
      <c r="BG3" s="39">
        <f t="shared" si="22"/>
        <v>3.2299741602067182E-3</v>
      </c>
      <c r="BH3" s="39">
        <f t="shared" si="22"/>
        <v>9.6899224806201549E-3</v>
      </c>
      <c r="BI3" s="39">
        <f t="shared" si="22"/>
        <v>3.4883720930232558E-2</v>
      </c>
      <c r="BJ3" s="39">
        <f t="shared" si="22"/>
        <v>7.8165374677002589E-2</v>
      </c>
      <c r="BK3" s="39">
        <f t="shared" si="22"/>
        <v>0.17054263565891473</v>
      </c>
      <c r="BL3" s="39">
        <f t="shared" si="22"/>
        <v>0.21188630490956073</v>
      </c>
      <c r="BM3" s="39">
        <f t="shared" si="22"/>
        <v>0.13695090439276486</v>
      </c>
      <c r="CS3" s="5"/>
      <c r="CT3" s="5"/>
      <c r="CU3" s="5"/>
      <c r="CV3" s="5"/>
      <c r="CW3" s="5"/>
      <c r="CX3" s="5"/>
      <c r="CY3" s="5"/>
      <c r="CZ3" s="5"/>
      <c r="DA3" s="5"/>
      <c r="DB3" s="5"/>
      <c r="DD3" s="5"/>
      <c r="DE3" s="5"/>
      <c r="DF3" s="5"/>
      <c r="DG3" s="5"/>
      <c r="DH3" s="5"/>
      <c r="DI3" s="5"/>
      <c r="DJ3" s="5"/>
      <c r="DK3" s="5"/>
      <c r="DL3" s="5"/>
      <c r="DM3" s="5"/>
      <c r="DO3" s="5"/>
      <c r="DP3" s="5"/>
      <c r="DQ3" s="5"/>
      <c r="DR3" s="5"/>
      <c r="DS3" s="5"/>
      <c r="DT3" s="5"/>
      <c r="DU3" s="5"/>
      <c r="DV3" s="5"/>
      <c r="DW3" s="5"/>
      <c r="DX3" s="5"/>
    </row>
    <row r="4" spans="1:128" x14ac:dyDescent="0.4">
      <c r="A4" s="5">
        <v>3</v>
      </c>
      <c r="B4" s="28">
        <v>45299</v>
      </c>
      <c r="C4" s="5" t="s">
        <v>15</v>
      </c>
      <c r="D4" s="5">
        <v>565</v>
      </c>
      <c r="E4" s="5">
        <v>5</v>
      </c>
      <c r="F4" s="5">
        <v>6</v>
      </c>
      <c r="G4" s="5">
        <v>5</v>
      </c>
      <c r="H4" s="5">
        <f t="shared" si="7"/>
        <v>0</v>
      </c>
      <c r="I4" s="5">
        <f t="shared" si="8"/>
        <v>0</v>
      </c>
      <c r="J4" s="5">
        <f t="shared" si="9"/>
        <v>0</v>
      </c>
      <c r="K4" s="5">
        <f t="shared" si="10"/>
        <v>0</v>
      </c>
      <c r="L4">
        <f t="shared" si="11"/>
        <v>1</v>
      </c>
      <c r="M4">
        <f t="shared" si="12"/>
        <v>0</v>
      </c>
      <c r="N4">
        <f t="shared" si="13"/>
        <v>0</v>
      </c>
      <c r="P4" s="40"/>
      <c r="Q4" s="41"/>
      <c r="R4">
        <v>349</v>
      </c>
      <c r="S4">
        <v>0</v>
      </c>
      <c r="T4">
        <f t="shared" si="0"/>
        <v>16</v>
      </c>
      <c r="U4">
        <v>0.2</v>
      </c>
      <c r="V4" s="26">
        <v>42</v>
      </c>
      <c r="W4">
        <v>68</v>
      </c>
      <c r="Y4" s="2">
        <v>2</v>
      </c>
      <c r="Z4">
        <f t="shared" si="14"/>
        <v>1</v>
      </c>
      <c r="AA4">
        <f t="shared" si="1"/>
        <v>0</v>
      </c>
      <c r="AB4">
        <f t="shared" si="2"/>
        <v>0</v>
      </c>
      <c r="AC4">
        <f t="shared" si="3"/>
        <v>0</v>
      </c>
      <c r="AD4">
        <f t="shared" si="4"/>
        <v>0</v>
      </c>
      <c r="AE4">
        <f t="shared" si="5"/>
        <v>1</v>
      </c>
      <c r="AF4">
        <v>3</v>
      </c>
      <c r="AG4" s="27" t="s">
        <v>25</v>
      </c>
      <c r="AH4" s="5">
        <v>1</v>
      </c>
      <c r="AI4" s="5">
        <v>0</v>
      </c>
      <c r="AJ4" s="5">
        <v>1</v>
      </c>
      <c r="AK4" s="5">
        <v>0</v>
      </c>
      <c r="AL4" s="5">
        <v>1</v>
      </c>
      <c r="AM4" s="5">
        <v>0</v>
      </c>
      <c r="AN4" s="5">
        <f t="shared" si="15"/>
        <v>0</v>
      </c>
      <c r="AO4" s="5">
        <f t="shared" si="16"/>
        <v>3</v>
      </c>
      <c r="AP4" s="5">
        <f t="shared" si="17"/>
        <v>2</v>
      </c>
      <c r="AQ4" s="5">
        <f t="shared" si="18"/>
        <v>2</v>
      </c>
      <c r="AR4" s="5">
        <f t="shared" si="19"/>
        <v>1</v>
      </c>
      <c r="AS4" s="5">
        <f t="shared" si="20"/>
        <v>1</v>
      </c>
      <c r="AT4" s="5">
        <f t="shared" si="21"/>
        <v>0</v>
      </c>
      <c r="AV4">
        <v>0</v>
      </c>
      <c r="AW4">
        <v>0</v>
      </c>
      <c r="AX4">
        <v>2</v>
      </c>
      <c r="AY4">
        <f>SUM(AV4:AX4)</f>
        <v>2</v>
      </c>
      <c r="BB4" t="s">
        <v>1076</v>
      </c>
      <c r="BC4">
        <f>SUM(AO2:AO1001)</f>
        <v>1548</v>
      </c>
      <c r="CS4" s="5"/>
      <c r="CT4" s="5"/>
      <c r="CU4" s="5"/>
      <c r="CV4" s="5"/>
      <c r="CW4" s="5"/>
      <c r="CX4" s="5"/>
      <c r="CY4" s="5"/>
      <c r="CZ4" s="5"/>
      <c r="DA4" s="5"/>
      <c r="DB4" s="5"/>
      <c r="DD4" s="5"/>
      <c r="DE4" s="5"/>
      <c r="DF4" s="5"/>
      <c r="DG4" s="5"/>
      <c r="DH4" s="5"/>
      <c r="DI4" s="5"/>
      <c r="DJ4" s="5"/>
      <c r="DK4" s="5"/>
      <c r="DL4" s="5"/>
      <c r="DM4" s="5"/>
      <c r="DO4" s="5"/>
      <c r="DP4" s="5"/>
      <c r="DQ4" s="5"/>
      <c r="DR4" s="5"/>
      <c r="DS4" s="5"/>
      <c r="DT4" s="5"/>
      <c r="DU4" s="5"/>
      <c r="DV4" s="5"/>
      <c r="DW4" s="5"/>
      <c r="DX4" s="5"/>
    </row>
    <row r="5" spans="1:128" x14ac:dyDescent="0.4">
      <c r="A5" s="5">
        <v>4</v>
      </c>
      <c r="B5" s="28">
        <v>45300</v>
      </c>
      <c r="C5" s="5" t="s">
        <v>16</v>
      </c>
      <c r="D5" s="5">
        <v>389</v>
      </c>
      <c r="E5" s="5">
        <v>3</v>
      </c>
      <c r="F5" s="5">
        <v>8</v>
      </c>
      <c r="G5" s="5">
        <v>9</v>
      </c>
      <c r="H5" s="5">
        <f t="shared" si="7"/>
        <v>0</v>
      </c>
      <c r="I5" s="5">
        <f t="shared" si="8"/>
        <v>0</v>
      </c>
      <c r="J5" s="5">
        <f t="shared" si="9"/>
        <v>0</v>
      </c>
      <c r="K5" s="5">
        <f t="shared" si="10"/>
        <v>0</v>
      </c>
      <c r="L5">
        <f t="shared" si="11"/>
        <v>0</v>
      </c>
      <c r="M5">
        <f t="shared" si="12"/>
        <v>1</v>
      </c>
      <c r="N5">
        <f t="shared" si="13"/>
        <v>0</v>
      </c>
      <c r="P5" s="40"/>
      <c r="Q5" s="41"/>
      <c r="R5">
        <v>262</v>
      </c>
      <c r="S5">
        <v>0</v>
      </c>
      <c r="T5">
        <f t="shared" si="0"/>
        <v>20</v>
      </c>
      <c r="U5">
        <v>0.2</v>
      </c>
      <c r="V5" s="5">
        <v>20</v>
      </c>
      <c r="W5">
        <v>69</v>
      </c>
      <c r="X5" t="s">
        <v>1093</v>
      </c>
      <c r="Y5" s="2">
        <v>3</v>
      </c>
      <c r="Z5">
        <f t="shared" si="14"/>
        <v>0</v>
      </c>
      <c r="AA5">
        <f t="shared" si="1"/>
        <v>0</v>
      </c>
      <c r="AB5">
        <f t="shared" si="2"/>
        <v>0</v>
      </c>
      <c r="AC5">
        <f t="shared" si="3"/>
        <v>0</v>
      </c>
      <c r="AD5">
        <f t="shared" si="4"/>
        <v>0</v>
      </c>
      <c r="AE5">
        <f t="shared" si="5"/>
        <v>0</v>
      </c>
      <c r="AF5">
        <v>4</v>
      </c>
      <c r="AG5" s="27" t="s">
        <v>26</v>
      </c>
      <c r="AH5" s="5">
        <v>0</v>
      </c>
      <c r="AI5" s="5">
        <v>0</v>
      </c>
      <c r="AJ5" s="5">
        <v>0</v>
      </c>
      <c r="AK5" s="5">
        <v>1</v>
      </c>
      <c r="AL5" s="5">
        <v>0</v>
      </c>
      <c r="AM5" s="5">
        <v>0</v>
      </c>
      <c r="AN5" s="5">
        <f t="shared" si="15"/>
        <v>0</v>
      </c>
      <c r="AO5" s="5">
        <f t="shared" si="16"/>
        <v>1</v>
      </c>
      <c r="AP5" s="5">
        <f t="shared" si="17"/>
        <v>1</v>
      </c>
      <c r="AQ5" s="5">
        <f t="shared" si="18"/>
        <v>1</v>
      </c>
      <c r="AR5" s="5">
        <f t="shared" si="19"/>
        <v>1</v>
      </c>
      <c r="AS5" s="5">
        <f t="shared" si="20"/>
        <v>0</v>
      </c>
      <c r="AT5" s="5">
        <f t="shared" si="21"/>
        <v>0</v>
      </c>
      <c r="AV5">
        <v>0</v>
      </c>
      <c r="AW5">
        <v>0</v>
      </c>
      <c r="AX5">
        <v>3</v>
      </c>
      <c r="AY5">
        <f>SUM(AV5:AX5)</f>
        <v>3</v>
      </c>
      <c r="CS5" s="5"/>
      <c r="CT5" s="5"/>
      <c r="CU5" s="5"/>
      <c r="CV5" s="5"/>
      <c r="CW5" s="5"/>
      <c r="CX5" s="5"/>
      <c r="CY5" s="5"/>
      <c r="CZ5" s="5"/>
      <c r="DA5" s="5"/>
      <c r="DB5" s="5"/>
      <c r="DD5" s="5"/>
      <c r="DE5" s="5"/>
      <c r="DF5" s="5"/>
      <c r="DG5" s="5"/>
      <c r="DH5" s="5"/>
      <c r="DI5" s="5"/>
      <c r="DJ5" s="5"/>
      <c r="DK5" s="5"/>
      <c r="DL5" s="5"/>
      <c r="DM5" s="5"/>
      <c r="DO5" s="5"/>
      <c r="DP5" s="5"/>
      <c r="DQ5" s="5"/>
      <c r="DR5" s="5"/>
      <c r="DS5" s="5"/>
      <c r="DT5" s="5"/>
      <c r="DU5" s="5"/>
      <c r="DV5" s="5"/>
      <c r="DW5" s="5"/>
      <c r="DX5" s="5"/>
    </row>
    <row r="6" spans="1:128" x14ac:dyDescent="0.4">
      <c r="A6" s="5">
        <v>5</v>
      </c>
      <c r="B6" s="28">
        <v>45301</v>
      </c>
      <c r="C6" s="5" t="s">
        <v>12</v>
      </c>
      <c r="D6" s="5">
        <v>460</v>
      </c>
      <c r="E6" s="5">
        <v>4</v>
      </c>
      <c r="F6" s="5">
        <v>6</v>
      </c>
      <c r="G6" s="5">
        <v>0</v>
      </c>
      <c r="H6" s="5">
        <f t="shared" si="7"/>
        <v>0</v>
      </c>
      <c r="I6" s="5">
        <f t="shared" si="8"/>
        <v>0</v>
      </c>
      <c r="J6" s="5">
        <f t="shared" si="9"/>
        <v>0</v>
      </c>
      <c r="K6" s="5">
        <f t="shared" si="10"/>
        <v>0</v>
      </c>
      <c r="L6">
        <f t="shared" si="11"/>
        <v>1</v>
      </c>
      <c r="M6">
        <f t="shared" si="12"/>
        <v>0</v>
      </c>
      <c r="N6">
        <f t="shared" si="13"/>
        <v>0</v>
      </c>
      <c r="P6" s="40"/>
      <c r="Q6" s="41"/>
      <c r="R6">
        <v>462</v>
      </c>
      <c r="S6">
        <v>2</v>
      </c>
      <c r="T6">
        <f t="shared" si="0"/>
        <v>10</v>
      </c>
      <c r="U6">
        <v>0.2</v>
      </c>
      <c r="V6" s="5">
        <v>20</v>
      </c>
      <c r="W6">
        <v>70</v>
      </c>
      <c r="Y6" s="2">
        <v>4</v>
      </c>
      <c r="Z6">
        <f t="shared" si="14"/>
        <v>2</v>
      </c>
      <c r="AA6">
        <f t="shared" si="1"/>
        <v>0</v>
      </c>
      <c r="AB6">
        <f t="shared" si="2"/>
        <v>0</v>
      </c>
      <c r="AC6">
        <f t="shared" si="3"/>
        <v>0</v>
      </c>
      <c r="AD6">
        <f t="shared" si="4"/>
        <v>2</v>
      </c>
      <c r="AE6">
        <f t="shared" si="5"/>
        <v>0</v>
      </c>
      <c r="AF6">
        <v>5</v>
      </c>
      <c r="AG6" s="27" t="s">
        <v>27</v>
      </c>
      <c r="AH6" s="5">
        <v>0</v>
      </c>
      <c r="AI6" s="5">
        <v>0</v>
      </c>
      <c r="AJ6" s="5">
        <v>0</v>
      </c>
      <c r="AK6" s="5">
        <v>0</v>
      </c>
      <c r="AL6" s="5">
        <v>0</v>
      </c>
      <c r="AM6" s="5">
        <v>0</v>
      </c>
      <c r="AN6" s="5">
        <f t="shared" si="15"/>
        <v>0</v>
      </c>
      <c r="AO6" s="5">
        <f t="shared" si="16"/>
        <v>0</v>
      </c>
      <c r="AP6" s="5">
        <f t="shared" si="17"/>
        <v>0</v>
      </c>
      <c r="AQ6" s="5">
        <f t="shared" si="18"/>
        <v>0</v>
      </c>
      <c r="AR6" s="5">
        <f t="shared" si="19"/>
        <v>0</v>
      </c>
      <c r="AS6" s="5">
        <f t="shared" si="20"/>
        <v>0</v>
      </c>
      <c r="AT6" s="5">
        <f t="shared" si="21"/>
        <v>0</v>
      </c>
      <c r="AV6">
        <v>0</v>
      </c>
      <c r="AW6">
        <v>0</v>
      </c>
      <c r="AX6">
        <v>4</v>
      </c>
      <c r="AY6">
        <f t="shared" ref="AY6:AY69" si="23">SUM(AV6:AX6)</f>
        <v>4</v>
      </c>
      <c r="CS6" s="5"/>
      <c r="CT6" s="5"/>
      <c r="CU6" s="5"/>
      <c r="CV6" s="5"/>
      <c r="CW6" s="5"/>
      <c r="CX6" s="5"/>
      <c r="CY6" s="5"/>
      <c r="CZ6" s="5"/>
      <c r="DA6" s="5"/>
      <c r="DB6" s="5"/>
      <c r="DD6" s="5"/>
      <c r="DE6" s="5"/>
      <c r="DF6" s="5"/>
      <c r="DG6" s="5"/>
      <c r="DH6" s="5"/>
      <c r="DI6" s="5"/>
      <c r="DJ6" s="5"/>
      <c r="DK6" s="5"/>
      <c r="DL6" s="5"/>
      <c r="DM6" s="5"/>
      <c r="DO6" s="5"/>
      <c r="DP6" s="5"/>
      <c r="DQ6" s="5"/>
      <c r="DR6" s="5"/>
      <c r="DS6" s="5"/>
      <c r="DT6" s="5"/>
      <c r="DU6" s="5"/>
      <c r="DV6" s="5"/>
      <c r="DW6" s="5"/>
      <c r="DX6" s="5"/>
    </row>
    <row r="7" spans="1:128" x14ac:dyDescent="0.4">
      <c r="A7" s="5">
        <v>6</v>
      </c>
      <c r="B7" s="28">
        <v>45302</v>
      </c>
      <c r="C7" s="5" t="s">
        <v>13</v>
      </c>
      <c r="D7" s="5">
        <v>341</v>
      </c>
      <c r="E7" s="5">
        <v>3</v>
      </c>
      <c r="F7" s="5">
        <v>4</v>
      </c>
      <c r="G7" s="5">
        <v>1</v>
      </c>
      <c r="H7" s="5">
        <f t="shared" si="7"/>
        <v>0</v>
      </c>
      <c r="I7" s="5">
        <f t="shared" si="8"/>
        <v>0</v>
      </c>
      <c r="J7" s="5">
        <f t="shared" si="9"/>
        <v>0</v>
      </c>
      <c r="K7" s="5">
        <f t="shared" si="10"/>
        <v>0</v>
      </c>
      <c r="L7">
        <f t="shared" si="11"/>
        <v>0</v>
      </c>
      <c r="M7">
        <f t="shared" si="12"/>
        <v>0</v>
      </c>
      <c r="N7">
        <f t="shared" si="13"/>
        <v>1</v>
      </c>
      <c r="P7" s="40"/>
      <c r="Q7" s="41"/>
      <c r="R7">
        <v>311</v>
      </c>
      <c r="S7">
        <v>2</v>
      </c>
      <c r="T7">
        <f t="shared" si="0"/>
        <v>8</v>
      </c>
      <c r="U7">
        <v>0.2</v>
      </c>
      <c r="V7" s="5">
        <v>20</v>
      </c>
      <c r="W7">
        <v>71</v>
      </c>
      <c r="Y7" s="1">
        <v>5</v>
      </c>
      <c r="Z7">
        <f t="shared" si="14"/>
        <v>1</v>
      </c>
      <c r="AA7">
        <f t="shared" si="1"/>
        <v>0</v>
      </c>
      <c r="AB7">
        <f t="shared" si="2"/>
        <v>0</v>
      </c>
      <c r="AC7">
        <f t="shared" si="3"/>
        <v>1</v>
      </c>
      <c r="AD7">
        <f t="shared" si="4"/>
        <v>0</v>
      </c>
      <c r="AE7">
        <f t="shared" si="5"/>
        <v>0</v>
      </c>
      <c r="AF7">
        <v>6</v>
      </c>
      <c r="AG7" s="27" t="s">
        <v>28</v>
      </c>
      <c r="AH7" s="5">
        <v>0</v>
      </c>
      <c r="AI7" s="5">
        <v>0</v>
      </c>
      <c r="AJ7" s="5">
        <v>1</v>
      </c>
      <c r="AK7" s="5">
        <v>0</v>
      </c>
      <c r="AL7" s="5">
        <v>0</v>
      </c>
      <c r="AM7" s="5">
        <v>0</v>
      </c>
      <c r="AN7" s="5">
        <f t="shared" si="15"/>
        <v>0</v>
      </c>
      <c r="AO7" s="5">
        <f t="shared" si="16"/>
        <v>1</v>
      </c>
      <c r="AP7" s="5">
        <f t="shared" si="17"/>
        <v>1</v>
      </c>
      <c r="AQ7" s="5">
        <f t="shared" si="18"/>
        <v>1</v>
      </c>
      <c r="AR7" s="5">
        <f t="shared" si="19"/>
        <v>0</v>
      </c>
      <c r="AS7" s="5">
        <f t="shared" si="20"/>
        <v>0</v>
      </c>
      <c r="AT7" s="5">
        <f t="shared" si="21"/>
        <v>0</v>
      </c>
      <c r="AV7">
        <v>0</v>
      </c>
      <c r="AW7">
        <v>0</v>
      </c>
      <c r="AX7">
        <v>5</v>
      </c>
      <c r="AY7">
        <f t="shared" si="23"/>
        <v>5</v>
      </c>
      <c r="CS7" s="5"/>
      <c r="CT7" s="5"/>
      <c r="CU7" s="5"/>
      <c r="CV7" s="5"/>
      <c r="CW7" s="5"/>
      <c r="CX7" s="5"/>
      <c r="CY7" s="5"/>
      <c r="CZ7" s="5"/>
      <c r="DA7" s="5"/>
      <c r="DB7" s="5"/>
      <c r="DD7" s="5"/>
      <c r="DE7" s="5"/>
      <c r="DF7" s="5"/>
      <c r="DG7" s="5"/>
      <c r="DH7" s="5"/>
      <c r="DI7" s="5"/>
      <c r="DJ7" s="5"/>
      <c r="DK7" s="5"/>
      <c r="DL7" s="5"/>
      <c r="DM7" s="5"/>
      <c r="DO7" s="5"/>
      <c r="DP7" s="5"/>
      <c r="DQ7" s="5"/>
      <c r="DR7" s="5"/>
      <c r="DS7" s="5"/>
      <c r="DT7" s="5"/>
      <c r="DU7" s="5"/>
      <c r="DV7" s="5"/>
      <c r="DW7" s="5"/>
      <c r="DX7" s="5"/>
    </row>
    <row r="8" spans="1:128" x14ac:dyDescent="0.4">
      <c r="A8" s="5">
        <v>7</v>
      </c>
      <c r="B8" s="28">
        <v>45303</v>
      </c>
      <c r="C8" s="5" t="s">
        <v>14</v>
      </c>
      <c r="D8" s="5">
        <v>919</v>
      </c>
      <c r="E8" s="5">
        <v>9</v>
      </c>
      <c r="F8" s="5">
        <v>1</v>
      </c>
      <c r="G8" s="5">
        <v>9</v>
      </c>
      <c r="H8" s="5">
        <f t="shared" si="7"/>
        <v>0</v>
      </c>
      <c r="I8" s="5">
        <f t="shared" si="8"/>
        <v>0</v>
      </c>
      <c r="J8" s="5">
        <f t="shared" si="9"/>
        <v>0</v>
      </c>
      <c r="K8" s="5">
        <f t="shared" si="10"/>
        <v>0</v>
      </c>
      <c r="L8">
        <f t="shared" si="11"/>
        <v>0</v>
      </c>
      <c r="M8">
        <f t="shared" si="12"/>
        <v>0</v>
      </c>
      <c r="N8">
        <f t="shared" si="13"/>
        <v>1</v>
      </c>
      <c r="P8" s="40"/>
      <c r="Q8" s="41"/>
      <c r="R8">
        <v>462</v>
      </c>
      <c r="S8">
        <v>0</v>
      </c>
      <c r="T8">
        <f t="shared" si="0"/>
        <v>19</v>
      </c>
      <c r="U8">
        <v>0.2</v>
      </c>
      <c r="V8" s="5">
        <v>20</v>
      </c>
      <c r="W8">
        <v>72</v>
      </c>
      <c r="Y8" s="1">
        <v>6</v>
      </c>
      <c r="Z8">
        <f t="shared" si="14"/>
        <v>1</v>
      </c>
      <c r="AA8">
        <f t="shared" si="1"/>
        <v>0</v>
      </c>
      <c r="AB8">
        <f t="shared" si="2"/>
        <v>0</v>
      </c>
      <c r="AC8">
        <f t="shared" si="3"/>
        <v>1</v>
      </c>
      <c r="AD8">
        <f t="shared" si="4"/>
        <v>0</v>
      </c>
      <c r="AE8">
        <f t="shared" si="5"/>
        <v>0</v>
      </c>
      <c r="AF8">
        <v>7</v>
      </c>
      <c r="AG8" s="27" t="s">
        <v>29</v>
      </c>
      <c r="AH8" s="5">
        <v>0</v>
      </c>
      <c r="AI8" s="5">
        <v>0</v>
      </c>
      <c r="AJ8" s="5">
        <v>1</v>
      </c>
      <c r="AK8" s="5">
        <v>0</v>
      </c>
      <c r="AL8" s="5">
        <v>0</v>
      </c>
      <c r="AM8" s="5">
        <v>1</v>
      </c>
      <c r="AN8" s="5">
        <f t="shared" si="15"/>
        <v>0</v>
      </c>
      <c r="AO8" s="5">
        <f t="shared" si="16"/>
        <v>2</v>
      </c>
      <c r="AP8" s="5">
        <f t="shared" si="17"/>
        <v>2</v>
      </c>
      <c r="AQ8" s="5">
        <f t="shared" si="18"/>
        <v>2</v>
      </c>
      <c r="AR8" s="5">
        <f t="shared" si="19"/>
        <v>1</v>
      </c>
      <c r="AS8" s="5">
        <f t="shared" si="20"/>
        <v>1</v>
      </c>
      <c r="AT8" s="5">
        <f t="shared" si="21"/>
        <v>1</v>
      </c>
      <c r="AV8">
        <v>0</v>
      </c>
      <c r="AW8">
        <v>0</v>
      </c>
      <c r="AX8">
        <v>6</v>
      </c>
      <c r="AY8">
        <f t="shared" si="23"/>
        <v>6</v>
      </c>
      <c r="CS8" s="5"/>
      <c r="CT8" s="5"/>
      <c r="CU8" s="5"/>
      <c r="CV8" s="5"/>
      <c r="CW8" s="5"/>
      <c r="CX8" s="5"/>
      <c r="CY8" s="5"/>
      <c r="CZ8" s="5"/>
      <c r="DA8" s="5"/>
      <c r="DB8" s="5"/>
      <c r="DD8" s="5"/>
      <c r="DE8" s="5"/>
      <c r="DF8" s="5"/>
      <c r="DG8" s="5"/>
      <c r="DH8" s="5"/>
      <c r="DI8" s="5"/>
      <c r="DJ8" s="5"/>
      <c r="DK8" s="5"/>
      <c r="DL8" s="5"/>
      <c r="DM8" s="5"/>
      <c r="DO8" s="5"/>
      <c r="DP8" s="5"/>
      <c r="DQ8" s="5"/>
      <c r="DR8" s="5"/>
      <c r="DS8" s="5"/>
      <c r="DT8" s="5"/>
      <c r="DU8" s="5"/>
      <c r="DV8" s="5"/>
      <c r="DW8" s="5"/>
      <c r="DX8" s="5"/>
    </row>
    <row r="9" spans="1:128" x14ac:dyDescent="0.4">
      <c r="A9" s="5">
        <v>8</v>
      </c>
      <c r="B9" s="28">
        <v>45304</v>
      </c>
      <c r="C9" s="5" t="s">
        <v>15</v>
      </c>
      <c r="D9" s="5">
        <v>833</v>
      </c>
      <c r="E9" s="5">
        <v>8</v>
      </c>
      <c r="F9" s="5">
        <v>3</v>
      </c>
      <c r="G9" s="5">
        <v>3</v>
      </c>
      <c r="H9" s="5">
        <f t="shared" si="7"/>
        <v>0</v>
      </c>
      <c r="I9" s="5">
        <f t="shared" si="8"/>
        <v>0</v>
      </c>
      <c r="J9" s="5">
        <f t="shared" si="9"/>
        <v>0</v>
      </c>
      <c r="K9" s="5">
        <f t="shared" si="10"/>
        <v>0</v>
      </c>
      <c r="L9">
        <f t="shared" si="11"/>
        <v>0</v>
      </c>
      <c r="M9">
        <f t="shared" si="12"/>
        <v>0</v>
      </c>
      <c r="N9">
        <f t="shared" si="13"/>
        <v>1</v>
      </c>
      <c r="P9" s="40"/>
      <c r="Q9" s="41"/>
      <c r="R9">
        <v>663</v>
      </c>
      <c r="S9">
        <v>1</v>
      </c>
      <c r="T9">
        <f t="shared" si="0"/>
        <v>14</v>
      </c>
      <c r="U9">
        <v>0.2</v>
      </c>
      <c r="V9" s="5">
        <v>20</v>
      </c>
      <c r="W9">
        <v>73</v>
      </c>
      <c r="Y9" s="1">
        <v>7</v>
      </c>
      <c r="Z9">
        <f t="shared" si="14"/>
        <v>0</v>
      </c>
      <c r="AA9">
        <f t="shared" si="1"/>
        <v>0</v>
      </c>
      <c r="AB9">
        <f t="shared" si="2"/>
        <v>0</v>
      </c>
      <c r="AC9">
        <f t="shared" si="3"/>
        <v>0</v>
      </c>
      <c r="AD9">
        <f t="shared" si="4"/>
        <v>0</v>
      </c>
      <c r="AE9">
        <f t="shared" si="5"/>
        <v>0</v>
      </c>
      <c r="AF9">
        <v>8</v>
      </c>
      <c r="AG9" s="27" t="s">
        <v>30</v>
      </c>
      <c r="AH9" s="5">
        <v>0</v>
      </c>
      <c r="AI9" s="5">
        <v>0</v>
      </c>
      <c r="AJ9" s="5">
        <v>0</v>
      </c>
      <c r="AK9" s="5">
        <v>0</v>
      </c>
      <c r="AL9" s="5">
        <v>1</v>
      </c>
      <c r="AM9" s="5">
        <v>1</v>
      </c>
      <c r="AN9" s="5">
        <f t="shared" si="15"/>
        <v>0</v>
      </c>
      <c r="AO9" s="5">
        <f t="shared" si="16"/>
        <v>2</v>
      </c>
      <c r="AP9" s="5">
        <f t="shared" si="17"/>
        <v>2</v>
      </c>
      <c r="AQ9" s="5">
        <f t="shared" si="18"/>
        <v>2</v>
      </c>
      <c r="AR9" s="5">
        <f t="shared" si="19"/>
        <v>2</v>
      </c>
      <c r="AS9" s="5">
        <f t="shared" si="20"/>
        <v>2</v>
      </c>
      <c r="AT9" s="5">
        <f t="shared" si="21"/>
        <v>1</v>
      </c>
      <c r="AV9">
        <v>0</v>
      </c>
      <c r="AW9">
        <v>0</v>
      </c>
      <c r="AX9">
        <v>7</v>
      </c>
      <c r="AY9">
        <f t="shared" si="23"/>
        <v>7</v>
      </c>
      <c r="CS9" s="5"/>
      <c r="CT9" s="5"/>
      <c r="CU9" s="5"/>
      <c r="CV9" s="5"/>
      <c r="CW9" s="5"/>
      <c r="CX9" s="5"/>
      <c r="CY9" s="5"/>
      <c r="CZ9" s="5"/>
      <c r="DA9" s="5"/>
      <c r="DB9" s="5"/>
      <c r="DD9" s="5"/>
      <c r="DE9" s="5"/>
      <c r="DF9" s="5"/>
      <c r="DG9" s="5"/>
      <c r="DH9" s="5"/>
      <c r="DI9" s="5"/>
      <c r="DJ9" s="5"/>
      <c r="DK9" s="5"/>
      <c r="DL9" s="5"/>
      <c r="DM9" s="5"/>
      <c r="DO9" s="5"/>
      <c r="DP9" s="5"/>
      <c r="DQ9" s="5"/>
      <c r="DR9" s="5"/>
      <c r="DS9" s="5"/>
      <c r="DT9" s="5"/>
      <c r="DU9" s="5"/>
      <c r="DV9" s="5"/>
      <c r="DW9" s="5"/>
      <c r="DX9" s="5"/>
    </row>
    <row r="10" spans="1:128" x14ac:dyDescent="0.4">
      <c r="A10" s="5">
        <v>9</v>
      </c>
      <c r="B10" s="28">
        <v>45307</v>
      </c>
      <c r="C10" s="5" t="s">
        <v>16</v>
      </c>
      <c r="D10" s="5">
        <v>780</v>
      </c>
      <c r="E10" s="5">
        <v>7</v>
      </c>
      <c r="F10" s="5">
        <v>8</v>
      </c>
      <c r="G10" s="5">
        <v>0</v>
      </c>
      <c r="H10" s="5">
        <f t="shared" si="7"/>
        <v>0</v>
      </c>
      <c r="I10" s="5">
        <f t="shared" si="8"/>
        <v>0</v>
      </c>
      <c r="J10" s="5">
        <f t="shared" si="9"/>
        <v>0</v>
      </c>
      <c r="K10" s="5">
        <f t="shared" si="10"/>
        <v>0</v>
      </c>
      <c r="L10">
        <f t="shared" si="11"/>
        <v>0</v>
      </c>
      <c r="M10">
        <f t="shared" si="12"/>
        <v>1</v>
      </c>
      <c r="N10">
        <f t="shared" si="13"/>
        <v>0</v>
      </c>
      <c r="P10" s="40"/>
      <c r="Q10" s="41"/>
      <c r="R10">
        <v>581</v>
      </c>
      <c r="S10">
        <v>1</v>
      </c>
      <c r="T10">
        <f t="shared" si="0"/>
        <v>15</v>
      </c>
      <c r="U10">
        <v>0.2</v>
      </c>
      <c r="V10" s="5">
        <v>20</v>
      </c>
      <c r="W10">
        <v>74</v>
      </c>
      <c r="Y10" s="1">
        <v>8</v>
      </c>
      <c r="Z10">
        <f t="shared" si="14"/>
        <v>1</v>
      </c>
      <c r="AA10">
        <f t="shared" si="1"/>
        <v>0</v>
      </c>
      <c r="AB10">
        <f t="shared" si="2"/>
        <v>0</v>
      </c>
      <c r="AC10">
        <f t="shared" si="3"/>
        <v>0</v>
      </c>
      <c r="AD10">
        <f t="shared" si="4"/>
        <v>1</v>
      </c>
      <c r="AE10">
        <f t="shared" si="5"/>
        <v>0</v>
      </c>
      <c r="AF10">
        <v>9</v>
      </c>
      <c r="AG10" s="27" t="s">
        <v>31</v>
      </c>
      <c r="AH10" s="5">
        <v>0</v>
      </c>
      <c r="AI10" s="5">
        <v>0</v>
      </c>
      <c r="AJ10" s="5">
        <v>1</v>
      </c>
      <c r="AK10" s="5">
        <v>0</v>
      </c>
      <c r="AL10" s="5">
        <v>1</v>
      </c>
      <c r="AM10" s="5">
        <v>0</v>
      </c>
      <c r="AN10" s="5">
        <f t="shared" si="15"/>
        <v>0</v>
      </c>
      <c r="AO10" s="5">
        <f t="shared" si="16"/>
        <v>2</v>
      </c>
      <c r="AP10" s="5">
        <f t="shared" si="17"/>
        <v>2</v>
      </c>
      <c r="AQ10" s="5">
        <f t="shared" si="18"/>
        <v>2</v>
      </c>
      <c r="AR10" s="5">
        <f t="shared" si="19"/>
        <v>1</v>
      </c>
      <c r="AS10" s="5">
        <f t="shared" si="20"/>
        <v>1</v>
      </c>
      <c r="AT10" s="5">
        <f t="shared" si="21"/>
        <v>0</v>
      </c>
      <c r="AV10">
        <v>0</v>
      </c>
      <c r="AW10">
        <v>0</v>
      </c>
      <c r="AX10">
        <v>8</v>
      </c>
      <c r="AY10">
        <f t="shared" si="23"/>
        <v>8</v>
      </c>
      <c r="CS10" s="5"/>
      <c r="CT10" s="5"/>
      <c r="CU10" s="5"/>
      <c r="CV10" s="5"/>
      <c r="CW10" s="5"/>
      <c r="CX10" s="5"/>
      <c r="CY10" s="5"/>
      <c r="CZ10" s="5"/>
      <c r="DA10" s="5"/>
      <c r="DB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O10" s="5"/>
      <c r="DP10" s="5"/>
      <c r="DQ10" s="5"/>
      <c r="DR10" s="5"/>
      <c r="DS10" s="5"/>
      <c r="DT10" s="5"/>
      <c r="DU10" s="5"/>
      <c r="DV10" s="5"/>
      <c r="DW10" s="5"/>
      <c r="DX10" s="5"/>
    </row>
    <row r="11" spans="1:128" x14ac:dyDescent="0.4">
      <c r="A11" s="5">
        <v>10</v>
      </c>
      <c r="B11" s="28">
        <v>45308</v>
      </c>
      <c r="C11" s="5" t="s">
        <v>12</v>
      </c>
      <c r="D11" s="5">
        <v>320</v>
      </c>
      <c r="E11" s="5">
        <v>3</v>
      </c>
      <c r="F11" s="5">
        <v>2</v>
      </c>
      <c r="G11" s="5">
        <v>0</v>
      </c>
      <c r="H11" s="5">
        <f t="shared" si="7"/>
        <v>0</v>
      </c>
      <c r="I11" s="5">
        <f t="shared" si="8"/>
        <v>0</v>
      </c>
      <c r="J11" s="5">
        <f t="shared" si="9"/>
        <v>0</v>
      </c>
      <c r="K11" s="5">
        <f t="shared" si="10"/>
        <v>0</v>
      </c>
      <c r="L11">
        <f t="shared" si="11"/>
        <v>1</v>
      </c>
      <c r="M11">
        <f t="shared" si="12"/>
        <v>0</v>
      </c>
      <c r="N11">
        <f t="shared" si="13"/>
        <v>0</v>
      </c>
      <c r="P11" s="40"/>
      <c r="Q11" s="41"/>
      <c r="R11">
        <v>449</v>
      </c>
      <c r="S11">
        <v>0</v>
      </c>
      <c r="T11">
        <f t="shared" si="0"/>
        <v>5</v>
      </c>
      <c r="U11">
        <v>0.2</v>
      </c>
      <c r="V11" s="5">
        <v>20</v>
      </c>
      <c r="W11">
        <v>75</v>
      </c>
      <c r="X11">
        <v>1449</v>
      </c>
      <c r="Y11" s="1">
        <v>9</v>
      </c>
      <c r="Z11">
        <f t="shared" si="14"/>
        <v>0</v>
      </c>
      <c r="AA11">
        <f t="shared" si="1"/>
        <v>0</v>
      </c>
      <c r="AB11">
        <f t="shared" si="2"/>
        <v>0</v>
      </c>
      <c r="AC11">
        <f t="shared" si="3"/>
        <v>0</v>
      </c>
      <c r="AD11">
        <f t="shared" si="4"/>
        <v>0</v>
      </c>
      <c r="AE11">
        <f t="shared" si="5"/>
        <v>0</v>
      </c>
      <c r="AF11">
        <v>10</v>
      </c>
      <c r="AG11" s="27" t="s">
        <v>32</v>
      </c>
      <c r="AH11" s="5">
        <v>1</v>
      </c>
      <c r="AI11" s="5">
        <v>1</v>
      </c>
      <c r="AJ11" s="5">
        <v>1</v>
      </c>
      <c r="AK11" s="5">
        <v>0</v>
      </c>
      <c r="AL11" s="5">
        <v>1</v>
      </c>
      <c r="AM11" s="5">
        <v>1</v>
      </c>
      <c r="AN11" s="5">
        <f t="shared" si="15"/>
        <v>0</v>
      </c>
      <c r="AO11" s="5">
        <f t="shared" si="16"/>
        <v>5</v>
      </c>
      <c r="AP11" s="5">
        <f t="shared" si="17"/>
        <v>4</v>
      </c>
      <c r="AQ11" s="5">
        <f t="shared" si="18"/>
        <v>3</v>
      </c>
      <c r="AR11" s="5">
        <f t="shared" si="19"/>
        <v>2</v>
      </c>
      <c r="AS11" s="5">
        <f t="shared" si="20"/>
        <v>2</v>
      </c>
      <c r="AT11" s="5">
        <f t="shared" si="21"/>
        <v>1</v>
      </c>
      <c r="AV11">
        <v>0</v>
      </c>
      <c r="AW11">
        <v>0</v>
      </c>
      <c r="AX11">
        <v>9</v>
      </c>
      <c r="AY11">
        <f t="shared" si="23"/>
        <v>9</v>
      </c>
      <c r="CS11" s="5"/>
      <c r="CT11" s="5"/>
      <c r="CU11" s="5"/>
      <c r="CV11" s="5"/>
      <c r="CW11" s="5"/>
      <c r="CX11" s="5"/>
      <c r="CY11" s="5"/>
      <c r="CZ11" s="5"/>
      <c r="DA11" s="5"/>
      <c r="DB11" s="5"/>
      <c r="DD11" s="5"/>
      <c r="DE11" s="5"/>
      <c r="DF11" s="5"/>
      <c r="DG11" s="5"/>
      <c r="DH11" s="5"/>
      <c r="DI11" s="5"/>
      <c r="DJ11" s="5"/>
      <c r="DK11" s="5"/>
      <c r="DL11" s="5"/>
      <c r="DM11" s="5"/>
      <c r="DO11" s="5"/>
      <c r="DP11" s="5"/>
      <c r="DQ11" s="5"/>
      <c r="DR11" s="5"/>
      <c r="DS11" s="5"/>
      <c r="DT11" s="5"/>
      <c r="DU11" s="5"/>
      <c r="DV11" s="5"/>
      <c r="DW11" s="5"/>
      <c r="DX11" s="5"/>
    </row>
    <row r="12" spans="1:128" x14ac:dyDescent="0.4">
      <c r="A12" s="5">
        <v>11</v>
      </c>
      <c r="B12" s="28">
        <v>45309</v>
      </c>
      <c r="C12" s="5" t="s">
        <v>13</v>
      </c>
      <c r="D12" s="5">
        <v>604</v>
      </c>
      <c r="E12" s="5">
        <v>6</v>
      </c>
      <c r="F12" s="5">
        <v>0</v>
      </c>
      <c r="G12" s="5">
        <v>4</v>
      </c>
      <c r="H12" s="5">
        <f t="shared" si="7"/>
        <v>0</v>
      </c>
      <c r="I12" s="5">
        <f t="shared" si="8"/>
        <v>0</v>
      </c>
      <c r="J12" s="5">
        <f t="shared" si="9"/>
        <v>0</v>
      </c>
      <c r="K12" s="5">
        <f t="shared" si="10"/>
        <v>0</v>
      </c>
      <c r="L12">
        <f t="shared" si="11"/>
        <v>0</v>
      </c>
      <c r="M12">
        <f t="shared" si="12"/>
        <v>1</v>
      </c>
      <c r="N12">
        <f t="shared" si="13"/>
        <v>0</v>
      </c>
      <c r="P12" s="40"/>
      <c r="Q12" s="41"/>
      <c r="R12">
        <v>298</v>
      </c>
      <c r="S12">
        <v>0</v>
      </c>
      <c r="T12">
        <f t="shared" si="0"/>
        <v>10</v>
      </c>
      <c r="U12">
        <v>0.2</v>
      </c>
      <c r="V12" s="5">
        <v>20</v>
      </c>
      <c r="W12">
        <v>76</v>
      </c>
      <c r="Y12" s="2">
        <v>10</v>
      </c>
      <c r="Z12">
        <f t="shared" si="14"/>
        <v>6</v>
      </c>
      <c r="AA12">
        <f t="shared" si="1"/>
        <v>0</v>
      </c>
      <c r="AB12">
        <f t="shared" si="2"/>
        <v>3</v>
      </c>
      <c r="AC12">
        <f t="shared" si="3"/>
        <v>1</v>
      </c>
      <c r="AD12">
        <f t="shared" si="4"/>
        <v>1</v>
      </c>
      <c r="AE12">
        <f t="shared" si="5"/>
        <v>1</v>
      </c>
      <c r="AF12">
        <v>11</v>
      </c>
      <c r="AG12" s="27" t="s">
        <v>33</v>
      </c>
      <c r="AH12" s="5">
        <v>0</v>
      </c>
      <c r="AI12" s="5">
        <v>0</v>
      </c>
      <c r="AJ12" s="5">
        <v>2</v>
      </c>
      <c r="AK12" s="5">
        <v>0</v>
      </c>
      <c r="AL12" s="5">
        <v>0</v>
      </c>
      <c r="AM12" s="5">
        <v>0</v>
      </c>
      <c r="AN12" s="5">
        <f t="shared" si="15"/>
        <v>0</v>
      </c>
      <c r="AO12" s="5">
        <f t="shared" si="16"/>
        <v>2</v>
      </c>
      <c r="AP12" s="5">
        <f t="shared" si="17"/>
        <v>2</v>
      </c>
      <c r="AQ12" s="5">
        <f t="shared" si="18"/>
        <v>2</v>
      </c>
      <c r="AR12" s="5">
        <f t="shared" si="19"/>
        <v>0</v>
      </c>
      <c r="AS12" s="5">
        <f t="shared" si="20"/>
        <v>0</v>
      </c>
      <c r="AT12" s="5">
        <f t="shared" si="21"/>
        <v>0</v>
      </c>
      <c r="AV12">
        <v>0</v>
      </c>
      <c r="AW12">
        <v>1</v>
      </c>
      <c r="AX12">
        <v>0</v>
      </c>
      <c r="AY12">
        <f t="shared" si="23"/>
        <v>1</v>
      </c>
    </row>
    <row r="13" spans="1:128" x14ac:dyDescent="0.4">
      <c r="A13" s="5">
        <v>12</v>
      </c>
      <c r="B13" s="28">
        <v>45310</v>
      </c>
      <c r="C13" s="5" t="s">
        <v>14</v>
      </c>
      <c r="D13" s="5">
        <v>91</v>
      </c>
      <c r="E13" s="5">
        <v>0</v>
      </c>
      <c r="F13" s="5">
        <v>9</v>
      </c>
      <c r="G13" s="5">
        <v>1</v>
      </c>
      <c r="H13" s="5">
        <f t="shared" si="7"/>
        <v>0</v>
      </c>
      <c r="I13" s="5">
        <f t="shared" si="8"/>
        <v>0</v>
      </c>
      <c r="J13" s="5">
        <f t="shared" si="9"/>
        <v>0</v>
      </c>
      <c r="K13" s="5">
        <f t="shared" si="10"/>
        <v>0</v>
      </c>
      <c r="L13">
        <f t="shared" si="11"/>
        <v>0</v>
      </c>
      <c r="M13">
        <f t="shared" si="12"/>
        <v>1</v>
      </c>
      <c r="N13">
        <f t="shared" si="13"/>
        <v>0</v>
      </c>
      <c r="P13" s="40"/>
      <c r="Q13" s="41"/>
      <c r="R13">
        <v>573</v>
      </c>
      <c r="S13">
        <v>0</v>
      </c>
      <c r="T13">
        <f t="shared" si="0"/>
        <v>10</v>
      </c>
      <c r="U13">
        <v>0.2</v>
      </c>
      <c r="V13" s="5">
        <v>20</v>
      </c>
      <c r="W13">
        <v>77</v>
      </c>
      <c r="Y13" s="2">
        <v>11</v>
      </c>
      <c r="Z13">
        <f t="shared" si="14"/>
        <v>1</v>
      </c>
      <c r="AA13">
        <f t="shared" si="1"/>
        <v>1</v>
      </c>
      <c r="AB13">
        <f t="shared" si="2"/>
        <v>0</v>
      </c>
      <c r="AC13">
        <f t="shared" si="3"/>
        <v>0</v>
      </c>
      <c r="AD13">
        <f t="shared" si="4"/>
        <v>0</v>
      </c>
      <c r="AE13">
        <f t="shared" si="5"/>
        <v>0</v>
      </c>
      <c r="AF13">
        <v>12</v>
      </c>
      <c r="AG13" s="27" t="s">
        <v>34</v>
      </c>
      <c r="AH13" s="5">
        <v>0</v>
      </c>
      <c r="AI13" s="5">
        <v>1</v>
      </c>
      <c r="AJ13" s="5">
        <v>0</v>
      </c>
      <c r="AK13" s="5">
        <v>0</v>
      </c>
      <c r="AL13" s="5">
        <v>0</v>
      </c>
      <c r="AM13" s="5">
        <v>0</v>
      </c>
      <c r="AN13" s="5">
        <f t="shared" si="15"/>
        <v>0</v>
      </c>
      <c r="AO13" s="5">
        <f t="shared" si="16"/>
        <v>1</v>
      </c>
      <c r="AP13" s="5">
        <f t="shared" si="17"/>
        <v>1</v>
      </c>
      <c r="AQ13" s="5">
        <f t="shared" si="18"/>
        <v>0</v>
      </c>
      <c r="AR13" s="5">
        <f t="shared" si="19"/>
        <v>0</v>
      </c>
      <c r="AS13" s="5">
        <f t="shared" si="20"/>
        <v>0</v>
      </c>
      <c r="AT13" s="5">
        <f t="shared" si="21"/>
        <v>0</v>
      </c>
      <c r="AV13">
        <v>0</v>
      </c>
      <c r="AW13">
        <v>1</v>
      </c>
      <c r="AX13">
        <v>1</v>
      </c>
      <c r="AY13">
        <f t="shared" si="23"/>
        <v>2</v>
      </c>
    </row>
    <row r="14" spans="1:128" x14ac:dyDescent="0.4">
      <c r="A14" s="5">
        <v>13</v>
      </c>
      <c r="B14" s="28">
        <v>45311</v>
      </c>
      <c r="C14" s="5" t="s">
        <v>15</v>
      </c>
      <c r="D14" s="5">
        <v>385</v>
      </c>
      <c r="E14" s="5">
        <v>3</v>
      </c>
      <c r="F14" s="5">
        <v>8</v>
      </c>
      <c r="G14" s="5">
        <v>5</v>
      </c>
      <c r="H14" s="5">
        <f t="shared" si="7"/>
        <v>0</v>
      </c>
      <c r="I14" s="5">
        <f t="shared" si="8"/>
        <v>0</v>
      </c>
      <c r="J14" s="5">
        <f t="shared" si="9"/>
        <v>0</v>
      </c>
      <c r="K14" s="5">
        <f t="shared" si="10"/>
        <v>0</v>
      </c>
      <c r="L14">
        <f t="shared" si="11"/>
        <v>0</v>
      </c>
      <c r="M14">
        <f t="shared" si="12"/>
        <v>1</v>
      </c>
      <c r="N14">
        <f t="shared" si="13"/>
        <v>0</v>
      </c>
      <c r="P14" s="40"/>
      <c r="Q14" s="41"/>
      <c r="R14">
        <v>983</v>
      </c>
      <c r="S14">
        <v>2</v>
      </c>
      <c r="T14">
        <f t="shared" si="0"/>
        <v>16</v>
      </c>
      <c r="U14">
        <v>0.2</v>
      </c>
      <c r="V14" s="5">
        <v>20</v>
      </c>
      <c r="W14">
        <v>78</v>
      </c>
      <c r="Y14" s="2">
        <v>12</v>
      </c>
      <c r="Z14">
        <f t="shared" si="14"/>
        <v>1</v>
      </c>
      <c r="AA14">
        <f t="shared" si="1"/>
        <v>0</v>
      </c>
      <c r="AB14">
        <f t="shared" si="2"/>
        <v>0</v>
      </c>
      <c r="AC14">
        <f t="shared" si="3"/>
        <v>1</v>
      </c>
      <c r="AD14">
        <f t="shared" si="4"/>
        <v>0</v>
      </c>
      <c r="AE14">
        <f t="shared" si="5"/>
        <v>0</v>
      </c>
      <c r="AF14">
        <v>13</v>
      </c>
      <c r="AG14" s="27" t="s">
        <v>35</v>
      </c>
      <c r="AH14" s="5">
        <v>1</v>
      </c>
      <c r="AI14" s="5">
        <v>1</v>
      </c>
      <c r="AJ14" s="5">
        <v>0</v>
      </c>
      <c r="AK14" s="5">
        <v>0</v>
      </c>
      <c r="AL14" s="5">
        <v>0</v>
      </c>
      <c r="AM14" s="5">
        <v>1</v>
      </c>
      <c r="AN14" s="5">
        <f t="shared" si="15"/>
        <v>0</v>
      </c>
      <c r="AO14" s="5">
        <f t="shared" si="16"/>
        <v>3</v>
      </c>
      <c r="AP14" s="5">
        <f t="shared" si="17"/>
        <v>2</v>
      </c>
      <c r="AQ14" s="5">
        <f t="shared" si="18"/>
        <v>1</v>
      </c>
      <c r="AR14" s="5">
        <f t="shared" si="19"/>
        <v>1</v>
      </c>
      <c r="AS14" s="5">
        <f t="shared" si="20"/>
        <v>1</v>
      </c>
      <c r="AT14" s="5">
        <f t="shared" si="21"/>
        <v>1</v>
      </c>
      <c r="AV14">
        <v>0</v>
      </c>
      <c r="AW14">
        <v>1</v>
      </c>
      <c r="AX14">
        <v>2</v>
      </c>
      <c r="AY14">
        <f t="shared" si="23"/>
        <v>3</v>
      </c>
    </row>
    <row r="15" spans="1:128" x14ac:dyDescent="0.4">
      <c r="A15" s="5">
        <v>14</v>
      </c>
      <c r="B15" s="28">
        <v>45314</v>
      </c>
      <c r="C15" s="5" t="s">
        <v>16</v>
      </c>
      <c r="D15" s="5">
        <v>715</v>
      </c>
      <c r="E15" s="5">
        <v>7</v>
      </c>
      <c r="F15" s="5">
        <v>1</v>
      </c>
      <c r="G15" s="5">
        <v>5</v>
      </c>
      <c r="H15" s="5">
        <f t="shared" si="7"/>
        <v>0</v>
      </c>
      <c r="I15" s="5">
        <f t="shared" si="8"/>
        <v>0</v>
      </c>
      <c r="J15" s="5">
        <f t="shared" si="9"/>
        <v>0</v>
      </c>
      <c r="K15" s="5">
        <f t="shared" si="10"/>
        <v>1</v>
      </c>
      <c r="L15">
        <f t="shared" si="11"/>
        <v>0</v>
      </c>
      <c r="M15">
        <f t="shared" si="12"/>
        <v>0</v>
      </c>
      <c r="N15">
        <f t="shared" si="13"/>
        <v>0</v>
      </c>
      <c r="P15" s="40"/>
      <c r="Q15" s="41"/>
      <c r="R15">
        <v>105</v>
      </c>
      <c r="S15">
        <v>2</v>
      </c>
      <c r="T15">
        <f t="shared" si="0"/>
        <v>13</v>
      </c>
      <c r="U15">
        <v>0.2</v>
      </c>
      <c r="V15" s="5">
        <v>20</v>
      </c>
      <c r="W15">
        <v>79</v>
      </c>
      <c r="X15">
        <v>1105</v>
      </c>
      <c r="Y15" s="2">
        <v>13</v>
      </c>
      <c r="Z15">
        <f t="shared" si="14"/>
        <v>2</v>
      </c>
      <c r="AA15">
        <f t="shared" si="1"/>
        <v>0</v>
      </c>
      <c r="AB15">
        <f t="shared" si="2"/>
        <v>1</v>
      </c>
      <c r="AC15">
        <f t="shared" si="3"/>
        <v>0</v>
      </c>
      <c r="AD15">
        <f t="shared" si="4"/>
        <v>0</v>
      </c>
      <c r="AE15">
        <f t="shared" si="5"/>
        <v>1</v>
      </c>
      <c r="AF15">
        <v>14</v>
      </c>
      <c r="AG15" s="27" t="s">
        <v>36</v>
      </c>
      <c r="AH15" s="5">
        <v>0</v>
      </c>
      <c r="AI15" s="5">
        <v>0</v>
      </c>
      <c r="AJ15" s="5">
        <v>1</v>
      </c>
      <c r="AK15" s="5">
        <v>0</v>
      </c>
      <c r="AL15" s="5">
        <v>0</v>
      </c>
      <c r="AM15" s="5">
        <v>0</v>
      </c>
      <c r="AN15" s="5">
        <f t="shared" si="15"/>
        <v>1</v>
      </c>
      <c r="AO15" s="5">
        <f t="shared" si="16"/>
        <v>1</v>
      </c>
      <c r="AP15" s="5">
        <f t="shared" si="17"/>
        <v>1</v>
      </c>
      <c r="AQ15" s="5">
        <f t="shared" si="18"/>
        <v>1</v>
      </c>
      <c r="AR15" s="5">
        <f t="shared" si="19"/>
        <v>0</v>
      </c>
      <c r="AS15" s="5">
        <f t="shared" si="20"/>
        <v>0</v>
      </c>
      <c r="AT15" s="5">
        <f t="shared" si="21"/>
        <v>0</v>
      </c>
      <c r="AV15">
        <v>0</v>
      </c>
      <c r="AW15">
        <v>1</v>
      </c>
      <c r="AX15">
        <v>3</v>
      </c>
      <c r="AY15">
        <f t="shared" si="23"/>
        <v>4</v>
      </c>
    </row>
    <row r="16" spans="1:128" x14ac:dyDescent="0.4">
      <c r="A16" s="5">
        <v>15</v>
      </c>
      <c r="B16" s="28">
        <v>45315</v>
      </c>
      <c r="C16" s="5" t="s">
        <v>12</v>
      </c>
      <c r="D16" s="5">
        <v>725</v>
      </c>
      <c r="E16" s="5">
        <v>7</v>
      </c>
      <c r="F16" s="5">
        <v>2</v>
      </c>
      <c r="G16" s="5">
        <v>5</v>
      </c>
      <c r="H16" s="5">
        <f t="shared" si="7"/>
        <v>0</v>
      </c>
      <c r="I16" s="5">
        <f t="shared" si="8"/>
        <v>0</v>
      </c>
      <c r="J16" s="5">
        <f t="shared" si="9"/>
        <v>0</v>
      </c>
      <c r="K16" s="5">
        <f t="shared" si="10"/>
        <v>0</v>
      </c>
      <c r="L16">
        <f t="shared" si="11"/>
        <v>0</v>
      </c>
      <c r="M16">
        <f t="shared" si="12"/>
        <v>1</v>
      </c>
      <c r="N16">
        <f t="shared" si="13"/>
        <v>0</v>
      </c>
      <c r="P16" s="40"/>
      <c r="Q16" s="41"/>
      <c r="R16">
        <v>552</v>
      </c>
      <c r="S16">
        <v>2</v>
      </c>
      <c r="T16">
        <f t="shared" si="0"/>
        <v>14</v>
      </c>
      <c r="U16">
        <v>0.2</v>
      </c>
      <c r="V16" s="5">
        <v>20</v>
      </c>
      <c r="W16">
        <v>80</v>
      </c>
      <c r="Y16" s="1">
        <v>14</v>
      </c>
      <c r="Z16">
        <f t="shared" si="14"/>
        <v>4</v>
      </c>
      <c r="AA16">
        <f t="shared" si="1"/>
        <v>2</v>
      </c>
      <c r="AB16">
        <f t="shared" si="2"/>
        <v>0</v>
      </c>
      <c r="AC16">
        <f t="shared" si="3"/>
        <v>1</v>
      </c>
      <c r="AD16">
        <f t="shared" si="4"/>
        <v>0</v>
      </c>
      <c r="AE16">
        <f t="shared" si="5"/>
        <v>1</v>
      </c>
      <c r="AF16">
        <v>15</v>
      </c>
      <c r="AG16" s="27" t="s">
        <v>37</v>
      </c>
      <c r="AH16" s="5">
        <v>0</v>
      </c>
      <c r="AI16" s="5">
        <v>0</v>
      </c>
      <c r="AJ16" s="5">
        <v>1</v>
      </c>
      <c r="AK16" s="5">
        <v>0</v>
      </c>
      <c r="AL16" s="5">
        <v>0</v>
      </c>
      <c r="AM16" s="5">
        <v>0</v>
      </c>
      <c r="AN16" s="5">
        <f t="shared" si="15"/>
        <v>0</v>
      </c>
      <c r="AO16" s="5">
        <f t="shared" si="16"/>
        <v>1</v>
      </c>
      <c r="AP16" s="5">
        <f t="shared" si="17"/>
        <v>1</v>
      </c>
      <c r="AQ16" s="5">
        <f t="shared" si="18"/>
        <v>1</v>
      </c>
      <c r="AR16" s="5">
        <f t="shared" si="19"/>
        <v>0</v>
      </c>
      <c r="AS16" s="5">
        <f t="shared" si="20"/>
        <v>0</v>
      </c>
      <c r="AT16" s="5">
        <f t="shared" si="21"/>
        <v>0</v>
      </c>
      <c r="AV16">
        <v>0</v>
      </c>
      <c r="AW16">
        <v>1</v>
      </c>
      <c r="AX16">
        <v>4</v>
      </c>
      <c r="AY16">
        <f t="shared" si="23"/>
        <v>5</v>
      </c>
    </row>
    <row r="17" spans="1:51" x14ac:dyDescent="0.4">
      <c r="A17" s="5">
        <v>16</v>
      </c>
      <c r="B17" s="28">
        <v>45316</v>
      </c>
      <c r="C17" s="5" t="s">
        <v>13</v>
      </c>
      <c r="D17" s="5">
        <v>796</v>
      </c>
      <c r="E17" s="5">
        <v>7</v>
      </c>
      <c r="F17" s="5">
        <v>9</v>
      </c>
      <c r="G17" s="5">
        <v>6</v>
      </c>
      <c r="H17" s="5">
        <f t="shared" si="7"/>
        <v>0</v>
      </c>
      <c r="I17" s="5">
        <f t="shared" si="8"/>
        <v>0</v>
      </c>
      <c r="J17" s="5">
        <f t="shared" si="9"/>
        <v>0</v>
      </c>
      <c r="K17" s="5">
        <f t="shared" si="10"/>
        <v>0</v>
      </c>
      <c r="L17">
        <f t="shared" si="11"/>
        <v>0</v>
      </c>
      <c r="M17">
        <f t="shared" si="12"/>
        <v>1</v>
      </c>
      <c r="N17">
        <f t="shared" si="13"/>
        <v>0</v>
      </c>
      <c r="P17" s="40"/>
      <c r="Q17" s="41"/>
      <c r="R17">
        <v>468</v>
      </c>
      <c r="S17">
        <v>1</v>
      </c>
      <c r="T17">
        <f t="shared" si="0"/>
        <v>22</v>
      </c>
      <c r="U17">
        <v>0.2</v>
      </c>
      <c r="V17" s="26">
        <v>42</v>
      </c>
      <c r="W17">
        <v>81</v>
      </c>
      <c r="Y17" s="1">
        <v>15</v>
      </c>
      <c r="Z17">
        <f t="shared" si="14"/>
        <v>2</v>
      </c>
      <c r="AA17">
        <f t="shared" si="1"/>
        <v>0</v>
      </c>
      <c r="AB17">
        <f t="shared" si="2"/>
        <v>1</v>
      </c>
      <c r="AC17">
        <f t="shared" si="3"/>
        <v>0</v>
      </c>
      <c r="AD17">
        <f t="shared" si="4"/>
        <v>0</v>
      </c>
      <c r="AE17">
        <f t="shared" si="5"/>
        <v>1</v>
      </c>
      <c r="AF17">
        <v>16</v>
      </c>
      <c r="AG17" s="27" t="s">
        <v>38</v>
      </c>
      <c r="AH17" s="5">
        <v>0</v>
      </c>
      <c r="AI17" s="5">
        <v>0</v>
      </c>
      <c r="AJ17" s="5">
        <v>0</v>
      </c>
      <c r="AK17" s="5">
        <v>0</v>
      </c>
      <c r="AL17" s="5">
        <v>0</v>
      </c>
      <c r="AM17" s="5">
        <v>0</v>
      </c>
      <c r="AN17" s="5">
        <f t="shared" si="15"/>
        <v>0</v>
      </c>
      <c r="AO17" s="5">
        <f t="shared" si="16"/>
        <v>0</v>
      </c>
      <c r="AP17" s="5">
        <f t="shared" si="17"/>
        <v>0</v>
      </c>
      <c r="AQ17" s="5">
        <f t="shared" si="18"/>
        <v>0</v>
      </c>
      <c r="AR17" s="5">
        <f t="shared" si="19"/>
        <v>0</v>
      </c>
      <c r="AS17" s="5">
        <f t="shared" si="20"/>
        <v>0</v>
      </c>
      <c r="AT17" s="5">
        <f t="shared" si="21"/>
        <v>0</v>
      </c>
      <c r="AV17">
        <v>0</v>
      </c>
      <c r="AW17">
        <v>1</v>
      </c>
      <c r="AX17">
        <v>5</v>
      </c>
      <c r="AY17">
        <f t="shared" si="23"/>
        <v>6</v>
      </c>
    </row>
    <row r="18" spans="1:51" x14ac:dyDescent="0.4">
      <c r="A18" s="5">
        <v>17</v>
      </c>
      <c r="B18" s="28">
        <v>45317</v>
      </c>
      <c r="C18" s="5" t="s">
        <v>14</v>
      </c>
      <c r="D18" s="5">
        <v>101</v>
      </c>
      <c r="E18" s="5">
        <v>1</v>
      </c>
      <c r="F18" s="5">
        <v>0</v>
      </c>
      <c r="G18" s="5">
        <v>1</v>
      </c>
      <c r="H18" s="5">
        <f t="shared" si="7"/>
        <v>0</v>
      </c>
      <c r="I18" s="5">
        <f t="shared" si="8"/>
        <v>0</v>
      </c>
      <c r="J18" s="5">
        <f t="shared" si="9"/>
        <v>0</v>
      </c>
      <c r="K18" s="5">
        <f t="shared" si="10"/>
        <v>0</v>
      </c>
      <c r="L18">
        <f t="shared" si="11"/>
        <v>0</v>
      </c>
      <c r="M18">
        <f t="shared" si="12"/>
        <v>1</v>
      </c>
      <c r="N18">
        <f t="shared" si="13"/>
        <v>0</v>
      </c>
      <c r="P18" s="40"/>
      <c r="Q18" s="41"/>
      <c r="R18">
        <v>580</v>
      </c>
      <c r="S18">
        <v>1</v>
      </c>
      <c r="T18">
        <f t="shared" si="0"/>
        <v>2</v>
      </c>
      <c r="U18">
        <v>0.2</v>
      </c>
      <c r="V18" s="5">
        <v>20</v>
      </c>
      <c r="W18">
        <v>82</v>
      </c>
      <c r="Y18" s="1">
        <v>16</v>
      </c>
      <c r="Z18">
        <f t="shared" si="14"/>
        <v>4</v>
      </c>
      <c r="AA18">
        <f t="shared" si="1"/>
        <v>3</v>
      </c>
      <c r="AB18">
        <f t="shared" si="2"/>
        <v>0</v>
      </c>
      <c r="AC18">
        <f t="shared" si="3"/>
        <v>0</v>
      </c>
      <c r="AD18">
        <f t="shared" si="4"/>
        <v>0</v>
      </c>
      <c r="AE18">
        <f t="shared" si="5"/>
        <v>1</v>
      </c>
      <c r="AF18">
        <v>17</v>
      </c>
      <c r="AG18" s="27" t="s">
        <v>39</v>
      </c>
      <c r="AH18" s="5">
        <v>1</v>
      </c>
      <c r="AI18" s="5">
        <v>0</v>
      </c>
      <c r="AJ18" s="5">
        <v>0</v>
      </c>
      <c r="AK18" s="5">
        <v>1</v>
      </c>
      <c r="AL18" s="5">
        <v>0</v>
      </c>
      <c r="AM18" s="5">
        <v>0</v>
      </c>
      <c r="AN18" s="5">
        <f t="shared" si="15"/>
        <v>0</v>
      </c>
      <c r="AO18" s="5">
        <f t="shared" si="16"/>
        <v>2</v>
      </c>
      <c r="AP18" s="5">
        <f t="shared" si="17"/>
        <v>1</v>
      </c>
      <c r="AQ18" s="5">
        <f t="shared" si="18"/>
        <v>1</v>
      </c>
      <c r="AR18" s="5">
        <f t="shared" si="19"/>
        <v>1</v>
      </c>
      <c r="AS18" s="5">
        <f t="shared" si="20"/>
        <v>0</v>
      </c>
      <c r="AT18" s="5">
        <f t="shared" si="21"/>
        <v>0</v>
      </c>
      <c r="AV18">
        <v>0</v>
      </c>
      <c r="AW18">
        <v>1</v>
      </c>
      <c r="AX18">
        <v>6</v>
      </c>
      <c r="AY18">
        <f t="shared" si="23"/>
        <v>7</v>
      </c>
    </row>
    <row r="19" spans="1:51" x14ac:dyDescent="0.4">
      <c r="A19" s="5">
        <v>18</v>
      </c>
      <c r="B19" s="28">
        <v>45320</v>
      </c>
      <c r="C19" s="5" t="s">
        <v>15</v>
      </c>
      <c r="D19" s="5">
        <v>419</v>
      </c>
      <c r="E19" s="5">
        <v>4</v>
      </c>
      <c r="F19" s="5">
        <v>1</v>
      </c>
      <c r="G19" s="5">
        <v>9</v>
      </c>
      <c r="H19" s="5">
        <f t="shared" si="7"/>
        <v>0</v>
      </c>
      <c r="I19" s="5">
        <f t="shared" si="8"/>
        <v>0</v>
      </c>
      <c r="J19" s="5">
        <f t="shared" si="9"/>
        <v>0</v>
      </c>
      <c r="K19" s="5">
        <f t="shared" si="10"/>
        <v>0</v>
      </c>
      <c r="L19">
        <f t="shared" si="11"/>
        <v>0</v>
      </c>
      <c r="M19">
        <f t="shared" si="12"/>
        <v>1</v>
      </c>
      <c r="N19">
        <f t="shared" si="13"/>
        <v>0</v>
      </c>
      <c r="P19" s="40"/>
      <c r="Q19" s="41"/>
      <c r="R19">
        <v>546</v>
      </c>
      <c r="S19">
        <v>1</v>
      </c>
      <c r="T19">
        <f t="shared" si="0"/>
        <v>14</v>
      </c>
      <c r="U19">
        <v>0.2</v>
      </c>
      <c r="V19" s="5">
        <v>20</v>
      </c>
      <c r="W19">
        <v>83</v>
      </c>
      <c r="Y19" s="1">
        <v>17</v>
      </c>
      <c r="Z19">
        <f t="shared" si="14"/>
        <v>3</v>
      </c>
      <c r="AA19">
        <f t="shared" si="1"/>
        <v>1</v>
      </c>
      <c r="AB19">
        <f t="shared" si="2"/>
        <v>0</v>
      </c>
      <c r="AC19">
        <f t="shared" si="3"/>
        <v>2</v>
      </c>
      <c r="AD19">
        <f t="shared" si="4"/>
        <v>0</v>
      </c>
      <c r="AE19">
        <f t="shared" si="5"/>
        <v>0</v>
      </c>
      <c r="AF19">
        <v>18</v>
      </c>
      <c r="AG19" s="27" t="s">
        <v>40</v>
      </c>
      <c r="AH19" s="5">
        <v>0</v>
      </c>
      <c r="AI19" s="5">
        <v>0</v>
      </c>
      <c r="AJ19" s="5">
        <v>1</v>
      </c>
      <c r="AK19" s="5">
        <v>0</v>
      </c>
      <c r="AL19" s="5">
        <v>0</v>
      </c>
      <c r="AM19" s="5">
        <v>1</v>
      </c>
      <c r="AN19" s="5">
        <f t="shared" si="15"/>
        <v>0</v>
      </c>
      <c r="AO19" s="5">
        <f t="shared" si="16"/>
        <v>2</v>
      </c>
      <c r="AP19" s="5">
        <f t="shared" si="17"/>
        <v>2</v>
      </c>
      <c r="AQ19" s="5">
        <f t="shared" si="18"/>
        <v>2</v>
      </c>
      <c r="AR19" s="5">
        <f t="shared" si="19"/>
        <v>1</v>
      </c>
      <c r="AS19" s="5">
        <f t="shared" si="20"/>
        <v>1</v>
      </c>
      <c r="AT19" s="5">
        <f t="shared" si="21"/>
        <v>1</v>
      </c>
      <c r="AV19">
        <v>0</v>
      </c>
      <c r="AW19">
        <v>1</v>
      </c>
      <c r="AX19">
        <v>7</v>
      </c>
      <c r="AY19">
        <f t="shared" si="23"/>
        <v>8</v>
      </c>
    </row>
    <row r="20" spans="1:51" x14ac:dyDescent="0.4">
      <c r="A20" s="5">
        <v>19</v>
      </c>
      <c r="B20" s="28">
        <v>45321</v>
      </c>
      <c r="C20" s="5" t="s">
        <v>16</v>
      </c>
      <c r="D20" s="5">
        <v>802</v>
      </c>
      <c r="E20" s="5">
        <v>8</v>
      </c>
      <c r="F20" s="5">
        <v>0</v>
      </c>
      <c r="G20" s="5">
        <v>2</v>
      </c>
      <c r="H20" s="5">
        <f t="shared" si="7"/>
        <v>0</v>
      </c>
      <c r="I20" s="5">
        <f t="shared" si="8"/>
        <v>0</v>
      </c>
      <c r="J20" s="5">
        <f t="shared" si="9"/>
        <v>1</v>
      </c>
      <c r="K20" s="5">
        <f t="shared" si="10"/>
        <v>0</v>
      </c>
      <c r="L20">
        <f t="shared" si="11"/>
        <v>0</v>
      </c>
      <c r="M20">
        <f t="shared" si="12"/>
        <v>0</v>
      </c>
      <c r="N20">
        <f t="shared" si="13"/>
        <v>0</v>
      </c>
      <c r="P20" s="40"/>
      <c r="Q20" s="41"/>
      <c r="R20">
        <v>19</v>
      </c>
      <c r="S20">
        <v>1</v>
      </c>
      <c r="T20">
        <f t="shared" si="0"/>
        <v>10</v>
      </c>
      <c r="U20">
        <v>0.2</v>
      </c>
      <c r="V20" s="5">
        <v>20</v>
      </c>
      <c r="W20">
        <v>84</v>
      </c>
      <c r="X20">
        <v>-19</v>
      </c>
      <c r="Y20" s="2">
        <v>18</v>
      </c>
      <c r="Z20">
        <f t="shared" si="14"/>
        <v>2</v>
      </c>
      <c r="AA20">
        <f t="shared" si="1"/>
        <v>0</v>
      </c>
      <c r="AB20">
        <f t="shared" si="2"/>
        <v>1</v>
      </c>
      <c r="AC20">
        <f t="shared" si="3"/>
        <v>0</v>
      </c>
      <c r="AD20">
        <f t="shared" si="4"/>
        <v>1</v>
      </c>
      <c r="AE20">
        <f t="shared" si="5"/>
        <v>0</v>
      </c>
      <c r="AF20">
        <v>19</v>
      </c>
      <c r="AG20" s="27" t="s">
        <v>41</v>
      </c>
      <c r="AH20" s="5">
        <v>1</v>
      </c>
      <c r="AI20" s="5">
        <v>0</v>
      </c>
      <c r="AJ20" s="5">
        <v>0</v>
      </c>
      <c r="AK20" s="5">
        <v>0</v>
      </c>
      <c r="AL20" s="5">
        <v>0</v>
      </c>
      <c r="AM20" s="5">
        <v>1</v>
      </c>
      <c r="AN20" s="5">
        <f t="shared" si="15"/>
        <v>0</v>
      </c>
      <c r="AO20" s="5">
        <f t="shared" si="16"/>
        <v>2</v>
      </c>
      <c r="AP20" s="5">
        <f t="shared" si="17"/>
        <v>1</v>
      </c>
      <c r="AQ20" s="5">
        <f t="shared" si="18"/>
        <v>1</v>
      </c>
      <c r="AR20" s="5">
        <f t="shared" si="19"/>
        <v>1</v>
      </c>
      <c r="AS20" s="5">
        <f t="shared" si="20"/>
        <v>1</v>
      </c>
      <c r="AT20" s="5">
        <f t="shared" si="21"/>
        <v>1</v>
      </c>
      <c r="AV20">
        <v>0</v>
      </c>
      <c r="AW20">
        <v>1</v>
      </c>
      <c r="AX20">
        <v>8</v>
      </c>
      <c r="AY20">
        <f t="shared" si="23"/>
        <v>9</v>
      </c>
    </row>
    <row r="21" spans="1:51" x14ac:dyDescent="0.4">
      <c r="A21" s="5">
        <v>20</v>
      </c>
      <c r="B21" s="28">
        <v>45322</v>
      </c>
      <c r="C21" s="5" t="s">
        <v>12</v>
      </c>
      <c r="D21" s="5">
        <v>723</v>
      </c>
      <c r="E21" s="5">
        <v>7</v>
      </c>
      <c r="F21" s="5">
        <v>2</v>
      </c>
      <c r="G21" s="5">
        <v>3</v>
      </c>
      <c r="H21" s="5">
        <f t="shared" si="7"/>
        <v>0</v>
      </c>
      <c r="I21" s="5">
        <f t="shared" si="8"/>
        <v>0</v>
      </c>
      <c r="J21" s="5">
        <f t="shared" si="9"/>
        <v>0</v>
      </c>
      <c r="K21" s="5">
        <f t="shared" si="10"/>
        <v>0</v>
      </c>
      <c r="L21">
        <f t="shared" si="11"/>
        <v>0</v>
      </c>
      <c r="M21">
        <f t="shared" si="12"/>
        <v>1</v>
      </c>
      <c r="N21">
        <f t="shared" si="13"/>
        <v>0</v>
      </c>
      <c r="P21" s="3">
        <f>AVERAGE($D$2:$D20)</f>
        <v>513.10526315789468</v>
      </c>
      <c r="Q21" s="3">
        <f>AVERAGE($E$2:$E$259)</f>
        <v>5.1944444444444446</v>
      </c>
      <c r="R21">
        <v>469</v>
      </c>
      <c r="S21">
        <v>0</v>
      </c>
      <c r="T21">
        <f t="shared" si="0"/>
        <v>12</v>
      </c>
      <c r="U21">
        <v>0.2</v>
      </c>
      <c r="V21" s="5">
        <v>20</v>
      </c>
      <c r="W21">
        <v>85</v>
      </c>
      <c r="X21">
        <v>-469</v>
      </c>
      <c r="Y21" s="2">
        <v>19</v>
      </c>
      <c r="Z21">
        <f t="shared" si="14"/>
        <v>1</v>
      </c>
      <c r="AA21">
        <f t="shared" si="1"/>
        <v>0</v>
      </c>
      <c r="AB21">
        <f t="shared" si="2"/>
        <v>0</v>
      </c>
      <c r="AC21">
        <f t="shared" si="3"/>
        <v>0</v>
      </c>
      <c r="AD21">
        <f t="shared" si="4"/>
        <v>0</v>
      </c>
      <c r="AE21">
        <f t="shared" si="5"/>
        <v>1</v>
      </c>
      <c r="AF21">
        <v>20</v>
      </c>
      <c r="AG21" s="27" t="s">
        <v>42</v>
      </c>
      <c r="AH21" s="5">
        <v>0</v>
      </c>
      <c r="AI21" s="5">
        <v>0</v>
      </c>
      <c r="AJ21" s="5">
        <v>0</v>
      </c>
      <c r="AK21" s="5">
        <v>1</v>
      </c>
      <c r="AL21" s="5">
        <v>0</v>
      </c>
      <c r="AM21" s="5">
        <v>1</v>
      </c>
      <c r="AN21" s="5">
        <f t="shared" si="15"/>
        <v>0</v>
      </c>
      <c r="AO21" s="5">
        <f t="shared" si="16"/>
        <v>2</v>
      </c>
      <c r="AP21" s="5">
        <f t="shared" si="17"/>
        <v>2</v>
      </c>
      <c r="AQ21" s="5">
        <f t="shared" si="18"/>
        <v>2</v>
      </c>
      <c r="AR21" s="5">
        <f t="shared" si="19"/>
        <v>2</v>
      </c>
      <c r="AS21" s="5">
        <f t="shared" si="20"/>
        <v>1</v>
      </c>
      <c r="AT21" s="5">
        <f t="shared" si="21"/>
        <v>1</v>
      </c>
      <c r="AV21">
        <v>0</v>
      </c>
      <c r="AW21">
        <v>1</v>
      </c>
      <c r="AX21">
        <v>9</v>
      </c>
      <c r="AY21">
        <f t="shared" si="23"/>
        <v>10</v>
      </c>
    </row>
    <row r="22" spans="1:51" x14ac:dyDescent="0.4">
      <c r="A22" s="5">
        <v>21</v>
      </c>
      <c r="B22" s="28">
        <v>45323</v>
      </c>
      <c r="C22" s="5" t="s">
        <v>13</v>
      </c>
      <c r="D22" s="5">
        <v>310</v>
      </c>
      <c r="E22" s="5">
        <v>3</v>
      </c>
      <c r="F22" s="5">
        <v>1</v>
      </c>
      <c r="G22" s="5">
        <v>0</v>
      </c>
      <c r="H22" s="5">
        <f t="shared" si="7"/>
        <v>0</v>
      </c>
      <c r="I22" s="5">
        <f t="shared" si="8"/>
        <v>0</v>
      </c>
      <c r="J22" s="5">
        <f t="shared" si="9"/>
        <v>0</v>
      </c>
      <c r="K22" s="5">
        <f t="shared" si="10"/>
        <v>0</v>
      </c>
      <c r="L22">
        <f t="shared" si="11"/>
        <v>1</v>
      </c>
      <c r="M22">
        <f t="shared" si="12"/>
        <v>0</v>
      </c>
      <c r="N22">
        <f t="shared" si="13"/>
        <v>0</v>
      </c>
      <c r="P22" s="3">
        <f>AVERAGE($D$2:$D21)</f>
        <v>523.6</v>
      </c>
      <c r="Q22" s="3">
        <f t="shared" ref="Q22:Q85" si="24">AVERAGE($E$2:$E$259)</f>
        <v>5.1944444444444446</v>
      </c>
      <c r="R22">
        <v>282</v>
      </c>
      <c r="S22">
        <v>0</v>
      </c>
      <c r="T22">
        <f t="shared" si="0"/>
        <v>4</v>
      </c>
      <c r="U22">
        <v>0.2</v>
      </c>
      <c r="V22" s="5">
        <v>20</v>
      </c>
      <c r="W22">
        <v>86</v>
      </c>
      <c r="Y22" s="2">
        <v>20</v>
      </c>
      <c r="Z22">
        <f t="shared" si="14"/>
        <v>1</v>
      </c>
      <c r="AA22">
        <f t="shared" si="1"/>
        <v>0</v>
      </c>
      <c r="AB22">
        <f t="shared" si="2"/>
        <v>1</v>
      </c>
      <c r="AC22">
        <f t="shared" si="3"/>
        <v>0</v>
      </c>
      <c r="AD22">
        <f t="shared" si="4"/>
        <v>0</v>
      </c>
      <c r="AE22">
        <f t="shared" si="5"/>
        <v>0</v>
      </c>
      <c r="AF22">
        <v>21</v>
      </c>
      <c r="AG22" s="27" t="s">
        <v>43</v>
      </c>
      <c r="AH22" s="5">
        <v>0</v>
      </c>
      <c r="AI22" s="5">
        <v>0</v>
      </c>
      <c r="AJ22" s="5">
        <v>0</v>
      </c>
      <c r="AK22" s="5">
        <v>1</v>
      </c>
      <c r="AL22" s="5">
        <v>1</v>
      </c>
      <c r="AM22" s="5">
        <v>0</v>
      </c>
      <c r="AN22" s="5">
        <f t="shared" si="15"/>
        <v>0</v>
      </c>
      <c r="AO22" s="5">
        <f t="shared" si="16"/>
        <v>2</v>
      </c>
      <c r="AP22" s="5">
        <f t="shared" si="17"/>
        <v>2</v>
      </c>
      <c r="AQ22" s="5">
        <f t="shared" si="18"/>
        <v>2</v>
      </c>
      <c r="AR22" s="5">
        <f t="shared" si="19"/>
        <v>2</v>
      </c>
      <c r="AS22" s="5">
        <f t="shared" si="20"/>
        <v>1</v>
      </c>
      <c r="AT22" s="5">
        <f t="shared" si="21"/>
        <v>0</v>
      </c>
      <c r="AV22">
        <v>0</v>
      </c>
      <c r="AW22">
        <v>2</v>
      </c>
      <c r="AX22">
        <v>0</v>
      </c>
      <c r="AY22">
        <f t="shared" si="23"/>
        <v>2</v>
      </c>
    </row>
    <row r="23" spans="1:51" x14ac:dyDescent="0.4">
      <c r="A23" s="5">
        <v>22</v>
      </c>
      <c r="B23" s="28">
        <v>45324</v>
      </c>
      <c r="C23" s="5" t="s">
        <v>14</v>
      </c>
      <c r="D23" s="5">
        <v>546</v>
      </c>
      <c r="E23" s="5">
        <v>5</v>
      </c>
      <c r="F23" s="5">
        <v>4</v>
      </c>
      <c r="G23" s="5">
        <v>6</v>
      </c>
      <c r="H23" s="5">
        <f t="shared" si="7"/>
        <v>0</v>
      </c>
      <c r="I23" s="5">
        <f t="shared" si="8"/>
        <v>0</v>
      </c>
      <c r="J23" s="5">
        <f t="shared" si="9"/>
        <v>0</v>
      </c>
      <c r="K23" s="5">
        <f t="shared" si="10"/>
        <v>1</v>
      </c>
      <c r="L23">
        <f t="shared" si="11"/>
        <v>0</v>
      </c>
      <c r="M23">
        <f t="shared" si="12"/>
        <v>0</v>
      </c>
      <c r="N23">
        <f t="shared" si="13"/>
        <v>0</v>
      </c>
      <c r="P23" s="3">
        <f>AVERAGE($D$2:$D22)</f>
        <v>513.42857142857144</v>
      </c>
      <c r="Q23" s="3">
        <f t="shared" si="24"/>
        <v>5.1944444444444446</v>
      </c>
      <c r="R23">
        <v>35</v>
      </c>
      <c r="S23">
        <v>1</v>
      </c>
      <c r="T23">
        <f t="shared" si="0"/>
        <v>15</v>
      </c>
      <c r="U23">
        <v>0.2</v>
      </c>
      <c r="V23" s="5">
        <v>20</v>
      </c>
      <c r="W23">
        <v>87</v>
      </c>
      <c r="Y23" s="2">
        <v>21</v>
      </c>
      <c r="Z23">
        <f t="shared" si="14"/>
        <v>1</v>
      </c>
      <c r="AA23">
        <f t="shared" si="1"/>
        <v>0</v>
      </c>
      <c r="AB23">
        <f t="shared" si="2"/>
        <v>0</v>
      </c>
      <c r="AC23">
        <f t="shared" si="3"/>
        <v>0</v>
      </c>
      <c r="AD23">
        <f t="shared" si="4"/>
        <v>1</v>
      </c>
      <c r="AE23">
        <f t="shared" si="5"/>
        <v>0</v>
      </c>
      <c r="AF23">
        <v>22</v>
      </c>
      <c r="AG23" s="27" t="s">
        <v>44</v>
      </c>
      <c r="AH23" s="5">
        <v>0</v>
      </c>
      <c r="AI23" s="5">
        <v>0</v>
      </c>
      <c r="AJ23" s="5">
        <v>0</v>
      </c>
      <c r="AK23" s="5">
        <v>0</v>
      </c>
      <c r="AL23" s="5">
        <v>0</v>
      </c>
      <c r="AM23" s="5">
        <v>0</v>
      </c>
      <c r="AN23" s="5">
        <f t="shared" si="15"/>
        <v>0</v>
      </c>
      <c r="AO23" s="5">
        <f t="shared" si="16"/>
        <v>0</v>
      </c>
      <c r="AP23" s="5">
        <f t="shared" si="17"/>
        <v>0</v>
      </c>
      <c r="AQ23" s="5">
        <f t="shared" si="18"/>
        <v>0</v>
      </c>
      <c r="AR23" s="5">
        <f t="shared" si="19"/>
        <v>0</v>
      </c>
      <c r="AS23" s="5">
        <f t="shared" si="20"/>
        <v>0</v>
      </c>
      <c r="AT23" s="5">
        <f t="shared" si="21"/>
        <v>0</v>
      </c>
      <c r="AV23">
        <v>0</v>
      </c>
      <c r="AW23">
        <v>2</v>
      </c>
      <c r="AX23">
        <v>1</v>
      </c>
      <c r="AY23">
        <f t="shared" si="23"/>
        <v>3</v>
      </c>
    </row>
    <row r="24" spans="1:51" ht="15.75" customHeight="1" x14ac:dyDescent="0.4">
      <c r="A24" s="5">
        <v>23</v>
      </c>
      <c r="B24" s="28">
        <v>45325</v>
      </c>
      <c r="C24" s="5" t="s">
        <v>15</v>
      </c>
      <c r="D24" s="5">
        <v>458</v>
      </c>
      <c r="E24" s="5">
        <v>4</v>
      </c>
      <c r="F24" s="5">
        <v>5</v>
      </c>
      <c r="G24" s="5">
        <v>8</v>
      </c>
      <c r="H24" s="5">
        <f t="shared" si="7"/>
        <v>0</v>
      </c>
      <c r="I24" s="5">
        <f t="shared" si="8"/>
        <v>0</v>
      </c>
      <c r="J24" s="5">
        <f t="shared" si="9"/>
        <v>0</v>
      </c>
      <c r="K24" s="5">
        <f t="shared" si="10"/>
        <v>1</v>
      </c>
      <c r="L24">
        <f t="shared" si="11"/>
        <v>0</v>
      </c>
      <c r="M24">
        <f t="shared" si="12"/>
        <v>0</v>
      </c>
      <c r="N24">
        <f t="shared" si="13"/>
        <v>0</v>
      </c>
      <c r="P24" s="3">
        <f>AVERAGE($D$2:$D23)</f>
        <v>514.90909090909088</v>
      </c>
      <c r="Q24" s="3">
        <f t="shared" si="24"/>
        <v>5.1944444444444446</v>
      </c>
      <c r="R24">
        <v>207</v>
      </c>
      <c r="S24">
        <v>0</v>
      </c>
      <c r="T24">
        <f t="shared" si="0"/>
        <v>17</v>
      </c>
      <c r="U24">
        <v>0.2</v>
      </c>
      <c r="V24" s="5">
        <v>20</v>
      </c>
      <c r="W24">
        <v>88</v>
      </c>
      <c r="Y24" s="2">
        <v>22</v>
      </c>
      <c r="Z24">
        <f t="shared" si="14"/>
        <v>2</v>
      </c>
      <c r="AA24">
        <f t="shared" si="1"/>
        <v>0</v>
      </c>
      <c r="AB24">
        <f t="shared" si="2"/>
        <v>0</v>
      </c>
      <c r="AC24">
        <f t="shared" si="3"/>
        <v>0</v>
      </c>
      <c r="AD24">
        <f t="shared" si="4"/>
        <v>2</v>
      </c>
      <c r="AE24">
        <f t="shared" si="5"/>
        <v>0</v>
      </c>
      <c r="AF24">
        <v>23</v>
      </c>
      <c r="AG24" s="27" t="s">
        <v>45</v>
      </c>
      <c r="AH24" s="5">
        <v>0</v>
      </c>
      <c r="AI24" s="5">
        <v>0</v>
      </c>
      <c r="AJ24" s="5">
        <v>0</v>
      </c>
      <c r="AK24" s="5">
        <v>0</v>
      </c>
      <c r="AL24" s="5">
        <v>0</v>
      </c>
      <c r="AM24" s="5">
        <v>1</v>
      </c>
      <c r="AN24" s="5">
        <f t="shared" si="15"/>
        <v>0</v>
      </c>
      <c r="AO24" s="5">
        <f t="shared" si="16"/>
        <v>1</v>
      </c>
      <c r="AP24" s="5">
        <f t="shared" si="17"/>
        <v>1</v>
      </c>
      <c r="AQ24" s="5">
        <f t="shared" si="18"/>
        <v>1</v>
      </c>
      <c r="AR24" s="5">
        <f t="shared" si="19"/>
        <v>1</v>
      </c>
      <c r="AS24" s="5">
        <f t="shared" si="20"/>
        <v>1</v>
      </c>
      <c r="AT24" s="5">
        <f t="shared" si="21"/>
        <v>1</v>
      </c>
      <c r="AV24">
        <v>0</v>
      </c>
      <c r="AW24">
        <v>2</v>
      </c>
      <c r="AX24">
        <v>2</v>
      </c>
      <c r="AY24">
        <f t="shared" si="23"/>
        <v>4</v>
      </c>
    </row>
    <row r="25" spans="1:51" x14ac:dyDescent="0.4">
      <c r="A25" s="5">
        <v>24</v>
      </c>
      <c r="B25" s="28">
        <v>45328</v>
      </c>
      <c r="C25" s="5" t="s">
        <v>16</v>
      </c>
      <c r="D25" s="5">
        <v>945</v>
      </c>
      <c r="E25" s="5">
        <v>9</v>
      </c>
      <c r="F25" s="5">
        <v>4</v>
      </c>
      <c r="G25" s="5">
        <v>5</v>
      </c>
      <c r="H25" s="5">
        <f t="shared" si="7"/>
        <v>0</v>
      </c>
      <c r="I25" s="5">
        <f t="shared" si="8"/>
        <v>0</v>
      </c>
      <c r="J25" s="5">
        <f t="shared" si="9"/>
        <v>0</v>
      </c>
      <c r="K25" s="5">
        <f t="shared" si="10"/>
        <v>0</v>
      </c>
      <c r="L25">
        <f t="shared" si="11"/>
        <v>0</v>
      </c>
      <c r="M25">
        <f t="shared" si="12"/>
        <v>1</v>
      </c>
      <c r="N25">
        <f t="shared" si="13"/>
        <v>0</v>
      </c>
      <c r="P25" s="3">
        <f>AVERAGE($D$2:$D24)</f>
        <v>512.43478260869563</v>
      </c>
      <c r="Q25" s="3">
        <f t="shared" si="24"/>
        <v>5.1944444444444446</v>
      </c>
      <c r="R25">
        <v>508</v>
      </c>
      <c r="S25">
        <v>1</v>
      </c>
      <c r="T25">
        <f t="shared" si="0"/>
        <v>18</v>
      </c>
      <c r="U25">
        <v>0.2</v>
      </c>
      <c r="V25" s="5">
        <v>20</v>
      </c>
      <c r="W25">
        <v>89</v>
      </c>
      <c r="Y25" s="1">
        <v>23</v>
      </c>
      <c r="Z25">
        <f t="shared" si="14"/>
        <v>0</v>
      </c>
      <c r="AA25">
        <f t="shared" si="1"/>
        <v>0</v>
      </c>
      <c r="AB25">
        <f t="shared" si="2"/>
        <v>0</v>
      </c>
      <c r="AC25">
        <f t="shared" si="3"/>
        <v>0</v>
      </c>
      <c r="AD25">
        <f t="shared" si="4"/>
        <v>0</v>
      </c>
      <c r="AE25">
        <f t="shared" si="5"/>
        <v>0</v>
      </c>
      <c r="AF25">
        <v>24</v>
      </c>
      <c r="AG25" s="27" t="s">
        <v>46</v>
      </c>
      <c r="AH25" s="5">
        <v>0</v>
      </c>
      <c r="AI25" s="5">
        <v>0</v>
      </c>
      <c r="AJ25" s="5">
        <v>0</v>
      </c>
      <c r="AK25" s="5">
        <v>0</v>
      </c>
      <c r="AL25" s="5">
        <v>0</v>
      </c>
      <c r="AM25" s="5">
        <v>1</v>
      </c>
      <c r="AN25" s="5">
        <f t="shared" si="15"/>
        <v>0</v>
      </c>
      <c r="AO25" s="5">
        <f t="shared" si="16"/>
        <v>1</v>
      </c>
      <c r="AP25" s="5">
        <f t="shared" si="17"/>
        <v>1</v>
      </c>
      <c r="AQ25" s="5">
        <f t="shared" si="18"/>
        <v>1</v>
      </c>
      <c r="AR25" s="5">
        <f t="shared" si="19"/>
        <v>1</v>
      </c>
      <c r="AS25" s="5">
        <f t="shared" si="20"/>
        <v>1</v>
      </c>
      <c r="AT25" s="5">
        <f t="shared" si="21"/>
        <v>1</v>
      </c>
      <c r="AV25">
        <v>0</v>
      </c>
      <c r="AW25">
        <v>2</v>
      </c>
      <c r="AX25">
        <v>3</v>
      </c>
      <c r="AY25">
        <f t="shared" si="23"/>
        <v>5</v>
      </c>
    </row>
    <row r="26" spans="1:51" x14ac:dyDescent="0.4">
      <c r="A26" s="5">
        <v>25</v>
      </c>
      <c r="B26" s="28">
        <v>45329</v>
      </c>
      <c r="C26" s="5" t="s">
        <v>12</v>
      </c>
      <c r="D26" s="5">
        <v>791</v>
      </c>
      <c r="E26" s="5">
        <v>7</v>
      </c>
      <c r="F26" s="5">
        <v>9</v>
      </c>
      <c r="G26" s="5">
        <v>1</v>
      </c>
      <c r="H26" s="5">
        <f t="shared" si="7"/>
        <v>0</v>
      </c>
      <c r="I26" s="5">
        <f t="shared" si="8"/>
        <v>0</v>
      </c>
      <c r="J26" s="5">
        <f t="shared" si="9"/>
        <v>0</v>
      </c>
      <c r="K26" s="5">
        <f t="shared" si="10"/>
        <v>0</v>
      </c>
      <c r="L26">
        <f t="shared" si="11"/>
        <v>0</v>
      </c>
      <c r="M26">
        <f t="shared" si="12"/>
        <v>1</v>
      </c>
      <c r="N26">
        <f t="shared" si="13"/>
        <v>0</v>
      </c>
      <c r="P26" s="3">
        <f>AVERAGE($D$2:$D25)</f>
        <v>530.45833333333337</v>
      </c>
      <c r="Q26" s="3">
        <f t="shared" si="24"/>
        <v>5.1944444444444446</v>
      </c>
      <c r="R26">
        <v>338</v>
      </c>
      <c r="S26">
        <v>0</v>
      </c>
      <c r="T26">
        <f t="shared" si="0"/>
        <v>17</v>
      </c>
      <c r="U26">
        <v>0.2</v>
      </c>
      <c r="V26" s="5">
        <v>20</v>
      </c>
      <c r="W26">
        <v>90</v>
      </c>
      <c r="Y26" s="1">
        <v>24</v>
      </c>
      <c r="Z26">
        <f t="shared" si="14"/>
        <v>0</v>
      </c>
      <c r="AA26">
        <f t="shared" si="1"/>
        <v>0</v>
      </c>
      <c r="AB26">
        <f t="shared" si="2"/>
        <v>0</v>
      </c>
      <c r="AC26">
        <f t="shared" si="3"/>
        <v>0</v>
      </c>
      <c r="AD26">
        <f t="shared" si="4"/>
        <v>0</v>
      </c>
      <c r="AE26">
        <f t="shared" si="5"/>
        <v>0</v>
      </c>
      <c r="AF26">
        <v>25</v>
      </c>
      <c r="AG26" s="27" t="s">
        <v>47</v>
      </c>
      <c r="AH26" s="5">
        <v>0</v>
      </c>
      <c r="AI26" s="5">
        <v>0</v>
      </c>
      <c r="AJ26" s="5">
        <v>1</v>
      </c>
      <c r="AK26" s="5">
        <v>1</v>
      </c>
      <c r="AL26" s="5">
        <v>0</v>
      </c>
      <c r="AM26" s="5">
        <v>0</v>
      </c>
      <c r="AN26" s="5">
        <f t="shared" si="15"/>
        <v>0</v>
      </c>
      <c r="AO26" s="5">
        <f t="shared" si="16"/>
        <v>2</v>
      </c>
      <c r="AP26" s="5">
        <f t="shared" si="17"/>
        <v>2</v>
      </c>
      <c r="AQ26" s="5">
        <f t="shared" si="18"/>
        <v>2</v>
      </c>
      <c r="AR26" s="5">
        <f t="shared" si="19"/>
        <v>1</v>
      </c>
      <c r="AS26" s="5">
        <f t="shared" si="20"/>
        <v>0</v>
      </c>
      <c r="AT26" s="5">
        <f t="shared" si="21"/>
        <v>0</v>
      </c>
      <c r="AV26">
        <v>0</v>
      </c>
      <c r="AW26">
        <v>2</v>
      </c>
      <c r="AX26">
        <v>4</v>
      </c>
      <c r="AY26">
        <f t="shared" si="23"/>
        <v>6</v>
      </c>
    </row>
    <row r="27" spans="1:51" x14ac:dyDescent="0.4">
      <c r="A27" s="5">
        <v>26</v>
      </c>
      <c r="B27" s="28">
        <v>45330</v>
      </c>
      <c r="C27" s="5" t="s">
        <v>13</v>
      </c>
      <c r="D27" s="5">
        <v>948</v>
      </c>
      <c r="E27" s="5">
        <v>9</v>
      </c>
      <c r="F27" s="5">
        <v>4</v>
      </c>
      <c r="G27" s="5">
        <v>8</v>
      </c>
      <c r="H27" s="5">
        <f t="shared" si="7"/>
        <v>0</v>
      </c>
      <c r="I27" s="5">
        <f t="shared" si="8"/>
        <v>0</v>
      </c>
      <c r="J27" s="5">
        <f t="shared" si="9"/>
        <v>0</v>
      </c>
      <c r="K27" s="5">
        <f t="shared" si="10"/>
        <v>1</v>
      </c>
      <c r="L27">
        <f t="shared" si="11"/>
        <v>0</v>
      </c>
      <c r="M27">
        <f t="shared" si="12"/>
        <v>0</v>
      </c>
      <c r="N27">
        <f t="shared" si="13"/>
        <v>0</v>
      </c>
      <c r="P27" s="3">
        <f>AVERAGE($D$2:$D26)</f>
        <v>540.88</v>
      </c>
      <c r="Q27" s="3">
        <f t="shared" si="24"/>
        <v>5.1944444444444446</v>
      </c>
      <c r="R27">
        <v>438</v>
      </c>
      <c r="S27">
        <v>2</v>
      </c>
      <c r="T27">
        <f t="shared" si="0"/>
        <v>21</v>
      </c>
      <c r="U27">
        <v>0.2</v>
      </c>
      <c r="V27" s="5">
        <v>20</v>
      </c>
      <c r="W27">
        <v>91</v>
      </c>
      <c r="Y27" s="1">
        <v>25</v>
      </c>
      <c r="Z27">
        <f t="shared" si="14"/>
        <v>0</v>
      </c>
      <c r="AA27">
        <f t="shared" si="1"/>
        <v>0</v>
      </c>
      <c r="AB27">
        <f t="shared" si="2"/>
        <v>0</v>
      </c>
      <c r="AC27">
        <f t="shared" si="3"/>
        <v>0</v>
      </c>
      <c r="AD27">
        <f t="shared" si="4"/>
        <v>0</v>
      </c>
      <c r="AE27">
        <f t="shared" si="5"/>
        <v>0</v>
      </c>
      <c r="AF27">
        <v>26</v>
      </c>
      <c r="AG27" s="27" t="s">
        <v>48</v>
      </c>
      <c r="AH27" s="5">
        <v>0</v>
      </c>
      <c r="AI27" s="5">
        <v>1</v>
      </c>
      <c r="AJ27" s="5">
        <v>0</v>
      </c>
      <c r="AK27" s="5">
        <v>0</v>
      </c>
      <c r="AL27" s="5">
        <v>0</v>
      </c>
      <c r="AM27" s="5">
        <v>0</v>
      </c>
      <c r="AN27" s="5">
        <f t="shared" si="15"/>
        <v>0</v>
      </c>
      <c r="AO27" s="5">
        <f t="shared" si="16"/>
        <v>1</v>
      </c>
      <c r="AP27" s="5">
        <f t="shared" si="17"/>
        <v>1</v>
      </c>
      <c r="AQ27" s="5">
        <f t="shared" si="18"/>
        <v>0</v>
      </c>
      <c r="AR27" s="5">
        <f t="shared" si="19"/>
        <v>0</v>
      </c>
      <c r="AS27" s="5">
        <f t="shared" si="20"/>
        <v>0</v>
      </c>
      <c r="AT27" s="5">
        <f t="shared" si="21"/>
        <v>0</v>
      </c>
      <c r="AV27">
        <v>0</v>
      </c>
      <c r="AW27">
        <v>2</v>
      </c>
      <c r="AX27">
        <v>5</v>
      </c>
      <c r="AY27">
        <f t="shared" si="23"/>
        <v>7</v>
      </c>
    </row>
    <row r="28" spans="1:51" x14ac:dyDescent="0.4">
      <c r="A28" s="5">
        <v>27</v>
      </c>
      <c r="B28" s="28">
        <v>45331</v>
      </c>
      <c r="C28" s="5" t="s">
        <v>14</v>
      </c>
      <c r="D28" s="5">
        <v>706</v>
      </c>
      <c r="E28" s="5">
        <v>7</v>
      </c>
      <c r="F28" s="5">
        <v>0</v>
      </c>
      <c r="G28" s="5">
        <v>6</v>
      </c>
      <c r="H28" s="5">
        <f t="shared" si="7"/>
        <v>0</v>
      </c>
      <c r="I28" s="5">
        <f t="shared" si="8"/>
        <v>0</v>
      </c>
      <c r="J28" s="5">
        <f t="shared" si="9"/>
        <v>0</v>
      </c>
      <c r="K28" s="5">
        <f t="shared" si="10"/>
        <v>0</v>
      </c>
      <c r="L28">
        <f t="shared" si="11"/>
        <v>0</v>
      </c>
      <c r="M28">
        <f t="shared" si="12"/>
        <v>0</v>
      </c>
      <c r="N28">
        <f t="shared" si="13"/>
        <v>1</v>
      </c>
      <c r="P28" s="3">
        <f>AVERAGE($D$2:$D27)</f>
        <v>556.53846153846155</v>
      </c>
      <c r="Q28" s="3">
        <f t="shared" si="24"/>
        <v>5.1944444444444446</v>
      </c>
      <c r="R28">
        <v>697</v>
      </c>
      <c r="S28">
        <v>2</v>
      </c>
      <c r="T28">
        <f t="shared" si="0"/>
        <v>13</v>
      </c>
      <c r="U28">
        <v>0.2</v>
      </c>
      <c r="V28" s="5">
        <v>20</v>
      </c>
      <c r="W28">
        <v>92</v>
      </c>
      <c r="Y28" s="1">
        <v>26</v>
      </c>
      <c r="Z28">
        <f t="shared" si="14"/>
        <v>0</v>
      </c>
      <c r="AA28">
        <f t="shared" si="1"/>
        <v>0</v>
      </c>
      <c r="AB28">
        <f t="shared" si="2"/>
        <v>0</v>
      </c>
      <c r="AC28">
        <f t="shared" si="3"/>
        <v>0</v>
      </c>
      <c r="AD28">
        <f t="shared" si="4"/>
        <v>0</v>
      </c>
      <c r="AE28">
        <f t="shared" si="5"/>
        <v>0</v>
      </c>
      <c r="AF28">
        <v>27</v>
      </c>
      <c r="AG28" s="27" t="s">
        <v>49</v>
      </c>
      <c r="AH28" s="5">
        <v>1</v>
      </c>
      <c r="AI28" s="5">
        <v>1</v>
      </c>
      <c r="AJ28" s="5">
        <v>0</v>
      </c>
      <c r="AK28" s="5">
        <v>0</v>
      </c>
      <c r="AL28" s="5">
        <v>0</v>
      </c>
      <c r="AM28" s="5">
        <v>0</v>
      </c>
      <c r="AN28" s="5">
        <f t="shared" si="15"/>
        <v>0</v>
      </c>
      <c r="AO28" s="5">
        <f t="shared" si="16"/>
        <v>2</v>
      </c>
      <c r="AP28" s="5">
        <f t="shared" si="17"/>
        <v>1</v>
      </c>
      <c r="AQ28" s="5">
        <f t="shared" si="18"/>
        <v>0</v>
      </c>
      <c r="AR28" s="5">
        <f t="shared" si="19"/>
        <v>0</v>
      </c>
      <c r="AS28" s="5">
        <f t="shared" si="20"/>
        <v>0</v>
      </c>
      <c r="AT28" s="5">
        <f t="shared" si="21"/>
        <v>0</v>
      </c>
      <c r="AV28">
        <v>0</v>
      </c>
      <c r="AW28">
        <v>2</v>
      </c>
      <c r="AX28">
        <v>6</v>
      </c>
      <c r="AY28">
        <f t="shared" si="23"/>
        <v>8</v>
      </c>
    </row>
    <row r="29" spans="1:51" x14ac:dyDescent="0.4">
      <c r="A29" s="5">
        <v>28</v>
      </c>
      <c r="B29" s="28">
        <v>45332</v>
      </c>
      <c r="C29" s="5" t="s">
        <v>15</v>
      </c>
      <c r="D29" s="5">
        <v>916</v>
      </c>
      <c r="E29" s="5">
        <v>9</v>
      </c>
      <c r="F29" s="5">
        <v>1</v>
      </c>
      <c r="G29" s="5">
        <v>6</v>
      </c>
      <c r="H29" s="5">
        <f t="shared" si="7"/>
        <v>0</v>
      </c>
      <c r="I29" s="5">
        <f t="shared" si="8"/>
        <v>0</v>
      </c>
      <c r="J29" s="5">
        <f t="shared" si="9"/>
        <v>0</v>
      </c>
      <c r="K29" s="5">
        <f t="shared" si="10"/>
        <v>0</v>
      </c>
      <c r="L29">
        <f t="shared" si="11"/>
        <v>1</v>
      </c>
      <c r="M29">
        <f t="shared" si="12"/>
        <v>0</v>
      </c>
      <c r="N29">
        <f t="shared" si="13"/>
        <v>0</v>
      </c>
      <c r="P29" s="3">
        <f>AVERAGE($D$2:$D28)</f>
        <v>562.07407407407402</v>
      </c>
      <c r="Q29" s="3">
        <f t="shared" si="24"/>
        <v>5.1944444444444446</v>
      </c>
      <c r="R29">
        <v>562</v>
      </c>
      <c r="S29">
        <v>1</v>
      </c>
      <c r="T29">
        <f t="shared" si="0"/>
        <v>16</v>
      </c>
      <c r="U29">
        <v>0.2</v>
      </c>
      <c r="V29" s="5">
        <v>20</v>
      </c>
      <c r="W29">
        <v>93</v>
      </c>
      <c r="Y29" s="1">
        <v>27</v>
      </c>
      <c r="Z29">
        <f t="shared" si="14"/>
        <v>0</v>
      </c>
      <c r="AA29">
        <f t="shared" si="1"/>
        <v>0</v>
      </c>
      <c r="AB29">
        <f t="shared" si="2"/>
        <v>0</v>
      </c>
      <c r="AC29">
        <f t="shared" si="3"/>
        <v>0</v>
      </c>
      <c r="AD29">
        <f t="shared" si="4"/>
        <v>0</v>
      </c>
      <c r="AE29">
        <f t="shared" si="5"/>
        <v>0</v>
      </c>
      <c r="AF29">
        <v>28</v>
      </c>
      <c r="AG29" s="27" t="s">
        <v>50</v>
      </c>
      <c r="AH29" s="5">
        <v>0</v>
      </c>
      <c r="AI29" s="5">
        <v>0</v>
      </c>
      <c r="AJ29" s="5">
        <v>0</v>
      </c>
      <c r="AK29" s="5">
        <v>0</v>
      </c>
      <c r="AL29" s="5">
        <v>0</v>
      </c>
      <c r="AM29" s="5">
        <v>0</v>
      </c>
      <c r="AN29" s="5">
        <f t="shared" si="15"/>
        <v>0</v>
      </c>
      <c r="AO29" s="5">
        <f t="shared" si="16"/>
        <v>0</v>
      </c>
      <c r="AP29" s="5">
        <f t="shared" si="17"/>
        <v>0</v>
      </c>
      <c r="AQ29" s="5">
        <f t="shared" si="18"/>
        <v>0</v>
      </c>
      <c r="AR29" s="5">
        <f t="shared" si="19"/>
        <v>0</v>
      </c>
      <c r="AS29" s="5">
        <f t="shared" si="20"/>
        <v>0</v>
      </c>
      <c r="AT29" s="5">
        <f t="shared" si="21"/>
        <v>0</v>
      </c>
      <c r="AV29">
        <v>0</v>
      </c>
      <c r="AW29">
        <v>2</v>
      </c>
      <c r="AX29">
        <v>7</v>
      </c>
      <c r="AY29">
        <f t="shared" si="23"/>
        <v>9</v>
      </c>
    </row>
    <row r="30" spans="1:51" x14ac:dyDescent="0.4">
      <c r="A30" s="5">
        <v>29</v>
      </c>
      <c r="B30" s="28">
        <v>45335</v>
      </c>
      <c r="C30" s="5" t="s">
        <v>16</v>
      </c>
      <c r="D30" s="5">
        <v>55</v>
      </c>
      <c r="E30" s="5">
        <v>0</v>
      </c>
      <c r="F30" s="5">
        <v>5</v>
      </c>
      <c r="G30" s="5">
        <v>5</v>
      </c>
      <c r="H30" s="5">
        <f t="shared" si="7"/>
        <v>0</v>
      </c>
      <c r="I30" s="5">
        <f t="shared" si="8"/>
        <v>0</v>
      </c>
      <c r="J30" s="5">
        <f t="shared" si="9"/>
        <v>0</v>
      </c>
      <c r="K30" s="5">
        <f t="shared" si="10"/>
        <v>1</v>
      </c>
      <c r="L30">
        <f t="shared" si="11"/>
        <v>0</v>
      </c>
      <c r="M30">
        <f t="shared" si="12"/>
        <v>0</v>
      </c>
      <c r="N30">
        <f t="shared" si="13"/>
        <v>0</v>
      </c>
      <c r="P30" s="3">
        <f>AVERAGE($D$2:$D29)</f>
        <v>574.71428571428567</v>
      </c>
      <c r="Q30" s="3">
        <f t="shared" si="24"/>
        <v>5.1944444444444446</v>
      </c>
      <c r="R30">
        <v>3</v>
      </c>
      <c r="S30">
        <v>1</v>
      </c>
      <c r="T30">
        <f t="shared" si="0"/>
        <v>10</v>
      </c>
      <c r="U30">
        <v>0.2</v>
      </c>
      <c r="V30" s="26">
        <v>30</v>
      </c>
      <c r="W30">
        <v>94</v>
      </c>
      <c r="X30" t="s">
        <v>1094</v>
      </c>
      <c r="AF30">
        <v>29</v>
      </c>
      <c r="AG30" s="27" t="s">
        <v>51</v>
      </c>
      <c r="AH30" s="5">
        <v>0</v>
      </c>
      <c r="AI30" s="5">
        <v>0</v>
      </c>
      <c r="AJ30" s="5">
        <v>0</v>
      </c>
      <c r="AK30" s="5">
        <v>0</v>
      </c>
      <c r="AL30" s="5">
        <v>1</v>
      </c>
      <c r="AM30" s="5">
        <v>0</v>
      </c>
      <c r="AN30" s="5">
        <f t="shared" si="15"/>
        <v>0</v>
      </c>
      <c r="AO30" s="5">
        <f t="shared" si="16"/>
        <v>1</v>
      </c>
      <c r="AP30" s="5">
        <f t="shared" si="17"/>
        <v>1</v>
      </c>
      <c r="AQ30" s="5">
        <f t="shared" si="18"/>
        <v>1</v>
      </c>
      <c r="AR30" s="5">
        <f t="shared" si="19"/>
        <v>1</v>
      </c>
      <c r="AS30" s="5">
        <f t="shared" si="20"/>
        <v>1</v>
      </c>
      <c r="AT30" s="5">
        <f t="shared" si="21"/>
        <v>0</v>
      </c>
      <c r="AV30">
        <v>0</v>
      </c>
      <c r="AW30">
        <v>2</v>
      </c>
      <c r="AX30">
        <v>8</v>
      </c>
      <c r="AY30">
        <f t="shared" si="23"/>
        <v>10</v>
      </c>
    </row>
    <row r="31" spans="1:51" x14ac:dyDescent="0.4">
      <c r="A31" s="5">
        <v>30</v>
      </c>
      <c r="B31" s="28">
        <v>45336</v>
      </c>
      <c r="C31" s="5" t="s">
        <v>12</v>
      </c>
      <c r="D31" s="5">
        <v>692</v>
      </c>
      <c r="E31" s="5">
        <v>6</v>
      </c>
      <c r="F31" s="5">
        <v>9</v>
      </c>
      <c r="G31" s="5">
        <v>2</v>
      </c>
      <c r="H31" s="5">
        <f t="shared" si="7"/>
        <v>0</v>
      </c>
      <c r="I31" s="5">
        <f t="shared" si="8"/>
        <v>0</v>
      </c>
      <c r="J31" s="5">
        <f t="shared" si="9"/>
        <v>0</v>
      </c>
      <c r="K31" s="5">
        <f t="shared" si="10"/>
        <v>0</v>
      </c>
      <c r="L31">
        <f t="shared" si="11"/>
        <v>1</v>
      </c>
      <c r="M31">
        <f t="shared" si="12"/>
        <v>0</v>
      </c>
      <c r="N31">
        <f t="shared" si="13"/>
        <v>0</v>
      </c>
      <c r="P31" s="3">
        <f>AVERAGE($D$2:$D30)</f>
        <v>556.79310344827582</v>
      </c>
      <c r="Q31" s="3">
        <f t="shared" si="24"/>
        <v>5.1944444444444446</v>
      </c>
      <c r="R31">
        <v>359</v>
      </c>
      <c r="S31">
        <v>1</v>
      </c>
      <c r="T31">
        <f t="shared" si="0"/>
        <v>17</v>
      </c>
      <c r="U31">
        <v>0.2</v>
      </c>
      <c r="V31" s="5">
        <v>20</v>
      </c>
      <c r="W31">
        <v>95</v>
      </c>
      <c r="AF31">
        <v>30</v>
      </c>
      <c r="AG31" s="27" t="s">
        <v>52</v>
      </c>
      <c r="AH31" s="5">
        <v>1</v>
      </c>
      <c r="AI31" s="5">
        <v>0</v>
      </c>
      <c r="AJ31" s="5">
        <v>0</v>
      </c>
      <c r="AK31" s="5">
        <v>0</v>
      </c>
      <c r="AL31" s="5">
        <v>0</v>
      </c>
      <c r="AM31" s="5">
        <v>0</v>
      </c>
      <c r="AN31" s="5">
        <f t="shared" si="15"/>
        <v>0</v>
      </c>
      <c r="AO31" s="5">
        <f t="shared" si="16"/>
        <v>1</v>
      </c>
      <c r="AP31" s="5">
        <f t="shared" si="17"/>
        <v>0</v>
      </c>
      <c r="AQ31" s="5">
        <f t="shared" si="18"/>
        <v>0</v>
      </c>
      <c r="AR31" s="5">
        <f t="shared" si="19"/>
        <v>0</v>
      </c>
      <c r="AS31" s="5">
        <f t="shared" si="20"/>
        <v>0</v>
      </c>
      <c r="AT31" s="5">
        <f t="shared" si="21"/>
        <v>0</v>
      </c>
      <c r="AV31">
        <v>0</v>
      </c>
      <c r="AW31">
        <v>2</v>
      </c>
      <c r="AX31">
        <v>9</v>
      </c>
      <c r="AY31">
        <f t="shared" si="23"/>
        <v>11</v>
      </c>
    </row>
    <row r="32" spans="1:51" x14ac:dyDescent="0.4">
      <c r="A32" s="5">
        <v>31</v>
      </c>
      <c r="B32" s="28">
        <v>45337</v>
      </c>
      <c r="C32" s="5" t="s">
        <v>13</v>
      </c>
      <c r="D32" s="5">
        <v>963</v>
      </c>
      <c r="E32" s="5">
        <v>9</v>
      </c>
      <c r="F32" s="5">
        <v>6</v>
      </c>
      <c r="G32" s="5">
        <v>3</v>
      </c>
      <c r="H32" s="5">
        <f t="shared" si="7"/>
        <v>0</v>
      </c>
      <c r="I32" s="5">
        <f t="shared" si="8"/>
        <v>0</v>
      </c>
      <c r="J32" s="5">
        <f t="shared" si="9"/>
        <v>0</v>
      </c>
      <c r="K32" s="5">
        <f t="shared" si="10"/>
        <v>0</v>
      </c>
      <c r="L32">
        <f t="shared" si="11"/>
        <v>1</v>
      </c>
      <c r="M32">
        <f t="shared" si="12"/>
        <v>0</v>
      </c>
      <c r="N32">
        <f t="shared" si="13"/>
        <v>0</v>
      </c>
      <c r="P32" s="3">
        <f>AVERAGE($D$2:$D31)</f>
        <v>561.29999999999995</v>
      </c>
      <c r="Q32" s="3">
        <f t="shared" si="24"/>
        <v>5.1944444444444446</v>
      </c>
      <c r="R32">
        <v>541</v>
      </c>
      <c r="S32">
        <v>0</v>
      </c>
      <c r="T32">
        <f t="shared" si="0"/>
        <v>18</v>
      </c>
      <c r="U32">
        <v>0.2</v>
      </c>
      <c r="V32" s="5">
        <v>20</v>
      </c>
      <c r="W32">
        <v>96</v>
      </c>
      <c r="AF32">
        <v>31</v>
      </c>
      <c r="AG32" s="27" t="s">
        <v>53</v>
      </c>
      <c r="AH32" s="5">
        <v>1</v>
      </c>
      <c r="AI32" s="5">
        <v>1</v>
      </c>
      <c r="AJ32" s="5">
        <v>0</v>
      </c>
      <c r="AK32" s="5">
        <v>0</v>
      </c>
      <c r="AL32" s="5">
        <v>2</v>
      </c>
      <c r="AM32" s="5">
        <v>0</v>
      </c>
      <c r="AN32" s="5">
        <f t="shared" si="15"/>
        <v>0</v>
      </c>
      <c r="AO32" s="5">
        <f t="shared" si="16"/>
        <v>4</v>
      </c>
      <c r="AP32" s="5">
        <f t="shared" si="17"/>
        <v>3</v>
      </c>
      <c r="AQ32" s="5">
        <f t="shared" si="18"/>
        <v>2</v>
      </c>
      <c r="AR32" s="5">
        <f t="shared" si="19"/>
        <v>2</v>
      </c>
      <c r="AS32" s="5">
        <f t="shared" si="20"/>
        <v>2</v>
      </c>
      <c r="AT32" s="5">
        <f t="shared" si="21"/>
        <v>0</v>
      </c>
      <c r="AV32">
        <v>0</v>
      </c>
      <c r="AW32">
        <v>3</v>
      </c>
      <c r="AX32">
        <v>0</v>
      </c>
      <c r="AY32">
        <f t="shared" si="23"/>
        <v>3</v>
      </c>
    </row>
    <row r="33" spans="1:51" x14ac:dyDescent="0.4">
      <c r="A33" s="5">
        <v>32</v>
      </c>
      <c r="B33" s="28">
        <v>45338</v>
      </c>
      <c r="C33" s="5" t="s">
        <v>14</v>
      </c>
      <c r="D33" s="5">
        <v>394</v>
      </c>
      <c r="E33" s="5">
        <v>3</v>
      </c>
      <c r="F33" s="5">
        <v>9</v>
      </c>
      <c r="G33" s="5">
        <v>4</v>
      </c>
      <c r="H33" s="5">
        <f t="shared" si="7"/>
        <v>0</v>
      </c>
      <c r="I33" s="5">
        <f t="shared" si="8"/>
        <v>0</v>
      </c>
      <c r="J33" s="5">
        <f t="shared" si="9"/>
        <v>1</v>
      </c>
      <c r="K33" s="5">
        <f t="shared" si="10"/>
        <v>0</v>
      </c>
      <c r="L33">
        <f t="shared" si="11"/>
        <v>0</v>
      </c>
      <c r="M33">
        <f t="shared" si="12"/>
        <v>0</v>
      </c>
      <c r="N33">
        <f t="shared" si="13"/>
        <v>0</v>
      </c>
      <c r="P33" s="3">
        <f>AVERAGE($D$2:$D32)</f>
        <v>574.25806451612902</v>
      </c>
      <c r="Q33" s="3">
        <f t="shared" si="24"/>
        <v>5.1944444444444446</v>
      </c>
      <c r="R33">
        <v>134</v>
      </c>
      <c r="S33">
        <v>2</v>
      </c>
      <c r="T33">
        <f t="shared" si="0"/>
        <v>16</v>
      </c>
      <c r="U33">
        <v>0.2</v>
      </c>
      <c r="V33" s="5">
        <v>20</v>
      </c>
      <c r="W33">
        <v>97</v>
      </c>
      <c r="X33">
        <v>1134</v>
      </c>
      <c r="AF33">
        <v>32</v>
      </c>
      <c r="AG33" s="27" t="s">
        <v>54</v>
      </c>
      <c r="AH33" s="5">
        <v>0</v>
      </c>
      <c r="AI33" s="5">
        <v>0</v>
      </c>
      <c r="AJ33" s="5">
        <v>0</v>
      </c>
      <c r="AK33" s="5">
        <v>0</v>
      </c>
      <c r="AL33" s="5">
        <v>1</v>
      </c>
      <c r="AM33" s="5">
        <v>0</v>
      </c>
      <c r="AN33" s="5">
        <f t="shared" si="15"/>
        <v>0</v>
      </c>
      <c r="AO33" s="5">
        <f t="shared" si="16"/>
        <v>1</v>
      </c>
      <c r="AP33" s="5">
        <f t="shared" si="17"/>
        <v>1</v>
      </c>
      <c r="AQ33" s="5">
        <f t="shared" si="18"/>
        <v>1</v>
      </c>
      <c r="AR33" s="5">
        <f t="shared" si="19"/>
        <v>1</v>
      </c>
      <c r="AS33" s="5">
        <f t="shared" si="20"/>
        <v>1</v>
      </c>
      <c r="AT33" s="5">
        <f t="shared" si="21"/>
        <v>0</v>
      </c>
      <c r="AV33">
        <v>0</v>
      </c>
      <c r="AW33">
        <v>3</v>
      </c>
      <c r="AX33">
        <v>1</v>
      </c>
      <c r="AY33">
        <f t="shared" si="23"/>
        <v>4</v>
      </c>
    </row>
    <row r="34" spans="1:51" x14ac:dyDescent="0.4">
      <c r="A34" s="5">
        <v>33</v>
      </c>
      <c r="B34" s="28">
        <v>45341</v>
      </c>
      <c r="C34" s="5" t="s">
        <v>15</v>
      </c>
      <c r="D34" s="5">
        <v>920</v>
      </c>
      <c r="E34" s="5">
        <v>9</v>
      </c>
      <c r="F34" s="5">
        <v>2</v>
      </c>
      <c r="G34" s="5">
        <v>0</v>
      </c>
      <c r="H34" s="5">
        <f t="shared" si="7"/>
        <v>0</v>
      </c>
      <c r="I34" s="5">
        <f t="shared" si="8"/>
        <v>0</v>
      </c>
      <c r="J34" s="5">
        <f t="shared" si="9"/>
        <v>0</v>
      </c>
      <c r="K34" s="5">
        <f t="shared" si="10"/>
        <v>1</v>
      </c>
      <c r="L34">
        <f t="shared" si="11"/>
        <v>0</v>
      </c>
      <c r="M34">
        <f t="shared" si="12"/>
        <v>0</v>
      </c>
      <c r="N34">
        <f t="shared" si="13"/>
        <v>0</v>
      </c>
      <c r="P34" s="3">
        <f>AVERAGE($D$2:$D33)</f>
        <v>568.625</v>
      </c>
      <c r="Q34" s="3">
        <f t="shared" si="24"/>
        <v>5.1944444444444446</v>
      </c>
      <c r="R34">
        <v>395</v>
      </c>
      <c r="S34">
        <v>1</v>
      </c>
      <c r="T34">
        <f t="shared" si="0"/>
        <v>11</v>
      </c>
      <c r="U34">
        <v>0.2</v>
      </c>
      <c r="V34" s="5">
        <v>20</v>
      </c>
      <c r="W34">
        <v>98</v>
      </c>
      <c r="AF34">
        <v>33</v>
      </c>
      <c r="AG34" s="27" t="s">
        <v>55</v>
      </c>
      <c r="AH34" s="5">
        <v>1</v>
      </c>
      <c r="AI34" s="5">
        <v>1</v>
      </c>
      <c r="AJ34" s="5">
        <v>0</v>
      </c>
      <c r="AK34" s="5">
        <v>1</v>
      </c>
      <c r="AL34" s="5">
        <v>0</v>
      </c>
      <c r="AM34" s="5">
        <v>0</v>
      </c>
      <c r="AN34" s="5">
        <f t="shared" si="15"/>
        <v>0</v>
      </c>
      <c r="AO34" s="5">
        <f t="shared" si="16"/>
        <v>3</v>
      </c>
      <c r="AP34" s="5">
        <f t="shared" si="17"/>
        <v>2</v>
      </c>
      <c r="AQ34" s="5">
        <f t="shared" si="18"/>
        <v>1</v>
      </c>
      <c r="AR34" s="5">
        <f t="shared" si="19"/>
        <v>1</v>
      </c>
      <c r="AS34" s="5">
        <f t="shared" si="20"/>
        <v>0</v>
      </c>
      <c r="AT34" s="5">
        <f t="shared" si="21"/>
        <v>0</v>
      </c>
      <c r="AV34">
        <v>0</v>
      </c>
      <c r="AW34">
        <v>3</v>
      </c>
      <c r="AX34">
        <v>2</v>
      </c>
      <c r="AY34">
        <f t="shared" si="23"/>
        <v>5</v>
      </c>
    </row>
    <row r="35" spans="1:51" x14ac:dyDescent="0.4">
      <c r="A35" s="5">
        <v>34</v>
      </c>
      <c r="B35" s="28">
        <v>45342</v>
      </c>
      <c r="C35" s="5" t="s">
        <v>16</v>
      </c>
      <c r="D35" s="5">
        <v>541</v>
      </c>
      <c r="E35" s="5">
        <v>5</v>
      </c>
      <c r="F35" s="5">
        <v>4</v>
      </c>
      <c r="G35" s="5">
        <v>1</v>
      </c>
      <c r="H35" s="5">
        <f t="shared" si="7"/>
        <v>0</v>
      </c>
      <c r="I35" s="5">
        <f t="shared" si="8"/>
        <v>0</v>
      </c>
      <c r="J35" s="5">
        <f t="shared" si="9"/>
        <v>0</v>
      </c>
      <c r="K35" s="5">
        <f t="shared" si="10"/>
        <v>0</v>
      </c>
      <c r="L35">
        <f t="shared" si="11"/>
        <v>0</v>
      </c>
      <c r="M35">
        <f t="shared" si="12"/>
        <v>0</v>
      </c>
      <c r="N35">
        <f t="shared" si="13"/>
        <v>1</v>
      </c>
      <c r="P35" s="3">
        <f>AVERAGE($D$2:$D34)</f>
        <v>579.27272727272725</v>
      </c>
      <c r="Q35" s="3">
        <f t="shared" si="24"/>
        <v>5.1944444444444446</v>
      </c>
      <c r="R35">
        <v>227</v>
      </c>
      <c r="S35">
        <v>0</v>
      </c>
      <c r="T35">
        <f t="shared" si="0"/>
        <v>10</v>
      </c>
      <c r="U35">
        <v>0.2</v>
      </c>
      <c r="V35" s="5">
        <v>20</v>
      </c>
      <c r="W35">
        <v>99</v>
      </c>
      <c r="AF35">
        <v>34</v>
      </c>
      <c r="AG35" s="27" t="s">
        <v>56</v>
      </c>
      <c r="AH35" s="5">
        <v>0</v>
      </c>
      <c r="AI35" s="5">
        <v>0</v>
      </c>
      <c r="AJ35" s="5">
        <v>1</v>
      </c>
      <c r="AK35" s="5">
        <v>1</v>
      </c>
      <c r="AL35" s="5">
        <v>1</v>
      </c>
      <c r="AM35" s="5">
        <v>0</v>
      </c>
      <c r="AN35" s="5">
        <f t="shared" si="15"/>
        <v>0</v>
      </c>
      <c r="AO35" s="5">
        <f t="shared" si="16"/>
        <v>3</v>
      </c>
      <c r="AP35" s="5">
        <f t="shared" si="17"/>
        <v>3</v>
      </c>
      <c r="AQ35" s="5">
        <f t="shared" si="18"/>
        <v>3</v>
      </c>
      <c r="AR35" s="5">
        <f t="shared" si="19"/>
        <v>2</v>
      </c>
      <c r="AS35" s="5">
        <f t="shared" si="20"/>
        <v>1</v>
      </c>
      <c r="AT35" s="5">
        <f t="shared" si="21"/>
        <v>0</v>
      </c>
      <c r="AV35">
        <v>0</v>
      </c>
      <c r="AW35">
        <v>3</v>
      </c>
      <c r="AX35">
        <v>3</v>
      </c>
      <c r="AY35">
        <f t="shared" si="23"/>
        <v>6</v>
      </c>
    </row>
    <row r="36" spans="1:51" x14ac:dyDescent="0.4">
      <c r="A36" s="5">
        <v>35</v>
      </c>
      <c r="B36" s="28">
        <v>45343</v>
      </c>
      <c r="C36" s="5" t="s">
        <v>12</v>
      </c>
      <c r="D36" s="5">
        <v>105</v>
      </c>
      <c r="E36" s="5">
        <v>1</v>
      </c>
      <c r="F36" s="5">
        <v>0</v>
      </c>
      <c r="G36" s="5">
        <v>5</v>
      </c>
      <c r="H36" s="5">
        <f t="shared" si="7"/>
        <v>0</v>
      </c>
      <c r="I36" s="5">
        <f t="shared" si="8"/>
        <v>0</v>
      </c>
      <c r="J36" s="5">
        <f t="shared" si="9"/>
        <v>0</v>
      </c>
      <c r="K36" s="5">
        <f t="shared" si="10"/>
        <v>0</v>
      </c>
      <c r="L36">
        <f t="shared" si="11"/>
        <v>1</v>
      </c>
      <c r="M36">
        <f t="shared" si="12"/>
        <v>0</v>
      </c>
      <c r="N36">
        <f t="shared" si="13"/>
        <v>0</v>
      </c>
      <c r="P36" s="3">
        <f>AVERAGE($D$2:$D35)</f>
        <v>578.14705882352939</v>
      </c>
      <c r="Q36" s="3">
        <f t="shared" si="24"/>
        <v>5.1944444444444446</v>
      </c>
      <c r="R36">
        <v>338</v>
      </c>
      <c r="S36">
        <v>0</v>
      </c>
      <c r="T36">
        <f t="shared" si="0"/>
        <v>6</v>
      </c>
      <c r="U36">
        <v>0.2</v>
      </c>
      <c r="V36" s="5">
        <v>20</v>
      </c>
      <c r="W36">
        <v>100</v>
      </c>
      <c r="AF36">
        <v>35</v>
      </c>
      <c r="AG36" s="27" t="s">
        <v>57</v>
      </c>
      <c r="AH36" s="5">
        <v>0</v>
      </c>
      <c r="AI36" s="5">
        <v>0</v>
      </c>
      <c r="AJ36" s="5">
        <v>0</v>
      </c>
      <c r="AK36" s="5">
        <v>1</v>
      </c>
      <c r="AL36" s="5">
        <v>0</v>
      </c>
      <c r="AM36" s="5">
        <v>0</v>
      </c>
      <c r="AN36" s="5">
        <f t="shared" si="15"/>
        <v>0</v>
      </c>
      <c r="AO36" s="5">
        <f t="shared" si="16"/>
        <v>1</v>
      </c>
      <c r="AP36" s="5">
        <f t="shared" si="17"/>
        <v>1</v>
      </c>
      <c r="AQ36" s="5">
        <f t="shared" si="18"/>
        <v>1</v>
      </c>
      <c r="AR36" s="5">
        <f t="shared" si="19"/>
        <v>1</v>
      </c>
      <c r="AS36" s="5">
        <f t="shared" si="20"/>
        <v>0</v>
      </c>
      <c r="AT36" s="5">
        <f t="shared" si="21"/>
        <v>0</v>
      </c>
      <c r="AV36">
        <v>0</v>
      </c>
      <c r="AW36">
        <v>3</v>
      </c>
      <c r="AX36">
        <v>4</v>
      </c>
      <c r="AY36">
        <f t="shared" si="23"/>
        <v>7</v>
      </c>
    </row>
    <row r="37" spans="1:51" x14ac:dyDescent="0.4">
      <c r="A37" s="5">
        <v>36</v>
      </c>
      <c r="B37" s="28">
        <v>45344</v>
      </c>
      <c r="C37" s="5" t="s">
        <v>13</v>
      </c>
      <c r="D37" s="5">
        <v>598</v>
      </c>
      <c r="E37" s="5">
        <v>5</v>
      </c>
      <c r="F37" s="5">
        <v>9</v>
      </c>
      <c r="G37" s="5">
        <v>8</v>
      </c>
      <c r="H37" s="5">
        <f t="shared" si="7"/>
        <v>0</v>
      </c>
      <c r="I37" s="5">
        <f t="shared" si="8"/>
        <v>0</v>
      </c>
      <c r="J37" s="5">
        <f t="shared" si="9"/>
        <v>0</v>
      </c>
      <c r="K37" s="5">
        <f t="shared" si="10"/>
        <v>0</v>
      </c>
      <c r="L37">
        <f t="shared" si="11"/>
        <v>0</v>
      </c>
      <c r="M37">
        <f t="shared" si="12"/>
        <v>0</v>
      </c>
      <c r="N37">
        <f t="shared" si="13"/>
        <v>1</v>
      </c>
      <c r="P37" s="3">
        <f>AVERAGE($D$2:$D36)</f>
        <v>564.62857142857138</v>
      </c>
      <c r="Q37" s="3">
        <f t="shared" si="24"/>
        <v>5.1944444444444446</v>
      </c>
      <c r="R37">
        <v>598</v>
      </c>
      <c r="T37">
        <f t="shared" si="0"/>
        <v>22</v>
      </c>
      <c r="U37">
        <v>0.2</v>
      </c>
      <c r="V37" s="5">
        <v>20</v>
      </c>
      <c r="W37">
        <v>101</v>
      </c>
      <c r="AF37">
        <v>36</v>
      </c>
      <c r="AG37" s="27" t="s">
        <v>58</v>
      </c>
      <c r="AH37" s="5">
        <v>0</v>
      </c>
      <c r="AI37" s="5">
        <v>0</v>
      </c>
      <c r="AJ37" s="5">
        <v>0</v>
      </c>
      <c r="AK37" s="5">
        <v>0</v>
      </c>
      <c r="AL37" s="5">
        <v>1</v>
      </c>
      <c r="AM37" s="5">
        <v>1</v>
      </c>
      <c r="AN37" s="5">
        <f t="shared" si="15"/>
        <v>0</v>
      </c>
      <c r="AO37" s="5">
        <f t="shared" si="16"/>
        <v>2</v>
      </c>
      <c r="AP37" s="5">
        <f t="shared" si="17"/>
        <v>2</v>
      </c>
      <c r="AQ37" s="5">
        <f t="shared" si="18"/>
        <v>2</v>
      </c>
      <c r="AR37" s="5">
        <f t="shared" si="19"/>
        <v>2</v>
      </c>
      <c r="AS37" s="5">
        <f t="shared" si="20"/>
        <v>2</v>
      </c>
      <c r="AT37" s="5">
        <f t="shared" si="21"/>
        <v>1</v>
      </c>
      <c r="AV37">
        <v>0</v>
      </c>
      <c r="AW37">
        <v>3</v>
      </c>
      <c r="AX37">
        <v>5</v>
      </c>
      <c r="AY37">
        <f t="shared" si="23"/>
        <v>8</v>
      </c>
    </row>
    <row r="38" spans="1:51" x14ac:dyDescent="0.4">
      <c r="A38" s="5">
        <v>37</v>
      </c>
      <c r="B38" s="28">
        <v>45345</v>
      </c>
      <c r="C38" s="5" t="s">
        <v>14</v>
      </c>
      <c r="D38" s="5"/>
      <c r="E38" s="5"/>
      <c r="F38" s="5"/>
      <c r="G38" s="5"/>
      <c r="H38" s="5">
        <f t="shared" si="7"/>
        <v>0</v>
      </c>
      <c r="I38" s="5">
        <f t="shared" si="8"/>
        <v>0</v>
      </c>
      <c r="J38" s="5">
        <f t="shared" si="9"/>
        <v>0</v>
      </c>
      <c r="K38" s="5">
        <f t="shared" si="10"/>
        <v>0</v>
      </c>
      <c r="L38">
        <f t="shared" si="11"/>
        <v>1</v>
      </c>
      <c r="M38">
        <f t="shared" si="12"/>
        <v>0</v>
      </c>
      <c r="N38">
        <f t="shared" si="13"/>
        <v>0</v>
      </c>
      <c r="P38" s="3">
        <f>AVERAGE($D$2:$D37)</f>
        <v>565.55555555555554</v>
      </c>
      <c r="Q38" s="3">
        <f t="shared" si="24"/>
        <v>5.1944444444444446</v>
      </c>
      <c r="W38">
        <v>102</v>
      </c>
      <c r="AF38">
        <v>37</v>
      </c>
      <c r="AG38" s="27" t="s">
        <v>59</v>
      </c>
      <c r="AH38" s="5">
        <v>0</v>
      </c>
      <c r="AI38" s="5">
        <v>0</v>
      </c>
      <c r="AJ38" s="5">
        <v>0</v>
      </c>
      <c r="AK38" s="5">
        <v>0</v>
      </c>
      <c r="AL38" s="5">
        <v>0</v>
      </c>
      <c r="AM38" s="5">
        <v>0</v>
      </c>
      <c r="AN38" s="5">
        <f t="shared" si="15"/>
        <v>0</v>
      </c>
      <c r="AO38" s="5">
        <f t="shared" si="16"/>
        <v>0</v>
      </c>
      <c r="AP38" s="5">
        <f t="shared" si="17"/>
        <v>0</v>
      </c>
      <c r="AQ38" s="5">
        <f t="shared" si="18"/>
        <v>0</v>
      </c>
      <c r="AR38" s="5">
        <f t="shared" si="19"/>
        <v>0</v>
      </c>
      <c r="AS38" s="5">
        <f t="shared" si="20"/>
        <v>0</v>
      </c>
      <c r="AT38" s="5">
        <f t="shared" si="21"/>
        <v>0</v>
      </c>
      <c r="AV38">
        <v>0</v>
      </c>
      <c r="AW38">
        <v>3</v>
      </c>
      <c r="AX38">
        <v>6</v>
      </c>
      <c r="AY38">
        <f t="shared" si="23"/>
        <v>9</v>
      </c>
    </row>
    <row r="39" spans="1:51" x14ac:dyDescent="0.4">
      <c r="A39" s="5">
        <v>38</v>
      </c>
      <c r="B39" s="28">
        <v>45346</v>
      </c>
      <c r="C39" s="5" t="s">
        <v>15</v>
      </c>
      <c r="D39" s="5"/>
      <c r="E39" s="5"/>
      <c r="F39" s="5"/>
      <c r="G39" s="5"/>
      <c r="H39" s="5">
        <f t="shared" si="7"/>
        <v>0</v>
      </c>
      <c r="I39" s="5">
        <f t="shared" si="8"/>
        <v>0</v>
      </c>
      <c r="J39" s="5">
        <f t="shared" si="9"/>
        <v>0</v>
      </c>
      <c r="K39" s="5">
        <f t="shared" si="10"/>
        <v>0</v>
      </c>
      <c r="L39">
        <f t="shared" si="11"/>
        <v>1</v>
      </c>
      <c r="M39">
        <f t="shared" si="12"/>
        <v>0</v>
      </c>
      <c r="N39">
        <f t="shared" si="13"/>
        <v>0</v>
      </c>
      <c r="P39" s="3">
        <f>AVERAGE($D$2:$D38)</f>
        <v>565.55555555555554</v>
      </c>
      <c r="Q39" s="3">
        <f t="shared" si="24"/>
        <v>5.1944444444444446</v>
      </c>
      <c r="W39">
        <v>103</v>
      </c>
      <c r="AF39">
        <v>38</v>
      </c>
      <c r="AG39" s="27" t="s">
        <v>60</v>
      </c>
      <c r="AH39" s="5">
        <v>1</v>
      </c>
      <c r="AI39" s="5">
        <v>0</v>
      </c>
      <c r="AJ39" s="5">
        <v>0</v>
      </c>
      <c r="AK39" s="5">
        <v>0</v>
      </c>
      <c r="AL39" s="5">
        <v>0</v>
      </c>
      <c r="AM39" s="5">
        <v>0</v>
      </c>
      <c r="AN39" s="5">
        <f t="shared" si="15"/>
        <v>0</v>
      </c>
      <c r="AO39" s="5">
        <f t="shared" si="16"/>
        <v>1</v>
      </c>
      <c r="AP39" s="5">
        <f t="shared" si="17"/>
        <v>0</v>
      </c>
      <c r="AQ39" s="5">
        <f t="shared" si="18"/>
        <v>0</v>
      </c>
      <c r="AR39" s="5">
        <f t="shared" si="19"/>
        <v>0</v>
      </c>
      <c r="AS39" s="5">
        <f t="shared" si="20"/>
        <v>0</v>
      </c>
      <c r="AT39" s="5">
        <f t="shared" si="21"/>
        <v>0</v>
      </c>
      <c r="AV39">
        <v>0</v>
      </c>
      <c r="AW39">
        <v>3</v>
      </c>
      <c r="AX39">
        <v>7</v>
      </c>
      <c r="AY39">
        <f t="shared" si="23"/>
        <v>10</v>
      </c>
    </row>
    <row r="40" spans="1:51" x14ac:dyDescent="0.4">
      <c r="A40" s="5">
        <v>39</v>
      </c>
      <c r="B40" s="28">
        <v>45349</v>
      </c>
      <c r="C40" s="5" t="s">
        <v>16</v>
      </c>
      <c r="D40" s="5"/>
      <c r="E40" s="5"/>
      <c r="F40" s="5"/>
      <c r="G40" s="5"/>
      <c r="H40" s="5">
        <f t="shared" si="7"/>
        <v>0</v>
      </c>
      <c r="I40" s="5">
        <f t="shared" si="8"/>
        <v>0</v>
      </c>
      <c r="J40" s="5">
        <f t="shared" si="9"/>
        <v>0</v>
      </c>
      <c r="K40" s="5">
        <f t="shared" si="10"/>
        <v>0</v>
      </c>
      <c r="L40">
        <f t="shared" si="11"/>
        <v>1</v>
      </c>
      <c r="M40">
        <f t="shared" si="12"/>
        <v>0</v>
      </c>
      <c r="N40">
        <f t="shared" si="13"/>
        <v>0</v>
      </c>
      <c r="P40" s="3">
        <f>AVERAGE($D$2:$D39)</f>
        <v>565.55555555555554</v>
      </c>
      <c r="Q40" s="3">
        <f t="shared" si="24"/>
        <v>5.1944444444444446</v>
      </c>
      <c r="W40">
        <v>104</v>
      </c>
      <c r="AF40">
        <v>39</v>
      </c>
      <c r="AG40" s="27" t="s">
        <v>61</v>
      </c>
      <c r="AH40" s="5">
        <v>0</v>
      </c>
      <c r="AI40" s="5">
        <v>0</v>
      </c>
      <c r="AJ40" s="5">
        <v>0</v>
      </c>
      <c r="AK40" s="5">
        <v>0</v>
      </c>
      <c r="AL40" s="5">
        <v>0</v>
      </c>
      <c r="AM40" s="5">
        <v>0</v>
      </c>
      <c r="AN40" s="5">
        <f t="shared" si="15"/>
        <v>0</v>
      </c>
      <c r="AO40" s="5">
        <f t="shared" si="16"/>
        <v>0</v>
      </c>
      <c r="AP40" s="5">
        <f t="shared" si="17"/>
        <v>0</v>
      </c>
      <c r="AQ40" s="5">
        <f t="shared" si="18"/>
        <v>0</v>
      </c>
      <c r="AR40" s="5">
        <f t="shared" si="19"/>
        <v>0</v>
      </c>
      <c r="AS40" s="5">
        <f t="shared" si="20"/>
        <v>0</v>
      </c>
      <c r="AT40" s="5">
        <f t="shared" si="21"/>
        <v>0</v>
      </c>
      <c r="AV40">
        <v>0</v>
      </c>
      <c r="AW40">
        <v>3</v>
      </c>
      <c r="AX40">
        <v>8</v>
      </c>
      <c r="AY40">
        <f t="shared" si="23"/>
        <v>11</v>
      </c>
    </row>
    <row r="41" spans="1:51" x14ac:dyDescent="0.4">
      <c r="A41" s="5">
        <v>40</v>
      </c>
      <c r="B41" s="28">
        <v>45350</v>
      </c>
      <c r="C41" s="5" t="s">
        <v>12</v>
      </c>
      <c r="D41" s="5"/>
      <c r="E41" s="5"/>
      <c r="F41" s="5"/>
      <c r="G41" s="5"/>
      <c r="H41" s="5">
        <f t="shared" si="7"/>
        <v>0</v>
      </c>
      <c r="I41" s="5">
        <f t="shared" si="8"/>
        <v>0</v>
      </c>
      <c r="J41" s="5">
        <f t="shared" si="9"/>
        <v>0</v>
      </c>
      <c r="K41" s="5">
        <f t="shared" si="10"/>
        <v>0</v>
      </c>
      <c r="L41">
        <f t="shared" si="11"/>
        <v>1</v>
      </c>
      <c r="M41">
        <f t="shared" si="12"/>
        <v>0</v>
      </c>
      <c r="N41">
        <f t="shared" si="13"/>
        <v>0</v>
      </c>
      <c r="P41" s="3">
        <f>AVERAGE($D$2:$D40)</f>
        <v>565.55555555555554</v>
      </c>
      <c r="Q41" s="3">
        <f t="shared" si="24"/>
        <v>5.1944444444444446</v>
      </c>
      <c r="W41">
        <v>105</v>
      </c>
      <c r="AF41">
        <v>40</v>
      </c>
      <c r="AG41" s="27" t="s">
        <v>62</v>
      </c>
      <c r="AH41" s="5">
        <v>0</v>
      </c>
      <c r="AI41" s="5">
        <v>0</v>
      </c>
      <c r="AJ41" s="5">
        <v>0</v>
      </c>
      <c r="AK41" s="5">
        <v>0</v>
      </c>
      <c r="AL41" s="5">
        <v>0</v>
      </c>
      <c r="AM41" s="5">
        <v>0</v>
      </c>
      <c r="AN41" s="5">
        <f t="shared" si="15"/>
        <v>0</v>
      </c>
      <c r="AO41" s="5">
        <f t="shared" si="16"/>
        <v>0</v>
      </c>
      <c r="AP41" s="5">
        <f t="shared" si="17"/>
        <v>0</v>
      </c>
      <c r="AQ41" s="5">
        <f t="shared" si="18"/>
        <v>0</v>
      </c>
      <c r="AR41" s="5">
        <f t="shared" si="19"/>
        <v>0</v>
      </c>
      <c r="AS41" s="5">
        <f t="shared" si="20"/>
        <v>0</v>
      </c>
      <c r="AT41" s="5">
        <f t="shared" si="21"/>
        <v>0</v>
      </c>
      <c r="AV41">
        <v>0</v>
      </c>
      <c r="AW41">
        <v>3</v>
      </c>
      <c r="AX41">
        <v>9</v>
      </c>
      <c r="AY41">
        <f t="shared" si="23"/>
        <v>12</v>
      </c>
    </row>
    <row r="42" spans="1:51" x14ac:dyDescent="0.4">
      <c r="A42" s="5">
        <v>41</v>
      </c>
      <c r="B42" s="28">
        <v>45352</v>
      </c>
      <c r="C42" s="5" t="s">
        <v>13</v>
      </c>
      <c r="D42" s="5"/>
      <c r="E42" s="5"/>
      <c r="F42" s="5"/>
      <c r="G42" s="5"/>
      <c r="H42" s="5">
        <f t="shared" si="7"/>
        <v>0</v>
      </c>
      <c r="I42" s="5">
        <f t="shared" si="8"/>
        <v>0</v>
      </c>
      <c r="J42" s="5">
        <f t="shared" si="9"/>
        <v>0</v>
      </c>
      <c r="K42" s="5">
        <f t="shared" si="10"/>
        <v>0</v>
      </c>
      <c r="L42">
        <f t="shared" si="11"/>
        <v>1</v>
      </c>
      <c r="M42">
        <f t="shared" si="12"/>
        <v>0</v>
      </c>
      <c r="N42">
        <f t="shared" si="13"/>
        <v>0</v>
      </c>
      <c r="P42" s="3">
        <f>AVERAGE($D$2:$D41)</f>
        <v>565.55555555555554</v>
      </c>
      <c r="Q42" s="3">
        <f t="shared" si="24"/>
        <v>5.1944444444444446</v>
      </c>
      <c r="W42">
        <v>106</v>
      </c>
      <c r="AF42">
        <v>41</v>
      </c>
      <c r="AG42" s="27" t="s">
        <v>63</v>
      </c>
      <c r="AH42" s="5">
        <v>0</v>
      </c>
      <c r="AI42" s="5">
        <v>0</v>
      </c>
      <c r="AJ42" s="5">
        <v>2</v>
      </c>
      <c r="AK42" s="5">
        <v>1</v>
      </c>
      <c r="AL42" s="5">
        <v>1</v>
      </c>
      <c r="AM42" s="5">
        <v>0</v>
      </c>
      <c r="AN42" s="5">
        <f t="shared" si="15"/>
        <v>0</v>
      </c>
      <c r="AO42" s="5">
        <f t="shared" si="16"/>
        <v>4</v>
      </c>
      <c r="AP42" s="5">
        <f t="shared" si="17"/>
        <v>4</v>
      </c>
      <c r="AQ42" s="5">
        <f t="shared" si="18"/>
        <v>4</v>
      </c>
      <c r="AR42" s="5">
        <f t="shared" si="19"/>
        <v>2</v>
      </c>
      <c r="AS42" s="5">
        <f t="shared" si="20"/>
        <v>1</v>
      </c>
      <c r="AT42" s="5">
        <f t="shared" si="21"/>
        <v>0</v>
      </c>
      <c r="AV42">
        <v>0</v>
      </c>
      <c r="AW42">
        <v>4</v>
      </c>
      <c r="AX42">
        <v>0</v>
      </c>
      <c r="AY42">
        <f t="shared" si="23"/>
        <v>4</v>
      </c>
    </row>
    <row r="43" spans="1:51" x14ac:dyDescent="0.4">
      <c r="A43" s="5">
        <v>42</v>
      </c>
      <c r="B43" s="28">
        <v>45353</v>
      </c>
      <c r="C43" s="5" t="s">
        <v>14</v>
      </c>
      <c r="D43" s="5"/>
      <c r="E43" s="5"/>
      <c r="F43" s="5"/>
      <c r="G43" s="5"/>
      <c r="H43" s="5">
        <f t="shared" si="7"/>
        <v>0</v>
      </c>
      <c r="I43" s="5">
        <f t="shared" si="8"/>
        <v>0</v>
      </c>
      <c r="J43" s="5">
        <f t="shared" si="9"/>
        <v>0</v>
      </c>
      <c r="K43" s="5">
        <f t="shared" si="10"/>
        <v>0</v>
      </c>
      <c r="L43">
        <f t="shared" si="11"/>
        <v>1</v>
      </c>
      <c r="M43">
        <f t="shared" si="12"/>
        <v>0</v>
      </c>
      <c r="N43">
        <f t="shared" si="13"/>
        <v>0</v>
      </c>
      <c r="P43" s="3">
        <f>AVERAGE($D$2:$D42)</f>
        <v>565.55555555555554</v>
      </c>
      <c r="Q43" s="3">
        <f t="shared" si="24"/>
        <v>5.1944444444444446</v>
      </c>
      <c r="W43">
        <v>107</v>
      </c>
      <c r="AF43">
        <v>42</v>
      </c>
      <c r="AG43" s="27" t="s">
        <v>64</v>
      </c>
      <c r="AH43" s="5">
        <v>0</v>
      </c>
      <c r="AI43" s="5">
        <v>0</v>
      </c>
      <c r="AJ43" s="5">
        <v>0</v>
      </c>
      <c r="AK43" s="5">
        <v>0</v>
      </c>
      <c r="AL43" s="5">
        <v>0</v>
      </c>
      <c r="AM43" s="5">
        <v>2</v>
      </c>
      <c r="AN43" s="5">
        <f t="shared" si="15"/>
        <v>0</v>
      </c>
      <c r="AO43" s="5">
        <f t="shared" si="16"/>
        <v>2</v>
      </c>
      <c r="AP43" s="5">
        <f t="shared" si="17"/>
        <v>2</v>
      </c>
      <c r="AQ43" s="5">
        <f t="shared" si="18"/>
        <v>2</v>
      </c>
      <c r="AR43" s="5">
        <f t="shared" si="19"/>
        <v>2</v>
      </c>
      <c r="AS43" s="5">
        <f t="shared" si="20"/>
        <v>2</v>
      </c>
      <c r="AT43" s="5">
        <f t="shared" si="21"/>
        <v>2</v>
      </c>
      <c r="AV43">
        <v>0</v>
      </c>
      <c r="AW43">
        <v>4</v>
      </c>
      <c r="AX43">
        <v>1</v>
      </c>
      <c r="AY43">
        <f t="shared" si="23"/>
        <v>5</v>
      </c>
    </row>
    <row r="44" spans="1:51" x14ac:dyDescent="0.4">
      <c r="A44" s="5">
        <v>43</v>
      </c>
      <c r="B44" s="28">
        <v>45354</v>
      </c>
      <c r="C44" s="5" t="s">
        <v>15</v>
      </c>
      <c r="D44" s="5"/>
      <c r="E44" s="5"/>
      <c r="F44" s="5"/>
      <c r="G44" s="5"/>
      <c r="H44" s="5">
        <f t="shared" si="7"/>
        <v>0</v>
      </c>
      <c r="I44" s="5">
        <f t="shared" si="8"/>
        <v>0</v>
      </c>
      <c r="J44" s="5">
        <f t="shared" si="9"/>
        <v>0</v>
      </c>
      <c r="K44" s="5">
        <f t="shared" si="10"/>
        <v>0</v>
      </c>
      <c r="L44">
        <f t="shared" si="11"/>
        <v>1</v>
      </c>
      <c r="M44">
        <f t="shared" si="12"/>
        <v>0</v>
      </c>
      <c r="N44">
        <f t="shared" si="13"/>
        <v>0</v>
      </c>
      <c r="P44" s="3">
        <f>AVERAGE($D$2:$D43)</f>
        <v>565.55555555555554</v>
      </c>
      <c r="Q44" s="3">
        <f t="shared" si="24"/>
        <v>5.1944444444444446</v>
      </c>
      <c r="W44">
        <v>108</v>
      </c>
      <c r="AF44">
        <v>43</v>
      </c>
      <c r="AG44" s="27" t="s">
        <v>65</v>
      </c>
      <c r="AH44" s="5">
        <v>0</v>
      </c>
      <c r="AI44" s="5">
        <v>1</v>
      </c>
      <c r="AJ44" s="5">
        <v>0</v>
      </c>
      <c r="AK44" s="5">
        <v>1</v>
      </c>
      <c r="AL44" s="5">
        <v>0</v>
      </c>
      <c r="AM44" s="5">
        <v>0</v>
      </c>
      <c r="AN44" s="5">
        <f t="shared" si="15"/>
        <v>0</v>
      </c>
      <c r="AO44" s="5">
        <f t="shared" si="16"/>
        <v>2</v>
      </c>
      <c r="AP44" s="5">
        <f t="shared" si="17"/>
        <v>2</v>
      </c>
      <c r="AQ44" s="5">
        <f t="shared" si="18"/>
        <v>1</v>
      </c>
      <c r="AR44" s="5">
        <f t="shared" si="19"/>
        <v>1</v>
      </c>
      <c r="AS44" s="5">
        <f t="shared" si="20"/>
        <v>0</v>
      </c>
      <c r="AT44" s="5">
        <f t="shared" si="21"/>
        <v>0</v>
      </c>
      <c r="AV44">
        <v>0</v>
      </c>
      <c r="AW44">
        <v>4</v>
      </c>
      <c r="AX44">
        <v>2</v>
      </c>
      <c r="AY44">
        <f t="shared" si="23"/>
        <v>6</v>
      </c>
    </row>
    <row r="45" spans="1:51" x14ac:dyDescent="0.4">
      <c r="A45" s="5">
        <v>44</v>
      </c>
      <c r="B45" s="28">
        <v>45357</v>
      </c>
      <c r="C45" s="5" t="s">
        <v>16</v>
      </c>
      <c r="D45" s="5"/>
      <c r="E45" s="5"/>
      <c r="F45" s="5"/>
      <c r="G45" s="5"/>
      <c r="H45" s="5">
        <f t="shared" si="7"/>
        <v>0</v>
      </c>
      <c r="I45" s="5">
        <f t="shared" si="8"/>
        <v>0</v>
      </c>
      <c r="J45" s="5">
        <f t="shared" si="9"/>
        <v>0</v>
      </c>
      <c r="K45" s="5">
        <f t="shared" si="10"/>
        <v>0</v>
      </c>
      <c r="L45">
        <f t="shared" si="11"/>
        <v>1</v>
      </c>
      <c r="M45">
        <f t="shared" si="12"/>
        <v>0</v>
      </c>
      <c r="N45">
        <f t="shared" si="13"/>
        <v>0</v>
      </c>
      <c r="P45" s="3">
        <f>AVERAGE($D$2:$D44)</f>
        <v>565.55555555555554</v>
      </c>
      <c r="Q45" s="3">
        <f t="shared" si="24"/>
        <v>5.1944444444444446</v>
      </c>
      <c r="W45">
        <v>109</v>
      </c>
      <c r="AF45">
        <v>44</v>
      </c>
      <c r="AG45" s="27" t="s">
        <v>66</v>
      </c>
      <c r="AH45" s="5">
        <v>0</v>
      </c>
      <c r="AI45" s="5">
        <v>1</v>
      </c>
      <c r="AJ45" s="5">
        <v>0</v>
      </c>
      <c r="AK45" s="5">
        <v>0</v>
      </c>
      <c r="AL45" s="5">
        <v>1</v>
      </c>
      <c r="AM45" s="5">
        <v>0</v>
      </c>
      <c r="AN45" s="5">
        <f t="shared" si="15"/>
        <v>0</v>
      </c>
      <c r="AO45" s="5">
        <f t="shared" si="16"/>
        <v>2</v>
      </c>
      <c r="AP45" s="5">
        <f t="shared" si="17"/>
        <v>2</v>
      </c>
      <c r="AQ45" s="5">
        <f t="shared" si="18"/>
        <v>1</v>
      </c>
      <c r="AR45" s="5">
        <f t="shared" si="19"/>
        <v>1</v>
      </c>
      <c r="AS45" s="5">
        <f t="shared" si="20"/>
        <v>1</v>
      </c>
      <c r="AT45" s="5">
        <f t="shared" si="21"/>
        <v>0</v>
      </c>
      <c r="AV45">
        <v>0</v>
      </c>
      <c r="AW45">
        <v>4</v>
      </c>
      <c r="AX45">
        <v>3</v>
      </c>
      <c r="AY45">
        <f t="shared" si="23"/>
        <v>7</v>
      </c>
    </row>
    <row r="46" spans="1:51" x14ac:dyDescent="0.4">
      <c r="A46" s="5">
        <v>45</v>
      </c>
      <c r="B46" s="28">
        <v>45358</v>
      </c>
      <c r="C46" s="5" t="s">
        <v>12</v>
      </c>
      <c r="D46" s="5"/>
      <c r="E46" s="5"/>
      <c r="F46" s="5"/>
      <c r="G46" s="5"/>
      <c r="H46" s="5">
        <f t="shared" si="7"/>
        <v>0</v>
      </c>
      <c r="I46" s="5">
        <f t="shared" si="8"/>
        <v>0</v>
      </c>
      <c r="J46" s="5">
        <f t="shared" si="9"/>
        <v>0</v>
      </c>
      <c r="K46" s="5">
        <f t="shared" si="10"/>
        <v>0</v>
      </c>
      <c r="L46">
        <f t="shared" si="11"/>
        <v>1</v>
      </c>
      <c r="M46">
        <f t="shared" si="12"/>
        <v>0</v>
      </c>
      <c r="N46">
        <f t="shared" si="13"/>
        <v>0</v>
      </c>
      <c r="P46" s="3">
        <f>AVERAGE($D$2:$D45)</f>
        <v>565.55555555555554</v>
      </c>
      <c r="Q46" s="3">
        <f t="shared" si="24"/>
        <v>5.1944444444444446</v>
      </c>
      <c r="W46">
        <v>110</v>
      </c>
      <c r="AF46">
        <v>45</v>
      </c>
      <c r="AG46" s="27" t="s">
        <v>67</v>
      </c>
      <c r="AH46" s="5">
        <v>0</v>
      </c>
      <c r="AI46" s="5">
        <v>0</v>
      </c>
      <c r="AJ46" s="5">
        <v>0</v>
      </c>
      <c r="AK46" s="5">
        <v>0</v>
      </c>
      <c r="AL46" s="5">
        <v>1</v>
      </c>
      <c r="AM46" s="5">
        <v>0</v>
      </c>
      <c r="AN46" s="5">
        <f t="shared" si="15"/>
        <v>0</v>
      </c>
      <c r="AO46" s="5">
        <f t="shared" si="16"/>
        <v>1</v>
      </c>
      <c r="AP46" s="5">
        <f t="shared" si="17"/>
        <v>1</v>
      </c>
      <c r="AQ46" s="5">
        <f t="shared" si="18"/>
        <v>1</v>
      </c>
      <c r="AR46" s="5">
        <f t="shared" si="19"/>
        <v>1</v>
      </c>
      <c r="AS46" s="5">
        <f t="shared" si="20"/>
        <v>1</v>
      </c>
      <c r="AT46" s="5">
        <f t="shared" si="21"/>
        <v>0</v>
      </c>
      <c r="AV46">
        <v>0</v>
      </c>
      <c r="AW46">
        <v>4</v>
      </c>
      <c r="AX46">
        <v>4</v>
      </c>
      <c r="AY46">
        <f t="shared" si="23"/>
        <v>8</v>
      </c>
    </row>
    <row r="47" spans="1:51" x14ac:dyDescent="0.4">
      <c r="A47" s="5">
        <v>46</v>
      </c>
      <c r="B47" s="28">
        <v>45359</v>
      </c>
      <c r="C47" s="5" t="s">
        <v>13</v>
      </c>
      <c r="D47" s="5"/>
      <c r="E47" s="5"/>
      <c r="F47" s="5"/>
      <c r="G47" s="5"/>
      <c r="H47" s="5">
        <f t="shared" si="7"/>
        <v>0</v>
      </c>
      <c r="I47" s="5">
        <f t="shared" si="8"/>
        <v>0</v>
      </c>
      <c r="J47" s="5">
        <f t="shared" si="9"/>
        <v>0</v>
      </c>
      <c r="K47" s="5">
        <f t="shared" si="10"/>
        <v>0</v>
      </c>
      <c r="L47">
        <f t="shared" si="11"/>
        <v>1</v>
      </c>
      <c r="M47">
        <f t="shared" si="12"/>
        <v>0</v>
      </c>
      <c r="N47">
        <f t="shared" si="13"/>
        <v>0</v>
      </c>
      <c r="P47" s="3">
        <f>AVERAGE($D$2:$D46)</f>
        <v>565.55555555555554</v>
      </c>
      <c r="Q47" s="3">
        <f t="shared" si="24"/>
        <v>5.1944444444444446</v>
      </c>
      <c r="W47">
        <v>111</v>
      </c>
      <c r="AF47">
        <v>46</v>
      </c>
      <c r="AG47" s="27" t="s">
        <v>68</v>
      </c>
      <c r="AH47" s="5">
        <v>2</v>
      </c>
      <c r="AI47" s="5">
        <v>0</v>
      </c>
      <c r="AJ47" s="5">
        <v>0</v>
      </c>
      <c r="AK47" s="5">
        <v>0</v>
      </c>
      <c r="AL47" s="5">
        <v>0</v>
      </c>
      <c r="AM47" s="5">
        <v>0</v>
      </c>
      <c r="AN47" s="5">
        <f t="shared" si="15"/>
        <v>0</v>
      </c>
      <c r="AO47" s="5">
        <f t="shared" si="16"/>
        <v>2</v>
      </c>
      <c r="AP47" s="5">
        <f t="shared" si="17"/>
        <v>0</v>
      </c>
      <c r="AQ47" s="5">
        <f t="shared" si="18"/>
        <v>0</v>
      </c>
      <c r="AR47" s="5">
        <f t="shared" si="19"/>
        <v>0</v>
      </c>
      <c r="AS47" s="5">
        <f t="shared" si="20"/>
        <v>0</v>
      </c>
      <c r="AT47" s="5">
        <f t="shared" si="21"/>
        <v>0</v>
      </c>
      <c r="AV47">
        <v>0</v>
      </c>
      <c r="AW47">
        <v>4</v>
      </c>
      <c r="AX47">
        <v>5</v>
      </c>
      <c r="AY47">
        <f t="shared" si="23"/>
        <v>9</v>
      </c>
    </row>
    <row r="48" spans="1:51" x14ac:dyDescent="0.4">
      <c r="A48" s="5">
        <v>47</v>
      </c>
      <c r="B48" s="28">
        <v>45360</v>
      </c>
      <c r="C48" s="5" t="s">
        <v>14</v>
      </c>
      <c r="D48" s="5"/>
      <c r="E48" s="5"/>
      <c r="F48" s="5"/>
      <c r="G48" s="5"/>
      <c r="H48" s="5">
        <f t="shared" si="7"/>
        <v>0</v>
      </c>
      <c r="I48" s="5">
        <f t="shared" si="8"/>
        <v>0</v>
      </c>
      <c r="J48" s="5">
        <f t="shared" si="9"/>
        <v>0</v>
      </c>
      <c r="K48" s="5">
        <f t="shared" si="10"/>
        <v>0</v>
      </c>
      <c r="L48">
        <f t="shared" si="11"/>
        <v>1</v>
      </c>
      <c r="M48">
        <f t="shared" si="12"/>
        <v>0</v>
      </c>
      <c r="N48">
        <f t="shared" si="13"/>
        <v>0</v>
      </c>
      <c r="P48" s="3">
        <f>AVERAGE($D$2:$D47)</f>
        <v>565.55555555555554</v>
      </c>
      <c r="Q48" s="3">
        <f t="shared" si="24"/>
        <v>5.1944444444444446</v>
      </c>
      <c r="W48">
        <v>112</v>
      </c>
      <c r="AF48">
        <v>47</v>
      </c>
      <c r="AG48" s="27" t="s">
        <v>69</v>
      </c>
      <c r="AH48" s="5">
        <v>3</v>
      </c>
      <c r="AI48" s="5">
        <v>0</v>
      </c>
      <c r="AJ48" s="5">
        <v>1</v>
      </c>
      <c r="AK48" s="5">
        <v>0</v>
      </c>
      <c r="AL48" s="5">
        <v>1</v>
      </c>
      <c r="AM48" s="5">
        <v>0</v>
      </c>
      <c r="AN48" s="5">
        <f t="shared" si="15"/>
        <v>0</v>
      </c>
      <c r="AO48" s="5">
        <f t="shared" si="16"/>
        <v>5</v>
      </c>
      <c r="AP48" s="5">
        <f t="shared" si="17"/>
        <v>2</v>
      </c>
      <c r="AQ48" s="5">
        <f t="shared" si="18"/>
        <v>2</v>
      </c>
      <c r="AR48" s="5">
        <f t="shared" si="19"/>
        <v>1</v>
      </c>
      <c r="AS48" s="5">
        <f t="shared" si="20"/>
        <v>1</v>
      </c>
      <c r="AT48" s="5">
        <f t="shared" si="21"/>
        <v>0</v>
      </c>
      <c r="AV48">
        <v>0</v>
      </c>
      <c r="AW48">
        <v>4</v>
      </c>
      <c r="AX48">
        <v>6</v>
      </c>
      <c r="AY48">
        <f t="shared" si="23"/>
        <v>10</v>
      </c>
    </row>
    <row r="49" spans="1:51" x14ac:dyDescent="0.4">
      <c r="A49" s="5">
        <v>48</v>
      </c>
      <c r="B49" s="28">
        <v>45361</v>
      </c>
      <c r="C49" s="5" t="s">
        <v>15</v>
      </c>
      <c r="D49" s="5"/>
      <c r="E49" s="5"/>
      <c r="F49" s="5"/>
      <c r="G49" s="5"/>
      <c r="H49" s="5">
        <f t="shared" si="7"/>
        <v>0</v>
      </c>
      <c r="I49" s="5">
        <f t="shared" si="8"/>
        <v>0</v>
      </c>
      <c r="J49" s="5">
        <f t="shared" si="9"/>
        <v>0</v>
      </c>
      <c r="K49" s="5">
        <f t="shared" si="10"/>
        <v>0</v>
      </c>
      <c r="L49">
        <f t="shared" si="11"/>
        <v>1</v>
      </c>
      <c r="M49">
        <f t="shared" si="12"/>
        <v>0</v>
      </c>
      <c r="N49">
        <f t="shared" si="13"/>
        <v>0</v>
      </c>
      <c r="P49" s="3">
        <f>AVERAGE($D$2:$D48)</f>
        <v>565.55555555555554</v>
      </c>
      <c r="Q49" s="3">
        <f t="shared" si="24"/>
        <v>5.1944444444444446</v>
      </c>
      <c r="W49">
        <v>113</v>
      </c>
      <c r="AF49">
        <v>48</v>
      </c>
      <c r="AG49" s="27" t="s">
        <v>70</v>
      </c>
      <c r="AH49" s="5">
        <v>1</v>
      </c>
      <c r="AI49" s="5">
        <v>1</v>
      </c>
      <c r="AJ49" s="5">
        <v>0</v>
      </c>
      <c r="AK49" s="5">
        <v>0</v>
      </c>
      <c r="AL49" s="5">
        <v>1</v>
      </c>
      <c r="AM49" s="5">
        <v>1</v>
      </c>
      <c r="AN49" s="5">
        <f t="shared" si="15"/>
        <v>0</v>
      </c>
      <c r="AO49" s="5">
        <f t="shared" si="16"/>
        <v>4</v>
      </c>
      <c r="AP49" s="5">
        <f t="shared" si="17"/>
        <v>3</v>
      </c>
      <c r="AQ49" s="5">
        <f t="shared" si="18"/>
        <v>2</v>
      </c>
      <c r="AR49" s="5">
        <f t="shared" si="19"/>
        <v>2</v>
      </c>
      <c r="AS49" s="5">
        <f t="shared" si="20"/>
        <v>2</v>
      </c>
      <c r="AT49" s="5">
        <f t="shared" si="21"/>
        <v>1</v>
      </c>
      <c r="AV49">
        <v>0</v>
      </c>
      <c r="AW49">
        <v>4</v>
      </c>
      <c r="AX49">
        <v>7</v>
      </c>
      <c r="AY49">
        <f t="shared" si="23"/>
        <v>11</v>
      </c>
    </row>
    <row r="50" spans="1:51" x14ac:dyDescent="0.4">
      <c r="A50" s="5">
        <v>49</v>
      </c>
      <c r="B50" s="28">
        <v>45364</v>
      </c>
      <c r="C50" s="5" t="s">
        <v>16</v>
      </c>
      <c r="D50" s="5"/>
      <c r="E50" s="5"/>
      <c r="F50" s="5"/>
      <c r="G50" s="5"/>
      <c r="H50" s="5">
        <f t="shared" si="7"/>
        <v>0</v>
      </c>
      <c r="I50" s="5">
        <f t="shared" si="8"/>
        <v>0</v>
      </c>
      <c r="J50" s="5">
        <f t="shared" si="9"/>
        <v>0</v>
      </c>
      <c r="K50" s="5">
        <f t="shared" si="10"/>
        <v>0</v>
      </c>
      <c r="L50">
        <f t="shared" si="11"/>
        <v>1</v>
      </c>
      <c r="M50">
        <f t="shared" si="12"/>
        <v>0</v>
      </c>
      <c r="N50">
        <f t="shared" si="13"/>
        <v>0</v>
      </c>
      <c r="P50" s="3">
        <f>AVERAGE($D$2:$D49)</f>
        <v>565.55555555555554</v>
      </c>
      <c r="Q50" s="3">
        <f t="shared" si="24"/>
        <v>5.1944444444444446</v>
      </c>
      <c r="W50">
        <v>114</v>
      </c>
      <c r="AF50">
        <v>49</v>
      </c>
      <c r="AG50" s="27" t="s">
        <v>71</v>
      </c>
      <c r="AH50" s="5">
        <v>0</v>
      </c>
      <c r="AI50" s="5">
        <v>0</v>
      </c>
      <c r="AJ50" s="5">
        <v>0</v>
      </c>
      <c r="AK50" s="5">
        <v>1</v>
      </c>
      <c r="AL50" s="5">
        <v>1</v>
      </c>
      <c r="AM50" s="5">
        <v>0</v>
      </c>
      <c r="AN50" s="5">
        <f t="shared" si="15"/>
        <v>0</v>
      </c>
      <c r="AO50" s="5">
        <f t="shared" si="16"/>
        <v>2</v>
      </c>
      <c r="AP50" s="5">
        <f t="shared" si="17"/>
        <v>2</v>
      </c>
      <c r="AQ50" s="5">
        <f t="shared" si="18"/>
        <v>2</v>
      </c>
      <c r="AR50" s="5">
        <f t="shared" si="19"/>
        <v>2</v>
      </c>
      <c r="AS50" s="5">
        <f t="shared" si="20"/>
        <v>1</v>
      </c>
      <c r="AT50" s="5">
        <f t="shared" si="21"/>
        <v>0</v>
      </c>
      <c r="AV50">
        <v>0</v>
      </c>
      <c r="AW50">
        <v>4</v>
      </c>
      <c r="AX50">
        <v>8</v>
      </c>
      <c r="AY50">
        <f t="shared" si="23"/>
        <v>12</v>
      </c>
    </row>
    <row r="51" spans="1:51" x14ac:dyDescent="0.4">
      <c r="A51" s="5">
        <v>50</v>
      </c>
      <c r="B51" s="28">
        <v>45365</v>
      </c>
      <c r="C51" s="5" t="s">
        <v>12</v>
      </c>
      <c r="D51" s="5"/>
      <c r="E51" s="5"/>
      <c r="F51" s="5"/>
      <c r="G51" s="5"/>
      <c r="H51" s="5">
        <f t="shared" si="7"/>
        <v>0</v>
      </c>
      <c r="I51" s="5">
        <f t="shared" si="8"/>
        <v>0</v>
      </c>
      <c r="J51" s="5">
        <f t="shared" si="9"/>
        <v>0</v>
      </c>
      <c r="K51" s="5">
        <f t="shared" si="10"/>
        <v>0</v>
      </c>
      <c r="L51">
        <f t="shared" si="11"/>
        <v>1</v>
      </c>
      <c r="M51">
        <f t="shared" si="12"/>
        <v>0</v>
      </c>
      <c r="N51">
        <f t="shared" si="13"/>
        <v>0</v>
      </c>
      <c r="P51" s="3">
        <f>AVERAGE($D$2:$D50)</f>
        <v>565.55555555555554</v>
      </c>
      <c r="Q51" s="3">
        <f t="shared" si="24"/>
        <v>5.1944444444444446</v>
      </c>
      <c r="W51">
        <v>115</v>
      </c>
      <c r="AF51">
        <v>50</v>
      </c>
      <c r="AG51" s="27" t="s">
        <v>72</v>
      </c>
      <c r="AH51" s="5">
        <v>1</v>
      </c>
      <c r="AI51" s="5">
        <v>1</v>
      </c>
      <c r="AJ51" s="5">
        <v>0</v>
      </c>
      <c r="AK51" s="5">
        <v>0</v>
      </c>
      <c r="AL51" s="5">
        <v>0</v>
      </c>
      <c r="AM51" s="5">
        <v>1</v>
      </c>
      <c r="AN51" s="5">
        <f t="shared" si="15"/>
        <v>0</v>
      </c>
      <c r="AO51" s="5">
        <f t="shared" si="16"/>
        <v>3</v>
      </c>
      <c r="AP51" s="5">
        <f t="shared" si="17"/>
        <v>2</v>
      </c>
      <c r="AQ51" s="5">
        <f t="shared" si="18"/>
        <v>1</v>
      </c>
      <c r="AR51" s="5">
        <f t="shared" si="19"/>
        <v>1</v>
      </c>
      <c r="AS51" s="5">
        <f t="shared" si="20"/>
        <v>1</v>
      </c>
      <c r="AT51" s="5">
        <f t="shared" si="21"/>
        <v>1</v>
      </c>
      <c r="AV51">
        <v>0</v>
      </c>
      <c r="AW51">
        <v>4</v>
      </c>
      <c r="AX51">
        <v>9</v>
      </c>
      <c r="AY51">
        <f t="shared" si="23"/>
        <v>13</v>
      </c>
    </row>
    <row r="52" spans="1:51" x14ac:dyDescent="0.4">
      <c r="A52" s="5">
        <v>51</v>
      </c>
      <c r="B52" s="28">
        <v>45366</v>
      </c>
      <c r="C52" s="5" t="s">
        <v>13</v>
      </c>
      <c r="D52" s="5"/>
      <c r="E52" s="5"/>
      <c r="F52" s="5"/>
      <c r="G52" s="5"/>
      <c r="H52" s="5">
        <f t="shared" si="7"/>
        <v>0</v>
      </c>
      <c r="I52" s="5">
        <f t="shared" si="8"/>
        <v>0</v>
      </c>
      <c r="J52" s="5">
        <f t="shared" si="9"/>
        <v>0</v>
      </c>
      <c r="K52" s="5">
        <f t="shared" si="10"/>
        <v>0</v>
      </c>
      <c r="L52">
        <f t="shared" si="11"/>
        <v>1</v>
      </c>
      <c r="M52">
        <f t="shared" si="12"/>
        <v>0</v>
      </c>
      <c r="N52">
        <f t="shared" si="13"/>
        <v>0</v>
      </c>
      <c r="P52" s="3">
        <f>AVERAGE($D$2:$D51)</f>
        <v>565.55555555555554</v>
      </c>
      <c r="Q52" s="3">
        <f t="shared" si="24"/>
        <v>5.1944444444444446</v>
      </c>
      <c r="W52">
        <v>116</v>
      </c>
      <c r="AF52">
        <v>51</v>
      </c>
      <c r="AG52" s="27" t="s">
        <v>73</v>
      </c>
      <c r="AH52" s="5">
        <v>0</v>
      </c>
      <c r="AI52" s="5">
        <v>0</v>
      </c>
      <c r="AJ52" s="5">
        <v>0</v>
      </c>
      <c r="AK52" s="5">
        <v>2</v>
      </c>
      <c r="AL52" s="5">
        <v>0</v>
      </c>
      <c r="AM52" s="5">
        <v>0</v>
      </c>
      <c r="AN52" s="5">
        <f t="shared" si="15"/>
        <v>0</v>
      </c>
      <c r="AO52" s="5">
        <f t="shared" si="16"/>
        <v>2</v>
      </c>
      <c r="AP52" s="5">
        <f t="shared" si="17"/>
        <v>2</v>
      </c>
      <c r="AQ52" s="5">
        <f t="shared" si="18"/>
        <v>2</v>
      </c>
      <c r="AR52" s="5">
        <f t="shared" si="19"/>
        <v>2</v>
      </c>
      <c r="AS52" s="5">
        <f t="shared" si="20"/>
        <v>0</v>
      </c>
      <c r="AT52" s="5">
        <f t="shared" si="21"/>
        <v>0</v>
      </c>
      <c r="AV52">
        <v>0</v>
      </c>
      <c r="AW52">
        <v>5</v>
      </c>
      <c r="AX52">
        <v>0</v>
      </c>
      <c r="AY52">
        <f t="shared" si="23"/>
        <v>5</v>
      </c>
    </row>
    <row r="53" spans="1:51" x14ac:dyDescent="0.4">
      <c r="A53" s="5">
        <v>52</v>
      </c>
      <c r="B53" s="28">
        <v>45367</v>
      </c>
      <c r="C53" s="5" t="s">
        <v>14</v>
      </c>
      <c r="D53" s="5"/>
      <c r="E53" s="5"/>
      <c r="F53" s="5"/>
      <c r="G53" s="5"/>
      <c r="H53" s="5">
        <f t="shared" si="7"/>
        <v>0</v>
      </c>
      <c r="I53" s="5">
        <f t="shared" si="8"/>
        <v>0</v>
      </c>
      <c r="J53" s="5">
        <f t="shared" si="9"/>
        <v>0</v>
      </c>
      <c r="K53" s="5">
        <f t="shared" si="10"/>
        <v>0</v>
      </c>
      <c r="L53">
        <f t="shared" si="11"/>
        <v>1</v>
      </c>
      <c r="M53">
        <f t="shared" si="12"/>
        <v>0</v>
      </c>
      <c r="N53">
        <f t="shared" si="13"/>
        <v>0</v>
      </c>
      <c r="P53" s="3">
        <f>AVERAGE($D$2:$D52)</f>
        <v>565.55555555555554</v>
      </c>
      <c r="Q53" s="3">
        <f t="shared" si="24"/>
        <v>5.1944444444444446</v>
      </c>
      <c r="W53">
        <v>117</v>
      </c>
      <c r="AF53">
        <v>52</v>
      </c>
      <c r="AG53" s="27" t="s">
        <v>74</v>
      </c>
      <c r="AH53" s="5">
        <v>1</v>
      </c>
      <c r="AI53" s="5">
        <v>0</v>
      </c>
      <c r="AJ53" s="5">
        <v>0</v>
      </c>
      <c r="AK53" s="5">
        <v>1</v>
      </c>
      <c r="AL53" s="5">
        <v>0</v>
      </c>
      <c r="AM53" s="5">
        <v>0</v>
      </c>
      <c r="AN53" s="5">
        <f t="shared" si="15"/>
        <v>0</v>
      </c>
      <c r="AO53" s="5">
        <f t="shared" si="16"/>
        <v>2</v>
      </c>
      <c r="AP53" s="5">
        <f t="shared" si="17"/>
        <v>1</v>
      </c>
      <c r="AQ53" s="5">
        <f t="shared" si="18"/>
        <v>1</v>
      </c>
      <c r="AR53" s="5">
        <f t="shared" si="19"/>
        <v>1</v>
      </c>
      <c r="AS53" s="5">
        <f t="shared" si="20"/>
        <v>0</v>
      </c>
      <c r="AT53" s="5">
        <f t="shared" si="21"/>
        <v>0</v>
      </c>
      <c r="AV53">
        <v>0</v>
      </c>
      <c r="AW53">
        <v>5</v>
      </c>
      <c r="AX53">
        <v>1</v>
      </c>
      <c r="AY53">
        <f t="shared" si="23"/>
        <v>6</v>
      </c>
    </row>
    <row r="54" spans="1:51" x14ac:dyDescent="0.4">
      <c r="A54" s="5">
        <v>53</v>
      </c>
      <c r="B54" s="28">
        <v>45368</v>
      </c>
      <c r="C54" s="5" t="s">
        <v>15</v>
      </c>
      <c r="D54" s="5"/>
      <c r="E54" s="5"/>
      <c r="F54" s="5"/>
      <c r="G54" s="5"/>
      <c r="H54" s="5">
        <f t="shared" si="7"/>
        <v>0</v>
      </c>
      <c r="I54" s="5">
        <f t="shared" si="8"/>
        <v>0</v>
      </c>
      <c r="J54" s="5">
        <f t="shared" si="9"/>
        <v>0</v>
      </c>
      <c r="K54" s="5">
        <f t="shared" si="10"/>
        <v>0</v>
      </c>
      <c r="L54">
        <f t="shared" si="11"/>
        <v>1</v>
      </c>
      <c r="M54">
        <f t="shared" si="12"/>
        <v>0</v>
      </c>
      <c r="N54">
        <f t="shared" si="13"/>
        <v>0</v>
      </c>
      <c r="P54" s="3">
        <f>AVERAGE($D$2:$D53)</f>
        <v>565.55555555555554</v>
      </c>
      <c r="Q54" s="3">
        <f t="shared" si="24"/>
        <v>5.1944444444444446</v>
      </c>
      <c r="W54">
        <v>118</v>
      </c>
      <c r="AF54">
        <v>53</v>
      </c>
      <c r="AG54" s="27" t="s">
        <v>75</v>
      </c>
      <c r="AH54" s="5">
        <v>0</v>
      </c>
      <c r="AI54" s="5">
        <v>0</v>
      </c>
      <c r="AJ54" s="5">
        <v>0</v>
      </c>
      <c r="AK54" s="5">
        <v>1</v>
      </c>
      <c r="AL54" s="5">
        <v>0</v>
      </c>
      <c r="AM54" s="5">
        <v>1</v>
      </c>
      <c r="AN54" s="5">
        <f t="shared" si="15"/>
        <v>0</v>
      </c>
      <c r="AO54" s="5">
        <f t="shared" si="16"/>
        <v>2</v>
      </c>
      <c r="AP54" s="5">
        <f t="shared" si="17"/>
        <v>2</v>
      </c>
      <c r="AQ54" s="5">
        <f t="shared" si="18"/>
        <v>2</v>
      </c>
      <c r="AR54" s="5">
        <f t="shared" si="19"/>
        <v>2</v>
      </c>
      <c r="AS54" s="5">
        <f t="shared" si="20"/>
        <v>1</v>
      </c>
      <c r="AT54" s="5">
        <f t="shared" si="21"/>
        <v>1</v>
      </c>
      <c r="AV54">
        <v>0</v>
      </c>
      <c r="AW54">
        <v>5</v>
      </c>
      <c r="AX54">
        <v>2</v>
      </c>
      <c r="AY54">
        <f t="shared" si="23"/>
        <v>7</v>
      </c>
    </row>
    <row r="55" spans="1:51" x14ac:dyDescent="0.4">
      <c r="A55" s="5">
        <v>54</v>
      </c>
      <c r="B55" s="28">
        <v>45371</v>
      </c>
      <c r="C55" s="5" t="s">
        <v>16</v>
      </c>
      <c r="D55" s="5"/>
      <c r="E55" s="5"/>
      <c r="F55" s="5"/>
      <c r="G55" s="5"/>
      <c r="H55" s="5">
        <f t="shared" si="7"/>
        <v>0</v>
      </c>
      <c r="I55" s="5">
        <f t="shared" si="8"/>
        <v>0</v>
      </c>
      <c r="J55" s="5">
        <f t="shared" si="9"/>
        <v>0</v>
      </c>
      <c r="K55" s="5">
        <f t="shared" si="10"/>
        <v>0</v>
      </c>
      <c r="L55">
        <f t="shared" si="11"/>
        <v>1</v>
      </c>
      <c r="M55">
        <f t="shared" si="12"/>
        <v>0</v>
      </c>
      <c r="N55">
        <f t="shared" si="13"/>
        <v>0</v>
      </c>
      <c r="P55" s="3">
        <f>AVERAGE($D$2:$D54)</f>
        <v>565.55555555555554</v>
      </c>
      <c r="Q55" s="3">
        <f t="shared" si="24"/>
        <v>5.1944444444444446</v>
      </c>
      <c r="W55">
        <v>119</v>
      </c>
      <c r="AF55">
        <v>54</v>
      </c>
      <c r="AG55" s="27" t="s">
        <v>76</v>
      </c>
      <c r="AH55" s="5">
        <v>0</v>
      </c>
      <c r="AI55" s="5">
        <v>0</v>
      </c>
      <c r="AJ55" s="5">
        <v>0</v>
      </c>
      <c r="AK55" s="5">
        <v>3</v>
      </c>
      <c r="AL55" s="5">
        <v>0</v>
      </c>
      <c r="AM55" s="5">
        <v>0</v>
      </c>
      <c r="AN55" s="5">
        <f t="shared" si="15"/>
        <v>0</v>
      </c>
      <c r="AO55" s="5">
        <f t="shared" si="16"/>
        <v>3</v>
      </c>
      <c r="AP55" s="5">
        <f t="shared" si="17"/>
        <v>3</v>
      </c>
      <c r="AQ55" s="5">
        <f t="shared" si="18"/>
        <v>3</v>
      </c>
      <c r="AR55" s="5">
        <f t="shared" si="19"/>
        <v>3</v>
      </c>
      <c r="AS55" s="5">
        <f t="shared" si="20"/>
        <v>0</v>
      </c>
      <c r="AT55" s="5">
        <f t="shared" si="21"/>
        <v>0</v>
      </c>
      <c r="AV55">
        <v>0</v>
      </c>
      <c r="AW55">
        <v>5</v>
      </c>
      <c r="AX55">
        <v>3</v>
      </c>
      <c r="AY55">
        <f t="shared" si="23"/>
        <v>8</v>
      </c>
    </row>
    <row r="56" spans="1:51" x14ac:dyDescent="0.4">
      <c r="A56" s="5">
        <v>55</v>
      </c>
      <c r="B56" s="28">
        <v>45372</v>
      </c>
      <c r="C56" s="5" t="s">
        <v>12</v>
      </c>
      <c r="D56" s="5"/>
      <c r="E56" s="5"/>
      <c r="F56" s="5"/>
      <c r="G56" s="5"/>
      <c r="H56" s="5">
        <f t="shared" si="7"/>
        <v>0</v>
      </c>
      <c r="I56" s="5">
        <f t="shared" si="8"/>
        <v>0</v>
      </c>
      <c r="J56" s="5">
        <f t="shared" si="9"/>
        <v>0</v>
      </c>
      <c r="K56" s="5">
        <f t="shared" si="10"/>
        <v>0</v>
      </c>
      <c r="L56">
        <f t="shared" si="11"/>
        <v>1</v>
      </c>
      <c r="M56">
        <f t="shared" si="12"/>
        <v>0</v>
      </c>
      <c r="N56">
        <f t="shared" si="13"/>
        <v>0</v>
      </c>
      <c r="P56" s="3">
        <f>AVERAGE($D$2:$D55)</f>
        <v>565.55555555555554</v>
      </c>
      <c r="Q56" s="3">
        <f t="shared" si="24"/>
        <v>5.1944444444444446</v>
      </c>
      <c r="W56">
        <v>120</v>
      </c>
      <c r="AF56">
        <v>55</v>
      </c>
      <c r="AG56" s="27" t="s">
        <v>77</v>
      </c>
      <c r="AH56" s="5">
        <v>0</v>
      </c>
      <c r="AI56" s="5">
        <v>0</v>
      </c>
      <c r="AJ56" s="5">
        <v>1</v>
      </c>
      <c r="AK56" s="5">
        <v>0</v>
      </c>
      <c r="AL56" s="5">
        <v>1</v>
      </c>
      <c r="AM56" s="5">
        <v>0</v>
      </c>
      <c r="AN56" s="5">
        <f t="shared" si="15"/>
        <v>0</v>
      </c>
      <c r="AO56" s="5">
        <f t="shared" si="16"/>
        <v>2</v>
      </c>
      <c r="AP56" s="5">
        <f t="shared" si="17"/>
        <v>2</v>
      </c>
      <c r="AQ56" s="5">
        <f t="shared" si="18"/>
        <v>2</v>
      </c>
      <c r="AR56" s="5">
        <f t="shared" si="19"/>
        <v>1</v>
      </c>
      <c r="AS56" s="5">
        <f t="shared" si="20"/>
        <v>1</v>
      </c>
      <c r="AT56" s="5">
        <f t="shared" si="21"/>
        <v>0</v>
      </c>
      <c r="AV56">
        <v>0</v>
      </c>
      <c r="AW56">
        <v>5</v>
      </c>
      <c r="AX56">
        <v>4</v>
      </c>
      <c r="AY56">
        <f t="shared" si="23"/>
        <v>9</v>
      </c>
    </row>
    <row r="57" spans="1:51" x14ac:dyDescent="0.4">
      <c r="A57" s="5">
        <v>56</v>
      </c>
      <c r="B57" s="28">
        <v>45373</v>
      </c>
      <c r="C57" s="5" t="s">
        <v>13</v>
      </c>
      <c r="D57" s="5"/>
      <c r="E57" s="5"/>
      <c r="F57" s="5"/>
      <c r="G57" s="5"/>
      <c r="H57" s="5">
        <f t="shared" si="7"/>
        <v>0</v>
      </c>
      <c r="I57" s="5">
        <f t="shared" si="8"/>
        <v>0</v>
      </c>
      <c r="J57" s="5">
        <f t="shared" si="9"/>
        <v>0</v>
      </c>
      <c r="K57" s="5">
        <f t="shared" si="10"/>
        <v>0</v>
      </c>
      <c r="L57">
        <f t="shared" si="11"/>
        <v>1</v>
      </c>
      <c r="M57">
        <f t="shared" si="12"/>
        <v>0</v>
      </c>
      <c r="N57">
        <f t="shared" si="13"/>
        <v>0</v>
      </c>
      <c r="P57" s="3">
        <f>AVERAGE($D$2:$D56)</f>
        <v>565.55555555555554</v>
      </c>
      <c r="Q57" s="3">
        <f t="shared" si="24"/>
        <v>5.1944444444444446</v>
      </c>
      <c r="W57">
        <v>121</v>
      </c>
      <c r="AF57">
        <v>56</v>
      </c>
      <c r="AG57" s="27" t="s">
        <v>78</v>
      </c>
      <c r="AH57" s="5">
        <v>0</v>
      </c>
      <c r="AI57" s="5">
        <v>1</v>
      </c>
      <c r="AJ57" s="5">
        <v>0</v>
      </c>
      <c r="AK57" s="5">
        <v>0</v>
      </c>
      <c r="AL57" s="5">
        <v>0</v>
      </c>
      <c r="AM57" s="5">
        <v>2</v>
      </c>
      <c r="AN57" s="5">
        <f t="shared" si="15"/>
        <v>1</v>
      </c>
      <c r="AO57" s="5">
        <f t="shared" si="16"/>
        <v>3</v>
      </c>
      <c r="AP57" s="5">
        <f t="shared" si="17"/>
        <v>3</v>
      </c>
      <c r="AQ57" s="5">
        <f t="shared" si="18"/>
        <v>2</v>
      </c>
      <c r="AR57" s="5">
        <f t="shared" si="19"/>
        <v>2</v>
      </c>
      <c r="AS57" s="5">
        <f t="shared" si="20"/>
        <v>2</v>
      </c>
      <c r="AT57" s="5">
        <f t="shared" si="21"/>
        <v>2</v>
      </c>
      <c r="AV57">
        <v>0</v>
      </c>
      <c r="AW57">
        <v>5</v>
      </c>
      <c r="AX57">
        <v>5</v>
      </c>
      <c r="AY57">
        <f t="shared" si="23"/>
        <v>10</v>
      </c>
    </row>
    <row r="58" spans="1:51" x14ac:dyDescent="0.4">
      <c r="A58" s="5">
        <v>57</v>
      </c>
      <c r="B58" s="28">
        <v>45374</v>
      </c>
      <c r="C58" s="5" t="s">
        <v>14</v>
      </c>
      <c r="D58" s="5"/>
      <c r="E58" s="5"/>
      <c r="F58" s="5"/>
      <c r="G58" s="5"/>
      <c r="H58" s="5">
        <f t="shared" si="7"/>
        <v>0</v>
      </c>
      <c r="I58" s="5">
        <f t="shared" si="8"/>
        <v>0</v>
      </c>
      <c r="J58" s="5">
        <f t="shared" si="9"/>
        <v>0</v>
      </c>
      <c r="K58" s="5">
        <f t="shared" si="10"/>
        <v>0</v>
      </c>
      <c r="L58">
        <f t="shared" si="11"/>
        <v>1</v>
      </c>
      <c r="M58">
        <f t="shared" si="12"/>
        <v>0</v>
      </c>
      <c r="N58">
        <f t="shared" si="13"/>
        <v>0</v>
      </c>
      <c r="P58" s="3">
        <f>AVERAGE($D$2:$D57)</f>
        <v>565.55555555555554</v>
      </c>
      <c r="Q58" s="3">
        <f t="shared" si="24"/>
        <v>5.1944444444444446</v>
      </c>
      <c r="W58">
        <v>122</v>
      </c>
      <c r="AF58">
        <v>57</v>
      </c>
      <c r="AG58" s="27" t="s">
        <v>79</v>
      </c>
      <c r="AH58" s="5">
        <v>0</v>
      </c>
      <c r="AI58" s="5">
        <v>0</v>
      </c>
      <c r="AJ58" s="5">
        <v>0</v>
      </c>
      <c r="AK58" s="5">
        <v>0</v>
      </c>
      <c r="AL58" s="5">
        <v>0</v>
      </c>
      <c r="AM58" s="5">
        <v>0</v>
      </c>
      <c r="AN58" s="5">
        <f t="shared" si="15"/>
        <v>0</v>
      </c>
      <c r="AO58" s="5">
        <f t="shared" si="16"/>
        <v>0</v>
      </c>
      <c r="AP58" s="5">
        <f t="shared" si="17"/>
        <v>0</v>
      </c>
      <c r="AQ58" s="5">
        <f t="shared" si="18"/>
        <v>0</v>
      </c>
      <c r="AR58" s="5">
        <f t="shared" si="19"/>
        <v>0</v>
      </c>
      <c r="AS58" s="5">
        <f t="shared" si="20"/>
        <v>0</v>
      </c>
      <c r="AT58" s="5">
        <f t="shared" si="21"/>
        <v>0</v>
      </c>
      <c r="AV58">
        <v>0</v>
      </c>
      <c r="AW58">
        <v>5</v>
      </c>
      <c r="AX58">
        <v>6</v>
      </c>
      <c r="AY58">
        <f t="shared" si="23"/>
        <v>11</v>
      </c>
    </row>
    <row r="59" spans="1:51" x14ac:dyDescent="0.4">
      <c r="A59" s="5">
        <v>58</v>
      </c>
      <c r="B59" s="28">
        <v>45375</v>
      </c>
      <c r="C59" s="5" t="s">
        <v>15</v>
      </c>
      <c r="D59" s="5"/>
      <c r="E59" s="5"/>
      <c r="F59" s="5"/>
      <c r="G59" s="5"/>
      <c r="H59" s="5">
        <f t="shared" si="7"/>
        <v>0</v>
      </c>
      <c r="I59" s="5">
        <f t="shared" si="8"/>
        <v>0</v>
      </c>
      <c r="J59" s="5">
        <f t="shared" si="9"/>
        <v>0</v>
      </c>
      <c r="K59" s="5">
        <f t="shared" si="10"/>
        <v>0</v>
      </c>
      <c r="L59">
        <f t="shared" si="11"/>
        <v>1</v>
      </c>
      <c r="M59">
        <f t="shared" si="12"/>
        <v>0</v>
      </c>
      <c r="N59">
        <f t="shared" si="13"/>
        <v>0</v>
      </c>
      <c r="P59" s="3">
        <f>AVERAGE($D$2:$D58)</f>
        <v>565.55555555555554</v>
      </c>
      <c r="Q59" s="3">
        <f t="shared" si="24"/>
        <v>5.1944444444444446</v>
      </c>
      <c r="W59">
        <v>123</v>
      </c>
      <c r="AF59">
        <v>58</v>
      </c>
      <c r="AG59" s="27" t="s">
        <v>80</v>
      </c>
      <c r="AH59" s="5">
        <v>0</v>
      </c>
      <c r="AI59" s="5">
        <v>0</v>
      </c>
      <c r="AJ59" s="5">
        <v>0</v>
      </c>
      <c r="AK59" s="5">
        <v>0</v>
      </c>
      <c r="AL59" s="5">
        <v>0</v>
      </c>
      <c r="AM59" s="5">
        <v>0</v>
      </c>
      <c r="AN59" s="5">
        <f t="shared" si="15"/>
        <v>0</v>
      </c>
      <c r="AO59" s="5">
        <f t="shared" si="16"/>
        <v>0</v>
      </c>
      <c r="AP59" s="5">
        <f t="shared" si="17"/>
        <v>0</v>
      </c>
      <c r="AQ59" s="5">
        <f t="shared" si="18"/>
        <v>0</v>
      </c>
      <c r="AR59" s="5">
        <f t="shared" si="19"/>
        <v>0</v>
      </c>
      <c r="AS59" s="5">
        <f t="shared" si="20"/>
        <v>0</v>
      </c>
      <c r="AT59" s="5">
        <f t="shared" si="21"/>
        <v>0</v>
      </c>
      <c r="AV59">
        <v>0</v>
      </c>
      <c r="AW59">
        <v>5</v>
      </c>
      <c r="AX59">
        <v>7</v>
      </c>
      <c r="AY59">
        <f t="shared" si="23"/>
        <v>12</v>
      </c>
    </row>
    <row r="60" spans="1:51" x14ac:dyDescent="0.4">
      <c r="A60" s="5">
        <v>59</v>
      </c>
      <c r="B60" s="28">
        <v>45378</v>
      </c>
      <c r="C60" s="5" t="s">
        <v>16</v>
      </c>
      <c r="D60" s="5"/>
      <c r="E60" s="5"/>
      <c r="F60" s="5"/>
      <c r="G60" s="5"/>
      <c r="H60" s="5">
        <f t="shared" si="7"/>
        <v>0</v>
      </c>
      <c r="I60" s="5">
        <f t="shared" si="8"/>
        <v>0</v>
      </c>
      <c r="J60" s="5">
        <f t="shared" si="9"/>
        <v>0</v>
      </c>
      <c r="K60" s="5">
        <f t="shared" si="10"/>
        <v>0</v>
      </c>
      <c r="L60">
        <f t="shared" si="11"/>
        <v>1</v>
      </c>
      <c r="M60">
        <f t="shared" si="12"/>
        <v>0</v>
      </c>
      <c r="N60">
        <f t="shared" si="13"/>
        <v>0</v>
      </c>
      <c r="P60" s="3">
        <f>AVERAGE($D$2:$D59)</f>
        <v>565.55555555555554</v>
      </c>
      <c r="Q60" s="3">
        <f t="shared" si="24"/>
        <v>5.1944444444444446</v>
      </c>
      <c r="W60">
        <v>124</v>
      </c>
      <c r="AF60">
        <v>59</v>
      </c>
      <c r="AG60" s="27" t="s">
        <v>81</v>
      </c>
      <c r="AH60" s="5">
        <v>0</v>
      </c>
      <c r="AI60" s="5">
        <v>0</v>
      </c>
      <c r="AJ60" s="5">
        <v>0</v>
      </c>
      <c r="AK60" s="5">
        <v>0</v>
      </c>
      <c r="AL60" s="5">
        <v>0</v>
      </c>
      <c r="AM60" s="5">
        <v>0</v>
      </c>
      <c r="AN60" s="5">
        <f t="shared" si="15"/>
        <v>0</v>
      </c>
      <c r="AO60" s="5">
        <f t="shared" si="16"/>
        <v>0</v>
      </c>
      <c r="AP60" s="5">
        <f t="shared" si="17"/>
        <v>0</v>
      </c>
      <c r="AQ60" s="5">
        <f t="shared" si="18"/>
        <v>0</v>
      </c>
      <c r="AR60" s="5">
        <f t="shared" si="19"/>
        <v>0</v>
      </c>
      <c r="AS60" s="5">
        <f t="shared" si="20"/>
        <v>0</v>
      </c>
      <c r="AT60" s="5">
        <f t="shared" si="21"/>
        <v>0</v>
      </c>
      <c r="AV60">
        <v>0</v>
      </c>
      <c r="AW60">
        <v>5</v>
      </c>
      <c r="AX60">
        <v>8</v>
      </c>
      <c r="AY60">
        <f t="shared" si="23"/>
        <v>13</v>
      </c>
    </row>
    <row r="61" spans="1:51" x14ac:dyDescent="0.4">
      <c r="A61" s="5">
        <v>60</v>
      </c>
      <c r="B61" s="28">
        <v>45379</v>
      </c>
      <c r="C61" s="5" t="s">
        <v>12</v>
      </c>
      <c r="D61" s="5"/>
      <c r="E61" s="5"/>
      <c r="F61" s="5"/>
      <c r="G61" s="5"/>
      <c r="H61" s="5">
        <f t="shared" si="7"/>
        <v>0</v>
      </c>
      <c r="I61" s="5">
        <f t="shared" si="8"/>
        <v>0</v>
      </c>
      <c r="J61" s="5">
        <f t="shared" si="9"/>
        <v>0</v>
      </c>
      <c r="K61" s="5">
        <f t="shared" si="10"/>
        <v>0</v>
      </c>
      <c r="L61">
        <f t="shared" si="11"/>
        <v>1</v>
      </c>
      <c r="M61">
        <f t="shared" si="12"/>
        <v>0</v>
      </c>
      <c r="N61">
        <f t="shared" si="13"/>
        <v>0</v>
      </c>
      <c r="P61" s="3">
        <f>AVERAGE($D$2:$D60)</f>
        <v>565.55555555555554</v>
      </c>
      <c r="Q61" s="3">
        <f t="shared" si="24"/>
        <v>5.1944444444444446</v>
      </c>
      <c r="W61">
        <v>125</v>
      </c>
      <c r="AF61">
        <v>60</v>
      </c>
      <c r="AG61" s="27" t="s">
        <v>82</v>
      </c>
      <c r="AH61" s="5">
        <v>0</v>
      </c>
      <c r="AI61" s="5">
        <v>0</v>
      </c>
      <c r="AJ61" s="5">
        <v>0</v>
      </c>
      <c r="AK61" s="5">
        <v>1</v>
      </c>
      <c r="AL61" s="5">
        <v>0</v>
      </c>
      <c r="AM61" s="5">
        <v>0</v>
      </c>
      <c r="AN61" s="5">
        <f t="shared" si="15"/>
        <v>0</v>
      </c>
      <c r="AO61" s="5">
        <f t="shared" si="16"/>
        <v>1</v>
      </c>
      <c r="AP61" s="5">
        <f t="shared" si="17"/>
        <v>1</v>
      </c>
      <c r="AQ61" s="5">
        <f t="shared" si="18"/>
        <v>1</v>
      </c>
      <c r="AR61" s="5">
        <f t="shared" si="19"/>
        <v>1</v>
      </c>
      <c r="AS61" s="5">
        <f t="shared" si="20"/>
        <v>0</v>
      </c>
      <c r="AT61" s="5">
        <f t="shared" si="21"/>
        <v>0</v>
      </c>
      <c r="AV61">
        <v>0</v>
      </c>
      <c r="AW61">
        <v>5</v>
      </c>
      <c r="AX61">
        <v>9</v>
      </c>
      <c r="AY61">
        <f t="shared" si="23"/>
        <v>14</v>
      </c>
    </row>
    <row r="62" spans="1:51" x14ac:dyDescent="0.4">
      <c r="A62" s="5">
        <v>61</v>
      </c>
      <c r="B62" s="28">
        <v>45380</v>
      </c>
      <c r="C62" s="5" t="s">
        <v>13</v>
      </c>
      <c r="D62" s="5"/>
      <c r="E62" s="5"/>
      <c r="F62" s="5"/>
      <c r="G62" s="5"/>
      <c r="H62" s="5">
        <f t="shared" si="7"/>
        <v>0</v>
      </c>
      <c r="I62" s="5">
        <f t="shared" si="8"/>
        <v>0</v>
      </c>
      <c r="J62" s="5">
        <f t="shared" si="9"/>
        <v>0</v>
      </c>
      <c r="K62" s="5">
        <f t="shared" si="10"/>
        <v>0</v>
      </c>
      <c r="L62">
        <f t="shared" si="11"/>
        <v>1</v>
      </c>
      <c r="M62">
        <f t="shared" si="12"/>
        <v>0</v>
      </c>
      <c r="N62">
        <f t="shared" si="13"/>
        <v>0</v>
      </c>
      <c r="P62" s="3">
        <f>AVERAGE($D$2:$D61)</f>
        <v>565.55555555555554</v>
      </c>
      <c r="Q62" s="3">
        <f t="shared" si="24"/>
        <v>5.1944444444444446</v>
      </c>
      <c r="W62">
        <v>126</v>
      </c>
      <c r="AF62">
        <v>61</v>
      </c>
      <c r="AG62" s="27" t="s">
        <v>83</v>
      </c>
      <c r="AH62" s="5">
        <v>2</v>
      </c>
      <c r="AI62" s="5">
        <v>1</v>
      </c>
      <c r="AJ62" s="5">
        <v>0</v>
      </c>
      <c r="AK62" s="5">
        <v>0</v>
      </c>
      <c r="AL62" s="5">
        <v>1</v>
      </c>
      <c r="AM62" s="5">
        <v>2</v>
      </c>
      <c r="AN62" s="5">
        <f t="shared" si="15"/>
        <v>0</v>
      </c>
      <c r="AO62" s="5">
        <f t="shared" si="16"/>
        <v>6</v>
      </c>
      <c r="AP62" s="5">
        <f t="shared" si="17"/>
        <v>4</v>
      </c>
      <c r="AQ62" s="5">
        <f t="shared" si="18"/>
        <v>3</v>
      </c>
      <c r="AR62" s="5">
        <f t="shared" si="19"/>
        <v>3</v>
      </c>
      <c r="AS62" s="5">
        <f t="shared" si="20"/>
        <v>3</v>
      </c>
      <c r="AT62" s="5">
        <f t="shared" si="21"/>
        <v>2</v>
      </c>
      <c r="AV62">
        <v>0</v>
      </c>
      <c r="AW62">
        <v>6</v>
      </c>
      <c r="AX62">
        <v>0</v>
      </c>
      <c r="AY62">
        <f t="shared" si="23"/>
        <v>6</v>
      </c>
    </row>
    <row r="63" spans="1:51" x14ac:dyDescent="0.4">
      <c r="A63" s="5">
        <v>62</v>
      </c>
      <c r="B63" s="28">
        <v>45381</v>
      </c>
      <c r="C63" s="5" t="s">
        <v>14</v>
      </c>
      <c r="D63" s="5"/>
      <c r="E63" s="5"/>
      <c r="F63" s="5"/>
      <c r="G63" s="5"/>
      <c r="H63" s="5">
        <f t="shared" si="7"/>
        <v>0</v>
      </c>
      <c r="I63" s="5">
        <f t="shared" si="8"/>
        <v>0</v>
      </c>
      <c r="J63" s="5">
        <f t="shared" si="9"/>
        <v>0</v>
      </c>
      <c r="K63" s="5">
        <f t="shared" si="10"/>
        <v>0</v>
      </c>
      <c r="L63">
        <f t="shared" si="11"/>
        <v>1</v>
      </c>
      <c r="M63">
        <f t="shared" si="12"/>
        <v>0</v>
      </c>
      <c r="N63">
        <f t="shared" si="13"/>
        <v>0</v>
      </c>
      <c r="P63" s="3">
        <f>AVERAGE($D$2:$D62)</f>
        <v>565.55555555555554</v>
      </c>
      <c r="Q63" s="3">
        <f t="shared" si="24"/>
        <v>5.1944444444444446</v>
      </c>
      <c r="W63">
        <v>127</v>
      </c>
      <c r="AF63">
        <v>62</v>
      </c>
      <c r="AG63" s="27" t="s">
        <v>84</v>
      </c>
      <c r="AH63" s="5">
        <v>1</v>
      </c>
      <c r="AI63" s="5">
        <v>0</v>
      </c>
      <c r="AJ63" s="5">
        <v>0</v>
      </c>
      <c r="AK63" s="5">
        <v>0</v>
      </c>
      <c r="AL63" s="5">
        <v>0</v>
      </c>
      <c r="AM63" s="5">
        <v>0</v>
      </c>
      <c r="AN63" s="5">
        <f t="shared" si="15"/>
        <v>0</v>
      </c>
      <c r="AO63" s="5">
        <f t="shared" si="16"/>
        <v>1</v>
      </c>
      <c r="AP63" s="5">
        <f t="shared" si="17"/>
        <v>0</v>
      </c>
      <c r="AQ63" s="5">
        <f t="shared" si="18"/>
        <v>0</v>
      </c>
      <c r="AR63" s="5">
        <f t="shared" si="19"/>
        <v>0</v>
      </c>
      <c r="AS63" s="5">
        <f t="shared" si="20"/>
        <v>0</v>
      </c>
      <c r="AT63" s="5">
        <f t="shared" si="21"/>
        <v>0</v>
      </c>
      <c r="AV63">
        <v>0</v>
      </c>
      <c r="AW63">
        <v>6</v>
      </c>
      <c r="AX63">
        <v>1</v>
      </c>
      <c r="AY63">
        <f t="shared" si="23"/>
        <v>7</v>
      </c>
    </row>
    <row r="64" spans="1:51" x14ac:dyDescent="0.4">
      <c r="A64" s="5">
        <v>63</v>
      </c>
      <c r="B64" s="28">
        <v>45382</v>
      </c>
      <c r="C64" s="5" t="s">
        <v>15</v>
      </c>
      <c r="D64" s="5"/>
      <c r="E64" s="5"/>
      <c r="F64" s="5"/>
      <c r="G64" s="5"/>
      <c r="H64" s="5">
        <f t="shared" si="7"/>
        <v>0</v>
      </c>
      <c r="I64" s="5">
        <f t="shared" si="8"/>
        <v>0</v>
      </c>
      <c r="J64" s="5">
        <f t="shared" si="9"/>
        <v>0</v>
      </c>
      <c r="K64" s="5">
        <f t="shared" si="10"/>
        <v>0</v>
      </c>
      <c r="L64">
        <f t="shared" si="11"/>
        <v>1</v>
      </c>
      <c r="M64">
        <f t="shared" si="12"/>
        <v>0</v>
      </c>
      <c r="N64">
        <f t="shared" si="13"/>
        <v>0</v>
      </c>
      <c r="P64" s="3">
        <f>AVERAGE($D$2:$D63)</f>
        <v>565.55555555555554</v>
      </c>
      <c r="Q64" s="3">
        <f t="shared" si="24"/>
        <v>5.1944444444444446</v>
      </c>
      <c r="W64">
        <v>128</v>
      </c>
      <c r="AF64">
        <v>63</v>
      </c>
      <c r="AG64" s="27" t="s">
        <v>85</v>
      </c>
      <c r="AH64" s="5">
        <v>0</v>
      </c>
      <c r="AI64" s="5">
        <v>0</v>
      </c>
      <c r="AJ64" s="5">
        <v>0</v>
      </c>
      <c r="AK64" s="5">
        <v>0</v>
      </c>
      <c r="AL64" s="5">
        <v>0</v>
      </c>
      <c r="AM64" s="5">
        <v>0</v>
      </c>
      <c r="AN64" s="5">
        <f t="shared" si="15"/>
        <v>0</v>
      </c>
      <c r="AO64" s="5">
        <f t="shared" si="16"/>
        <v>0</v>
      </c>
      <c r="AP64" s="5">
        <f t="shared" si="17"/>
        <v>0</v>
      </c>
      <c r="AQ64" s="5">
        <f t="shared" si="18"/>
        <v>0</v>
      </c>
      <c r="AR64" s="5">
        <f t="shared" si="19"/>
        <v>0</v>
      </c>
      <c r="AS64" s="5">
        <f t="shared" si="20"/>
        <v>0</v>
      </c>
      <c r="AT64" s="5">
        <f t="shared" si="21"/>
        <v>0</v>
      </c>
      <c r="AV64">
        <v>0</v>
      </c>
      <c r="AW64">
        <v>6</v>
      </c>
      <c r="AX64">
        <v>2</v>
      </c>
      <c r="AY64">
        <f t="shared" si="23"/>
        <v>8</v>
      </c>
    </row>
    <row r="65" spans="1:51" x14ac:dyDescent="0.4">
      <c r="A65" s="5">
        <v>64</v>
      </c>
      <c r="B65" s="28">
        <v>45385</v>
      </c>
      <c r="C65" s="5" t="s">
        <v>16</v>
      </c>
      <c r="D65" s="5"/>
      <c r="E65" s="5"/>
      <c r="F65" s="5"/>
      <c r="G65" s="5"/>
      <c r="H65" s="5">
        <f t="shared" si="7"/>
        <v>0</v>
      </c>
      <c r="I65" s="5">
        <f t="shared" si="8"/>
        <v>0</v>
      </c>
      <c r="J65" s="5">
        <f t="shared" si="9"/>
        <v>0</v>
      </c>
      <c r="K65" s="5">
        <f t="shared" si="10"/>
        <v>0</v>
      </c>
      <c r="L65">
        <f t="shared" si="11"/>
        <v>1</v>
      </c>
      <c r="M65">
        <f t="shared" si="12"/>
        <v>0</v>
      </c>
      <c r="N65">
        <f t="shared" si="13"/>
        <v>0</v>
      </c>
      <c r="P65" s="3">
        <f>AVERAGE($D$2:$D64)</f>
        <v>565.55555555555554</v>
      </c>
      <c r="Q65" s="3">
        <f t="shared" si="24"/>
        <v>5.1944444444444446</v>
      </c>
      <c r="W65">
        <v>129</v>
      </c>
      <c r="AF65">
        <v>64</v>
      </c>
      <c r="AG65" s="27" t="s">
        <v>86</v>
      </c>
      <c r="AH65" s="5">
        <v>0</v>
      </c>
      <c r="AI65" s="5">
        <v>0</v>
      </c>
      <c r="AJ65" s="5">
        <v>1</v>
      </c>
      <c r="AK65" s="5">
        <v>1</v>
      </c>
      <c r="AL65" s="5">
        <v>0</v>
      </c>
      <c r="AM65" s="5">
        <v>0</v>
      </c>
      <c r="AN65" s="5">
        <f t="shared" si="15"/>
        <v>0</v>
      </c>
      <c r="AO65" s="5">
        <f t="shared" si="16"/>
        <v>2</v>
      </c>
      <c r="AP65" s="5">
        <f t="shared" si="17"/>
        <v>2</v>
      </c>
      <c r="AQ65" s="5">
        <f t="shared" si="18"/>
        <v>2</v>
      </c>
      <c r="AR65" s="5">
        <f t="shared" si="19"/>
        <v>1</v>
      </c>
      <c r="AS65" s="5">
        <f t="shared" si="20"/>
        <v>0</v>
      </c>
      <c r="AT65" s="5">
        <f t="shared" si="21"/>
        <v>0</v>
      </c>
      <c r="AV65">
        <v>0</v>
      </c>
      <c r="AW65">
        <v>6</v>
      </c>
      <c r="AX65">
        <v>3</v>
      </c>
      <c r="AY65">
        <f t="shared" si="23"/>
        <v>9</v>
      </c>
    </row>
    <row r="66" spans="1:51" x14ac:dyDescent="0.4">
      <c r="A66" s="5">
        <v>65</v>
      </c>
      <c r="B66" s="28">
        <v>45386</v>
      </c>
      <c r="C66" s="5" t="s">
        <v>12</v>
      </c>
      <c r="D66" s="5"/>
      <c r="E66" s="5"/>
      <c r="F66" s="5"/>
      <c r="G66" s="5"/>
      <c r="H66" s="5">
        <f t="shared" si="7"/>
        <v>0</v>
      </c>
      <c r="I66" s="5">
        <f t="shared" si="8"/>
        <v>0</v>
      </c>
      <c r="J66" s="5">
        <f t="shared" si="9"/>
        <v>0</v>
      </c>
      <c r="K66" s="5">
        <f t="shared" si="10"/>
        <v>0</v>
      </c>
      <c r="L66">
        <f t="shared" si="11"/>
        <v>1</v>
      </c>
      <c r="M66">
        <f t="shared" si="12"/>
        <v>0</v>
      </c>
      <c r="N66">
        <f t="shared" si="13"/>
        <v>0</v>
      </c>
      <c r="P66" s="3">
        <f>AVERAGE($D$2:$D65)</f>
        <v>565.55555555555554</v>
      </c>
      <c r="Q66" s="3">
        <f t="shared" si="24"/>
        <v>5.1944444444444446</v>
      </c>
      <c r="W66">
        <v>130</v>
      </c>
      <c r="AF66">
        <v>65</v>
      </c>
      <c r="AG66" s="27" t="s">
        <v>87</v>
      </c>
      <c r="AH66" s="5">
        <v>0</v>
      </c>
      <c r="AI66" s="5">
        <v>1</v>
      </c>
      <c r="AJ66" s="5">
        <v>0</v>
      </c>
      <c r="AK66" s="5">
        <v>0</v>
      </c>
      <c r="AL66" s="5">
        <v>0</v>
      </c>
      <c r="AM66" s="5">
        <v>0</v>
      </c>
      <c r="AN66" s="5">
        <f t="shared" si="15"/>
        <v>0</v>
      </c>
      <c r="AO66" s="5">
        <f t="shared" si="16"/>
        <v>1</v>
      </c>
      <c r="AP66" s="5">
        <f t="shared" si="17"/>
        <v>1</v>
      </c>
      <c r="AQ66" s="5">
        <f t="shared" si="18"/>
        <v>0</v>
      </c>
      <c r="AR66" s="5">
        <f t="shared" si="19"/>
        <v>0</v>
      </c>
      <c r="AS66" s="5">
        <f t="shared" si="20"/>
        <v>0</v>
      </c>
      <c r="AT66" s="5">
        <f t="shared" si="21"/>
        <v>0</v>
      </c>
      <c r="AV66">
        <v>0</v>
      </c>
      <c r="AW66">
        <v>6</v>
      </c>
      <c r="AX66">
        <v>4</v>
      </c>
      <c r="AY66">
        <f t="shared" si="23"/>
        <v>10</v>
      </c>
    </row>
    <row r="67" spans="1:51" x14ac:dyDescent="0.4">
      <c r="A67" s="5">
        <v>66</v>
      </c>
      <c r="B67" s="28">
        <v>45387</v>
      </c>
      <c r="C67" s="5" t="s">
        <v>13</v>
      </c>
      <c r="D67" s="5"/>
      <c r="E67" s="5"/>
      <c r="F67" s="5"/>
      <c r="G67" s="5"/>
      <c r="H67" s="5">
        <f t="shared" ref="H67:H130" si="25">COUNTIFS($AG$2:$AG$1001,D67,$AO$2:$AO$1001,6)</f>
        <v>0</v>
      </c>
      <c r="I67" s="5">
        <f t="shared" ref="I67:I130" si="26">COUNTIFS($AG$2:$AG$1001,D67,$AO$2:$AO$1001,5)</f>
        <v>0</v>
      </c>
      <c r="J67" s="5">
        <f t="shared" ref="J67:J130" si="27">COUNTIFS($AG$2:$AG$1001,D67,$AO$2:$AO$1001,4)</f>
        <v>0</v>
      </c>
      <c r="K67" s="5">
        <f t="shared" ref="K67:K130" si="28">COUNTIFS($AG$2:$AG$1001,D67,$AO$2:$AO$1001,3)</f>
        <v>0</v>
      </c>
      <c r="L67">
        <f t="shared" ref="L67:L130" si="29">COUNTIFS($AG$2:$AG$1001,D67,$AO$2:$AO$1001,2)</f>
        <v>1</v>
      </c>
      <c r="M67">
        <f t="shared" ref="M67:M130" si="30">COUNTIFS($AG$2:$AG$1001,D67,$AO$2:$AO$1001,1)</f>
        <v>0</v>
      </c>
      <c r="N67">
        <f t="shared" ref="N67:N130" si="31">COUNTIFS($AG$2:$AG$1001,D67,$AO$2:$AO$1001,0)</f>
        <v>0</v>
      </c>
      <c r="P67" s="3">
        <f>AVERAGE($D$2:$D66)</f>
        <v>565.55555555555554</v>
      </c>
      <c r="Q67" s="3">
        <f t="shared" si="24"/>
        <v>5.1944444444444446</v>
      </c>
      <c r="W67">
        <v>131</v>
      </c>
      <c r="AF67">
        <v>66</v>
      </c>
      <c r="AG67" s="27" t="s">
        <v>88</v>
      </c>
      <c r="AH67" s="5">
        <v>0</v>
      </c>
      <c r="AI67" s="5">
        <v>0</v>
      </c>
      <c r="AJ67" s="5">
        <v>0</v>
      </c>
      <c r="AK67" s="5">
        <v>0</v>
      </c>
      <c r="AL67" s="5">
        <v>1</v>
      </c>
      <c r="AM67" s="5">
        <v>0</v>
      </c>
      <c r="AN67" s="5">
        <f t="shared" ref="AN67:AN130" si="32">COUNTIFS($D$2:$D$259,AG67)</f>
        <v>0</v>
      </c>
      <c r="AO67" s="5">
        <f t="shared" ref="AO67:AO130" si="33">SUM(AH67:AM67)</f>
        <v>1</v>
      </c>
      <c r="AP67" s="5">
        <f t="shared" ref="AP67:AP130" si="34">SUM(AI67:AM67)</f>
        <v>1</v>
      </c>
      <c r="AQ67" s="5">
        <f t="shared" ref="AQ67:AQ130" si="35">SUM(AJ67:AM67)</f>
        <v>1</v>
      </c>
      <c r="AR67" s="5">
        <f t="shared" ref="AR67:AR130" si="36">SUM(AK67:AM67)</f>
        <v>1</v>
      </c>
      <c r="AS67" s="5">
        <f t="shared" ref="AS67:AS130" si="37">SUM(AL67:AM67)</f>
        <v>1</v>
      </c>
      <c r="AT67" s="5">
        <f t="shared" ref="AT67:AT130" si="38">SUM(AM67)</f>
        <v>0</v>
      </c>
      <c r="AV67">
        <v>0</v>
      </c>
      <c r="AW67">
        <v>6</v>
      </c>
      <c r="AX67">
        <v>5</v>
      </c>
      <c r="AY67">
        <f t="shared" si="23"/>
        <v>11</v>
      </c>
    </row>
    <row r="68" spans="1:51" x14ac:dyDescent="0.4">
      <c r="A68" s="5">
        <v>67</v>
      </c>
      <c r="B68" s="28">
        <v>45388</v>
      </c>
      <c r="C68" s="5" t="s">
        <v>14</v>
      </c>
      <c r="D68" s="5"/>
      <c r="E68" s="5"/>
      <c r="F68" s="5"/>
      <c r="G68" s="5"/>
      <c r="H68" s="5">
        <f t="shared" si="25"/>
        <v>0</v>
      </c>
      <c r="I68" s="5">
        <f t="shared" si="26"/>
        <v>0</v>
      </c>
      <c r="J68" s="5">
        <f t="shared" si="27"/>
        <v>0</v>
      </c>
      <c r="K68" s="5">
        <f t="shared" si="28"/>
        <v>0</v>
      </c>
      <c r="L68">
        <f t="shared" si="29"/>
        <v>1</v>
      </c>
      <c r="M68">
        <f t="shared" si="30"/>
        <v>0</v>
      </c>
      <c r="N68">
        <f t="shared" si="31"/>
        <v>0</v>
      </c>
      <c r="P68" s="3">
        <f>AVERAGE($D$2:$D67)</f>
        <v>565.55555555555554</v>
      </c>
      <c r="Q68" s="3">
        <f t="shared" si="24"/>
        <v>5.1944444444444446</v>
      </c>
      <c r="W68">
        <v>132</v>
      </c>
      <c r="AF68">
        <v>67</v>
      </c>
      <c r="AG68" s="27" t="s">
        <v>89</v>
      </c>
      <c r="AH68" s="5">
        <v>0</v>
      </c>
      <c r="AI68" s="5">
        <v>0</v>
      </c>
      <c r="AJ68" s="5">
        <v>0</v>
      </c>
      <c r="AK68" s="5">
        <v>0</v>
      </c>
      <c r="AL68" s="5">
        <v>0</v>
      </c>
      <c r="AM68" s="5">
        <v>0</v>
      </c>
      <c r="AN68" s="5">
        <f t="shared" si="32"/>
        <v>0</v>
      </c>
      <c r="AO68" s="5">
        <f t="shared" si="33"/>
        <v>0</v>
      </c>
      <c r="AP68" s="5">
        <f t="shared" si="34"/>
        <v>0</v>
      </c>
      <c r="AQ68" s="5">
        <f t="shared" si="35"/>
        <v>0</v>
      </c>
      <c r="AR68" s="5">
        <f t="shared" si="36"/>
        <v>0</v>
      </c>
      <c r="AS68" s="5">
        <f t="shared" si="37"/>
        <v>0</v>
      </c>
      <c r="AT68" s="5">
        <f t="shared" si="38"/>
        <v>0</v>
      </c>
      <c r="AV68">
        <v>0</v>
      </c>
      <c r="AW68">
        <v>6</v>
      </c>
      <c r="AX68">
        <v>6</v>
      </c>
      <c r="AY68">
        <f t="shared" si="23"/>
        <v>12</v>
      </c>
    </row>
    <row r="69" spans="1:51" x14ac:dyDescent="0.4">
      <c r="A69" s="5">
        <v>68</v>
      </c>
      <c r="B69" s="28">
        <v>45389</v>
      </c>
      <c r="C69" s="5" t="s">
        <v>15</v>
      </c>
      <c r="D69" s="5"/>
      <c r="E69" s="5"/>
      <c r="F69" s="5"/>
      <c r="G69" s="5"/>
      <c r="H69" s="5">
        <f t="shared" si="25"/>
        <v>0</v>
      </c>
      <c r="I69" s="5">
        <f t="shared" si="26"/>
        <v>0</v>
      </c>
      <c r="J69" s="5">
        <f t="shared" si="27"/>
        <v>0</v>
      </c>
      <c r="K69" s="5">
        <f t="shared" si="28"/>
        <v>0</v>
      </c>
      <c r="L69">
        <f t="shared" si="29"/>
        <v>1</v>
      </c>
      <c r="M69">
        <f t="shared" si="30"/>
        <v>0</v>
      </c>
      <c r="N69">
        <f t="shared" si="31"/>
        <v>0</v>
      </c>
      <c r="P69" s="3">
        <f>AVERAGE($D$2:$D68)</f>
        <v>565.55555555555554</v>
      </c>
      <c r="Q69" s="3">
        <f t="shared" si="24"/>
        <v>5.1944444444444446</v>
      </c>
      <c r="W69">
        <v>133</v>
      </c>
      <c r="AF69">
        <v>68</v>
      </c>
      <c r="AG69" s="27" t="s">
        <v>90</v>
      </c>
      <c r="AH69" s="5">
        <v>0</v>
      </c>
      <c r="AI69" s="5">
        <v>0</v>
      </c>
      <c r="AJ69" s="5">
        <v>0</v>
      </c>
      <c r="AK69" s="5">
        <v>0</v>
      </c>
      <c r="AL69" s="5">
        <v>0</v>
      </c>
      <c r="AM69" s="5">
        <v>0</v>
      </c>
      <c r="AN69" s="5">
        <f t="shared" si="32"/>
        <v>0</v>
      </c>
      <c r="AO69" s="5">
        <f t="shared" si="33"/>
        <v>0</v>
      </c>
      <c r="AP69" s="5">
        <f t="shared" si="34"/>
        <v>0</v>
      </c>
      <c r="AQ69" s="5">
        <f t="shared" si="35"/>
        <v>0</v>
      </c>
      <c r="AR69" s="5">
        <f t="shared" si="36"/>
        <v>0</v>
      </c>
      <c r="AS69" s="5">
        <f t="shared" si="37"/>
        <v>0</v>
      </c>
      <c r="AT69" s="5">
        <f t="shared" si="38"/>
        <v>0</v>
      </c>
      <c r="AV69">
        <v>0</v>
      </c>
      <c r="AW69">
        <v>6</v>
      </c>
      <c r="AX69">
        <v>7</v>
      </c>
      <c r="AY69">
        <f t="shared" si="23"/>
        <v>13</v>
      </c>
    </row>
    <row r="70" spans="1:51" x14ac:dyDescent="0.4">
      <c r="A70" s="5">
        <v>69</v>
      </c>
      <c r="B70" s="28">
        <v>45392</v>
      </c>
      <c r="C70" s="5" t="s">
        <v>16</v>
      </c>
      <c r="D70" s="5"/>
      <c r="E70" s="5"/>
      <c r="F70" s="5"/>
      <c r="G70" s="5"/>
      <c r="H70" s="5">
        <f t="shared" si="25"/>
        <v>0</v>
      </c>
      <c r="I70" s="5">
        <f t="shared" si="26"/>
        <v>0</v>
      </c>
      <c r="J70" s="5">
        <f t="shared" si="27"/>
        <v>0</v>
      </c>
      <c r="K70" s="5">
        <f t="shared" si="28"/>
        <v>0</v>
      </c>
      <c r="L70">
        <f t="shared" si="29"/>
        <v>1</v>
      </c>
      <c r="M70">
        <f t="shared" si="30"/>
        <v>0</v>
      </c>
      <c r="N70">
        <f t="shared" si="31"/>
        <v>0</v>
      </c>
      <c r="P70" s="3">
        <f>AVERAGE($D$2:$D69)</f>
        <v>565.55555555555554</v>
      </c>
      <c r="Q70" s="3">
        <f t="shared" si="24"/>
        <v>5.1944444444444446</v>
      </c>
      <c r="W70">
        <v>134</v>
      </c>
      <c r="AF70">
        <v>69</v>
      </c>
      <c r="AG70" s="27" t="s">
        <v>91</v>
      </c>
      <c r="AH70" s="5">
        <v>0</v>
      </c>
      <c r="AI70" s="5">
        <v>0</v>
      </c>
      <c r="AJ70" s="5">
        <v>0</v>
      </c>
      <c r="AK70" s="5">
        <v>1</v>
      </c>
      <c r="AL70" s="5">
        <v>0</v>
      </c>
      <c r="AM70" s="5">
        <v>2</v>
      </c>
      <c r="AN70" s="5">
        <f t="shared" si="32"/>
        <v>0</v>
      </c>
      <c r="AO70" s="5">
        <f t="shared" si="33"/>
        <v>3</v>
      </c>
      <c r="AP70" s="5">
        <f t="shared" si="34"/>
        <v>3</v>
      </c>
      <c r="AQ70" s="5">
        <f t="shared" si="35"/>
        <v>3</v>
      </c>
      <c r="AR70" s="5">
        <f t="shared" si="36"/>
        <v>3</v>
      </c>
      <c r="AS70" s="5">
        <f t="shared" si="37"/>
        <v>2</v>
      </c>
      <c r="AT70" s="5">
        <f t="shared" si="38"/>
        <v>2</v>
      </c>
      <c r="AV70">
        <v>0</v>
      </c>
      <c r="AW70">
        <v>6</v>
      </c>
      <c r="AX70">
        <v>8</v>
      </c>
      <c r="AY70">
        <f t="shared" ref="AY70:AY133" si="39">SUM(AV70:AX70)</f>
        <v>14</v>
      </c>
    </row>
    <row r="71" spans="1:51" x14ac:dyDescent="0.4">
      <c r="A71" s="5">
        <v>70</v>
      </c>
      <c r="B71" s="28">
        <v>45393</v>
      </c>
      <c r="C71" s="5" t="s">
        <v>12</v>
      </c>
      <c r="D71" s="5"/>
      <c r="E71" s="5"/>
      <c r="F71" s="5"/>
      <c r="G71" s="5"/>
      <c r="H71" s="5">
        <f t="shared" si="25"/>
        <v>0</v>
      </c>
      <c r="I71" s="5">
        <f t="shared" si="26"/>
        <v>0</v>
      </c>
      <c r="J71" s="5">
        <f t="shared" si="27"/>
        <v>0</v>
      </c>
      <c r="K71" s="5">
        <f t="shared" si="28"/>
        <v>0</v>
      </c>
      <c r="L71">
        <f t="shared" si="29"/>
        <v>1</v>
      </c>
      <c r="M71">
        <f t="shared" si="30"/>
        <v>0</v>
      </c>
      <c r="N71">
        <f t="shared" si="31"/>
        <v>0</v>
      </c>
      <c r="P71" s="3">
        <f>AVERAGE($D$2:$D70)</f>
        <v>565.55555555555554</v>
      </c>
      <c r="Q71" s="3">
        <f t="shared" si="24"/>
        <v>5.1944444444444446</v>
      </c>
      <c r="W71">
        <v>135</v>
      </c>
      <c r="AF71">
        <v>70</v>
      </c>
      <c r="AG71" s="27" t="s">
        <v>92</v>
      </c>
      <c r="AH71" s="5">
        <v>1</v>
      </c>
      <c r="AI71" s="5">
        <v>1</v>
      </c>
      <c r="AJ71" s="5">
        <v>1</v>
      </c>
      <c r="AK71" s="5">
        <v>1</v>
      </c>
      <c r="AL71" s="5">
        <v>0</v>
      </c>
      <c r="AM71" s="5">
        <v>0</v>
      </c>
      <c r="AN71" s="5">
        <f t="shared" si="32"/>
        <v>0</v>
      </c>
      <c r="AO71" s="5">
        <f t="shared" si="33"/>
        <v>4</v>
      </c>
      <c r="AP71" s="5">
        <f t="shared" si="34"/>
        <v>3</v>
      </c>
      <c r="AQ71" s="5">
        <f t="shared" si="35"/>
        <v>2</v>
      </c>
      <c r="AR71" s="5">
        <f t="shared" si="36"/>
        <v>1</v>
      </c>
      <c r="AS71" s="5">
        <f t="shared" si="37"/>
        <v>0</v>
      </c>
      <c r="AT71" s="5">
        <f t="shared" si="38"/>
        <v>0</v>
      </c>
      <c r="AV71">
        <v>0</v>
      </c>
      <c r="AW71">
        <v>6</v>
      </c>
      <c r="AX71">
        <v>9</v>
      </c>
      <c r="AY71">
        <f t="shared" si="39"/>
        <v>15</v>
      </c>
    </row>
    <row r="72" spans="1:51" x14ac:dyDescent="0.4">
      <c r="A72" s="5">
        <v>71</v>
      </c>
      <c r="B72" s="28">
        <v>45394</v>
      </c>
      <c r="C72" s="5" t="s">
        <v>13</v>
      </c>
      <c r="D72" s="5"/>
      <c r="E72" s="5"/>
      <c r="F72" s="5"/>
      <c r="G72" s="5"/>
      <c r="H72" s="5">
        <f t="shared" si="25"/>
        <v>0</v>
      </c>
      <c r="I72" s="5">
        <f t="shared" si="26"/>
        <v>0</v>
      </c>
      <c r="J72" s="5">
        <f t="shared" si="27"/>
        <v>0</v>
      </c>
      <c r="K72" s="5">
        <f t="shared" si="28"/>
        <v>0</v>
      </c>
      <c r="L72">
        <f t="shared" si="29"/>
        <v>1</v>
      </c>
      <c r="M72">
        <f t="shared" si="30"/>
        <v>0</v>
      </c>
      <c r="N72">
        <f t="shared" si="31"/>
        <v>0</v>
      </c>
      <c r="P72" s="3">
        <f>AVERAGE($D$2:$D71)</f>
        <v>565.55555555555554</v>
      </c>
      <c r="Q72" s="3">
        <f t="shared" si="24"/>
        <v>5.1944444444444446</v>
      </c>
      <c r="W72">
        <v>136</v>
      </c>
      <c r="AF72">
        <v>71</v>
      </c>
      <c r="AG72" s="27" t="s">
        <v>93</v>
      </c>
      <c r="AH72" s="5">
        <v>0</v>
      </c>
      <c r="AI72" s="5">
        <v>0</v>
      </c>
      <c r="AJ72" s="5">
        <v>0</v>
      </c>
      <c r="AK72" s="5">
        <v>0</v>
      </c>
      <c r="AL72" s="5">
        <v>0</v>
      </c>
      <c r="AM72" s="5">
        <v>0</v>
      </c>
      <c r="AN72" s="5">
        <f t="shared" si="32"/>
        <v>0</v>
      </c>
      <c r="AO72" s="5">
        <f t="shared" si="33"/>
        <v>0</v>
      </c>
      <c r="AP72" s="5">
        <f t="shared" si="34"/>
        <v>0</v>
      </c>
      <c r="AQ72" s="5">
        <f t="shared" si="35"/>
        <v>0</v>
      </c>
      <c r="AR72" s="5">
        <f t="shared" si="36"/>
        <v>0</v>
      </c>
      <c r="AS72" s="5">
        <f t="shared" si="37"/>
        <v>0</v>
      </c>
      <c r="AT72" s="5">
        <f t="shared" si="38"/>
        <v>0</v>
      </c>
      <c r="AV72">
        <v>0</v>
      </c>
      <c r="AW72">
        <v>7</v>
      </c>
      <c r="AX72">
        <v>0</v>
      </c>
      <c r="AY72">
        <f t="shared" si="39"/>
        <v>7</v>
      </c>
    </row>
    <row r="73" spans="1:51" x14ac:dyDescent="0.4">
      <c r="A73" s="5">
        <v>72</v>
      </c>
      <c r="B73" s="28">
        <v>45395</v>
      </c>
      <c r="C73" s="5" t="s">
        <v>14</v>
      </c>
      <c r="D73" s="5"/>
      <c r="E73" s="5"/>
      <c r="F73" s="5"/>
      <c r="G73" s="5"/>
      <c r="H73" s="5">
        <f t="shared" si="25"/>
        <v>0</v>
      </c>
      <c r="I73" s="5">
        <f t="shared" si="26"/>
        <v>0</v>
      </c>
      <c r="J73" s="5">
        <f t="shared" si="27"/>
        <v>0</v>
      </c>
      <c r="K73" s="5">
        <f t="shared" si="28"/>
        <v>0</v>
      </c>
      <c r="L73">
        <f t="shared" si="29"/>
        <v>1</v>
      </c>
      <c r="M73">
        <f t="shared" si="30"/>
        <v>0</v>
      </c>
      <c r="N73">
        <f t="shared" si="31"/>
        <v>0</v>
      </c>
      <c r="P73" s="3">
        <f>AVERAGE($D$2:$D72)</f>
        <v>565.55555555555554</v>
      </c>
      <c r="Q73" s="3">
        <f t="shared" si="24"/>
        <v>5.1944444444444446</v>
      </c>
      <c r="W73">
        <v>137</v>
      </c>
      <c r="AF73">
        <v>72</v>
      </c>
      <c r="AG73" s="27" t="s">
        <v>94</v>
      </c>
      <c r="AH73" s="5">
        <v>0</v>
      </c>
      <c r="AI73" s="5">
        <v>0</v>
      </c>
      <c r="AJ73" s="5">
        <v>0</v>
      </c>
      <c r="AK73" s="5">
        <v>1</v>
      </c>
      <c r="AL73" s="5">
        <v>0</v>
      </c>
      <c r="AM73" s="5">
        <v>0</v>
      </c>
      <c r="AN73" s="5">
        <f t="shared" si="32"/>
        <v>0</v>
      </c>
      <c r="AO73" s="5">
        <f t="shared" si="33"/>
        <v>1</v>
      </c>
      <c r="AP73" s="5">
        <f t="shared" si="34"/>
        <v>1</v>
      </c>
      <c r="AQ73" s="5">
        <f t="shared" si="35"/>
        <v>1</v>
      </c>
      <c r="AR73" s="5">
        <f t="shared" si="36"/>
        <v>1</v>
      </c>
      <c r="AS73" s="5">
        <f t="shared" si="37"/>
        <v>0</v>
      </c>
      <c r="AT73" s="5">
        <f t="shared" si="38"/>
        <v>0</v>
      </c>
      <c r="AV73">
        <v>0</v>
      </c>
      <c r="AW73">
        <v>7</v>
      </c>
      <c r="AX73">
        <v>1</v>
      </c>
      <c r="AY73">
        <f t="shared" si="39"/>
        <v>8</v>
      </c>
    </row>
    <row r="74" spans="1:51" x14ac:dyDescent="0.4">
      <c r="A74" s="5">
        <v>73</v>
      </c>
      <c r="B74" s="28">
        <v>45396</v>
      </c>
      <c r="C74" s="5" t="s">
        <v>15</v>
      </c>
      <c r="D74" s="5"/>
      <c r="E74" s="5"/>
      <c r="F74" s="5"/>
      <c r="G74" s="5"/>
      <c r="H74" s="5">
        <f t="shared" si="25"/>
        <v>0</v>
      </c>
      <c r="I74" s="5">
        <f t="shared" si="26"/>
        <v>0</v>
      </c>
      <c r="J74" s="5">
        <f t="shared" si="27"/>
        <v>0</v>
      </c>
      <c r="K74" s="5">
        <f t="shared" si="28"/>
        <v>0</v>
      </c>
      <c r="L74">
        <f t="shared" si="29"/>
        <v>1</v>
      </c>
      <c r="M74">
        <f t="shared" si="30"/>
        <v>0</v>
      </c>
      <c r="N74">
        <f t="shared" si="31"/>
        <v>0</v>
      </c>
      <c r="P74" s="3">
        <f>AVERAGE($D$2:$D73)</f>
        <v>565.55555555555554</v>
      </c>
      <c r="Q74" s="3">
        <f t="shared" si="24"/>
        <v>5.1944444444444446</v>
      </c>
      <c r="W74">
        <v>138</v>
      </c>
      <c r="AF74">
        <v>73</v>
      </c>
      <c r="AG74" s="27" t="s">
        <v>95</v>
      </c>
      <c r="AH74" s="5">
        <v>0</v>
      </c>
      <c r="AI74" s="5">
        <v>0</v>
      </c>
      <c r="AJ74" s="5">
        <v>0</v>
      </c>
      <c r="AK74" s="5">
        <v>0</v>
      </c>
      <c r="AL74" s="5">
        <v>0</v>
      </c>
      <c r="AM74" s="5">
        <v>1</v>
      </c>
      <c r="AN74" s="5">
        <f t="shared" si="32"/>
        <v>0</v>
      </c>
      <c r="AO74" s="5">
        <f t="shared" si="33"/>
        <v>1</v>
      </c>
      <c r="AP74" s="5">
        <f t="shared" si="34"/>
        <v>1</v>
      </c>
      <c r="AQ74" s="5">
        <f t="shared" si="35"/>
        <v>1</v>
      </c>
      <c r="AR74" s="5">
        <f t="shared" si="36"/>
        <v>1</v>
      </c>
      <c r="AS74" s="5">
        <f t="shared" si="37"/>
        <v>1</v>
      </c>
      <c r="AT74" s="5">
        <f t="shared" si="38"/>
        <v>1</v>
      </c>
      <c r="AV74">
        <v>0</v>
      </c>
      <c r="AW74">
        <v>7</v>
      </c>
      <c r="AX74">
        <v>2</v>
      </c>
      <c r="AY74">
        <f t="shared" si="39"/>
        <v>9</v>
      </c>
    </row>
    <row r="75" spans="1:51" x14ac:dyDescent="0.4">
      <c r="A75" s="5">
        <v>74</v>
      </c>
      <c r="B75" s="28">
        <v>45399</v>
      </c>
      <c r="C75" s="5" t="s">
        <v>16</v>
      </c>
      <c r="D75" s="5"/>
      <c r="E75" s="5"/>
      <c r="F75" s="5"/>
      <c r="G75" s="5"/>
      <c r="H75" s="5">
        <f t="shared" si="25"/>
        <v>0</v>
      </c>
      <c r="I75" s="5">
        <f t="shared" si="26"/>
        <v>0</v>
      </c>
      <c r="J75" s="5">
        <f t="shared" si="27"/>
        <v>0</v>
      </c>
      <c r="K75" s="5">
        <f t="shared" si="28"/>
        <v>0</v>
      </c>
      <c r="L75">
        <f t="shared" si="29"/>
        <v>1</v>
      </c>
      <c r="M75">
        <f t="shared" si="30"/>
        <v>0</v>
      </c>
      <c r="N75">
        <f t="shared" si="31"/>
        <v>0</v>
      </c>
      <c r="P75" s="3">
        <f>AVERAGE($D$2:$D74)</f>
        <v>565.55555555555554</v>
      </c>
      <c r="Q75" s="3">
        <f t="shared" si="24"/>
        <v>5.1944444444444446</v>
      </c>
      <c r="W75">
        <v>139</v>
      </c>
      <c r="AF75">
        <v>74</v>
      </c>
      <c r="AG75" s="27" t="s">
        <v>96</v>
      </c>
      <c r="AH75" s="5">
        <v>0</v>
      </c>
      <c r="AI75" s="5">
        <v>0</v>
      </c>
      <c r="AJ75" s="5">
        <v>1</v>
      </c>
      <c r="AK75" s="5">
        <v>0</v>
      </c>
      <c r="AL75" s="5">
        <v>0</v>
      </c>
      <c r="AM75" s="5">
        <v>0</v>
      </c>
      <c r="AN75" s="5">
        <f t="shared" si="32"/>
        <v>0</v>
      </c>
      <c r="AO75" s="5">
        <f t="shared" si="33"/>
        <v>1</v>
      </c>
      <c r="AP75" s="5">
        <f t="shared" si="34"/>
        <v>1</v>
      </c>
      <c r="AQ75" s="5">
        <f t="shared" si="35"/>
        <v>1</v>
      </c>
      <c r="AR75" s="5">
        <f t="shared" si="36"/>
        <v>0</v>
      </c>
      <c r="AS75" s="5">
        <f t="shared" si="37"/>
        <v>0</v>
      </c>
      <c r="AT75" s="5">
        <f t="shared" si="38"/>
        <v>0</v>
      </c>
      <c r="AV75">
        <v>0</v>
      </c>
      <c r="AW75">
        <v>7</v>
      </c>
      <c r="AX75">
        <v>3</v>
      </c>
      <c r="AY75">
        <f t="shared" si="39"/>
        <v>10</v>
      </c>
    </row>
    <row r="76" spans="1:51" x14ac:dyDescent="0.4">
      <c r="A76" s="5">
        <v>75</v>
      </c>
      <c r="B76" s="28">
        <v>45400</v>
      </c>
      <c r="C76" s="5" t="s">
        <v>12</v>
      </c>
      <c r="D76" s="5"/>
      <c r="E76" s="5"/>
      <c r="F76" s="5"/>
      <c r="G76" s="5"/>
      <c r="H76" s="5">
        <f t="shared" si="25"/>
        <v>0</v>
      </c>
      <c r="I76" s="5">
        <f t="shared" si="26"/>
        <v>0</v>
      </c>
      <c r="J76" s="5">
        <f t="shared" si="27"/>
        <v>0</v>
      </c>
      <c r="K76" s="5">
        <f t="shared" si="28"/>
        <v>0</v>
      </c>
      <c r="L76">
        <f t="shared" si="29"/>
        <v>1</v>
      </c>
      <c r="M76">
        <f t="shared" si="30"/>
        <v>0</v>
      </c>
      <c r="N76">
        <f t="shared" si="31"/>
        <v>0</v>
      </c>
      <c r="P76" s="3">
        <f>AVERAGE($D$2:$D75)</f>
        <v>565.55555555555554</v>
      </c>
      <c r="Q76" s="3">
        <f t="shared" si="24"/>
        <v>5.1944444444444446</v>
      </c>
      <c r="W76">
        <v>140</v>
      </c>
      <c r="AF76">
        <v>75</v>
      </c>
      <c r="AG76" s="27" t="s">
        <v>97</v>
      </c>
      <c r="AH76" s="5">
        <v>0</v>
      </c>
      <c r="AI76" s="5">
        <v>0</v>
      </c>
      <c r="AJ76" s="5">
        <v>0</v>
      </c>
      <c r="AK76" s="5">
        <v>1</v>
      </c>
      <c r="AL76" s="5">
        <v>0</v>
      </c>
      <c r="AM76" s="5">
        <v>0</v>
      </c>
      <c r="AN76" s="5">
        <f t="shared" si="32"/>
        <v>0</v>
      </c>
      <c r="AO76" s="5">
        <f t="shared" si="33"/>
        <v>1</v>
      </c>
      <c r="AP76" s="5">
        <f t="shared" si="34"/>
        <v>1</v>
      </c>
      <c r="AQ76" s="5">
        <f t="shared" si="35"/>
        <v>1</v>
      </c>
      <c r="AR76" s="5">
        <f t="shared" si="36"/>
        <v>1</v>
      </c>
      <c r="AS76" s="5">
        <f t="shared" si="37"/>
        <v>0</v>
      </c>
      <c r="AT76" s="5">
        <f t="shared" si="38"/>
        <v>0</v>
      </c>
      <c r="AV76">
        <v>0</v>
      </c>
      <c r="AW76">
        <v>7</v>
      </c>
      <c r="AX76">
        <v>4</v>
      </c>
      <c r="AY76">
        <f t="shared" si="39"/>
        <v>11</v>
      </c>
    </row>
    <row r="77" spans="1:51" x14ac:dyDescent="0.4">
      <c r="A77" s="5">
        <v>76</v>
      </c>
      <c r="B77" s="28">
        <v>45401</v>
      </c>
      <c r="C77" s="5" t="s">
        <v>13</v>
      </c>
      <c r="D77" s="5"/>
      <c r="E77" s="5"/>
      <c r="F77" s="5"/>
      <c r="G77" s="5"/>
      <c r="H77" s="5">
        <f t="shared" si="25"/>
        <v>0</v>
      </c>
      <c r="I77" s="5">
        <f t="shared" si="26"/>
        <v>0</v>
      </c>
      <c r="J77" s="5">
        <f t="shared" si="27"/>
        <v>0</v>
      </c>
      <c r="K77" s="5">
        <f t="shared" si="28"/>
        <v>0</v>
      </c>
      <c r="L77">
        <f t="shared" si="29"/>
        <v>1</v>
      </c>
      <c r="M77">
        <f t="shared" si="30"/>
        <v>0</v>
      </c>
      <c r="N77">
        <f t="shared" si="31"/>
        <v>0</v>
      </c>
      <c r="P77" s="3">
        <f>AVERAGE($D$2:$D76)</f>
        <v>565.55555555555554</v>
      </c>
      <c r="Q77" s="3">
        <f t="shared" si="24"/>
        <v>5.1944444444444446</v>
      </c>
      <c r="W77">
        <v>141</v>
      </c>
      <c r="AF77">
        <v>76</v>
      </c>
      <c r="AG77" s="27" t="s">
        <v>98</v>
      </c>
      <c r="AH77" s="5">
        <v>1</v>
      </c>
      <c r="AI77" s="5">
        <v>0</v>
      </c>
      <c r="AJ77" s="5">
        <v>0</v>
      </c>
      <c r="AK77" s="5">
        <v>1</v>
      </c>
      <c r="AL77" s="5">
        <v>0</v>
      </c>
      <c r="AM77" s="5">
        <v>0</v>
      </c>
      <c r="AN77" s="5">
        <f t="shared" si="32"/>
        <v>0</v>
      </c>
      <c r="AO77" s="5">
        <f t="shared" si="33"/>
        <v>2</v>
      </c>
      <c r="AP77" s="5">
        <f t="shared" si="34"/>
        <v>1</v>
      </c>
      <c r="AQ77" s="5">
        <f t="shared" si="35"/>
        <v>1</v>
      </c>
      <c r="AR77" s="5">
        <f t="shared" si="36"/>
        <v>1</v>
      </c>
      <c r="AS77" s="5">
        <f t="shared" si="37"/>
        <v>0</v>
      </c>
      <c r="AT77" s="5">
        <f t="shared" si="38"/>
        <v>0</v>
      </c>
      <c r="AV77">
        <v>0</v>
      </c>
      <c r="AW77">
        <v>7</v>
      </c>
      <c r="AX77">
        <v>5</v>
      </c>
      <c r="AY77">
        <f t="shared" si="39"/>
        <v>12</v>
      </c>
    </row>
    <row r="78" spans="1:51" x14ac:dyDescent="0.4">
      <c r="A78" s="5">
        <v>77</v>
      </c>
      <c r="B78" s="28">
        <v>45402</v>
      </c>
      <c r="C78" s="5" t="s">
        <v>14</v>
      </c>
      <c r="D78" s="5"/>
      <c r="E78" s="5"/>
      <c r="F78" s="5"/>
      <c r="G78" s="5"/>
      <c r="H78" s="5">
        <f t="shared" si="25"/>
        <v>0</v>
      </c>
      <c r="I78" s="5">
        <f t="shared" si="26"/>
        <v>0</v>
      </c>
      <c r="J78" s="5">
        <f t="shared" si="27"/>
        <v>0</v>
      </c>
      <c r="K78" s="5">
        <f t="shared" si="28"/>
        <v>0</v>
      </c>
      <c r="L78">
        <f t="shared" si="29"/>
        <v>1</v>
      </c>
      <c r="M78">
        <f t="shared" si="30"/>
        <v>0</v>
      </c>
      <c r="N78">
        <f t="shared" si="31"/>
        <v>0</v>
      </c>
      <c r="P78" s="3">
        <f>AVERAGE($D$2:$D77)</f>
        <v>565.55555555555554</v>
      </c>
      <c r="Q78" s="3">
        <f t="shared" si="24"/>
        <v>5.1944444444444446</v>
      </c>
      <c r="W78">
        <v>142</v>
      </c>
      <c r="AF78">
        <v>77</v>
      </c>
      <c r="AG78" s="27" t="s">
        <v>99</v>
      </c>
      <c r="AH78" s="5">
        <v>0</v>
      </c>
      <c r="AI78" s="5">
        <v>0</v>
      </c>
      <c r="AJ78" s="5">
        <v>0</v>
      </c>
      <c r="AK78" s="5">
        <v>0</v>
      </c>
      <c r="AL78" s="5">
        <v>0</v>
      </c>
      <c r="AM78" s="5">
        <v>1</v>
      </c>
      <c r="AN78" s="5">
        <f t="shared" si="32"/>
        <v>0</v>
      </c>
      <c r="AO78" s="5">
        <f t="shared" si="33"/>
        <v>1</v>
      </c>
      <c r="AP78" s="5">
        <f t="shared" si="34"/>
        <v>1</v>
      </c>
      <c r="AQ78" s="5">
        <f t="shared" si="35"/>
        <v>1</v>
      </c>
      <c r="AR78" s="5">
        <f t="shared" si="36"/>
        <v>1</v>
      </c>
      <c r="AS78" s="5">
        <f t="shared" si="37"/>
        <v>1</v>
      </c>
      <c r="AT78" s="5">
        <f t="shared" si="38"/>
        <v>1</v>
      </c>
      <c r="AV78">
        <v>0</v>
      </c>
      <c r="AW78">
        <v>7</v>
      </c>
      <c r="AX78">
        <v>6</v>
      </c>
      <c r="AY78">
        <f t="shared" si="39"/>
        <v>13</v>
      </c>
    </row>
    <row r="79" spans="1:51" x14ac:dyDescent="0.4">
      <c r="A79" s="5">
        <v>78</v>
      </c>
      <c r="B79" s="28">
        <v>45403</v>
      </c>
      <c r="C79" s="5" t="s">
        <v>15</v>
      </c>
      <c r="D79" s="5"/>
      <c r="E79" s="5"/>
      <c r="F79" s="5"/>
      <c r="G79" s="5"/>
      <c r="H79" s="5">
        <f t="shared" si="25"/>
        <v>0</v>
      </c>
      <c r="I79" s="5">
        <f t="shared" si="26"/>
        <v>0</v>
      </c>
      <c r="J79" s="5">
        <f t="shared" si="27"/>
        <v>0</v>
      </c>
      <c r="K79" s="5">
        <f t="shared" si="28"/>
        <v>0</v>
      </c>
      <c r="L79">
        <f t="shared" si="29"/>
        <v>1</v>
      </c>
      <c r="M79">
        <f t="shared" si="30"/>
        <v>0</v>
      </c>
      <c r="N79">
        <f t="shared" si="31"/>
        <v>0</v>
      </c>
      <c r="P79" s="3">
        <f>AVERAGE($D$2:$D78)</f>
        <v>565.55555555555554</v>
      </c>
      <c r="Q79" s="3">
        <f t="shared" si="24"/>
        <v>5.1944444444444446</v>
      </c>
      <c r="W79">
        <v>143</v>
      </c>
      <c r="AF79">
        <v>78</v>
      </c>
      <c r="AG79" s="27" t="s">
        <v>100</v>
      </c>
      <c r="AH79" s="5">
        <v>0</v>
      </c>
      <c r="AI79" s="5">
        <v>2</v>
      </c>
      <c r="AJ79" s="5">
        <v>0</v>
      </c>
      <c r="AK79" s="5">
        <v>0</v>
      </c>
      <c r="AL79" s="5">
        <v>0</v>
      </c>
      <c r="AM79" s="5">
        <v>0</v>
      </c>
      <c r="AN79" s="5">
        <f t="shared" si="32"/>
        <v>0</v>
      </c>
      <c r="AO79" s="5">
        <f t="shared" si="33"/>
        <v>2</v>
      </c>
      <c r="AP79" s="5">
        <f t="shared" si="34"/>
        <v>2</v>
      </c>
      <c r="AQ79" s="5">
        <f t="shared" si="35"/>
        <v>0</v>
      </c>
      <c r="AR79" s="5">
        <f t="shared" si="36"/>
        <v>0</v>
      </c>
      <c r="AS79" s="5">
        <f t="shared" si="37"/>
        <v>0</v>
      </c>
      <c r="AT79" s="5">
        <f t="shared" si="38"/>
        <v>0</v>
      </c>
      <c r="AV79">
        <v>0</v>
      </c>
      <c r="AW79">
        <v>7</v>
      </c>
      <c r="AX79">
        <v>7</v>
      </c>
      <c r="AY79">
        <f t="shared" si="39"/>
        <v>14</v>
      </c>
    </row>
    <row r="80" spans="1:51" x14ac:dyDescent="0.4">
      <c r="A80" s="5">
        <v>79</v>
      </c>
      <c r="B80" s="28">
        <v>45406</v>
      </c>
      <c r="C80" s="5" t="s">
        <v>16</v>
      </c>
      <c r="D80" s="5"/>
      <c r="E80" s="5"/>
      <c r="F80" s="5"/>
      <c r="G80" s="5"/>
      <c r="H80" s="5">
        <f t="shared" si="25"/>
        <v>0</v>
      </c>
      <c r="I80" s="5">
        <f t="shared" si="26"/>
        <v>0</v>
      </c>
      <c r="J80" s="5">
        <f t="shared" si="27"/>
        <v>0</v>
      </c>
      <c r="K80" s="5">
        <f t="shared" si="28"/>
        <v>0</v>
      </c>
      <c r="L80">
        <f t="shared" si="29"/>
        <v>1</v>
      </c>
      <c r="M80">
        <f t="shared" si="30"/>
        <v>0</v>
      </c>
      <c r="N80">
        <f t="shared" si="31"/>
        <v>0</v>
      </c>
      <c r="P80" s="3">
        <f>AVERAGE($D$2:$D79)</f>
        <v>565.55555555555554</v>
      </c>
      <c r="Q80" s="3">
        <f t="shared" si="24"/>
        <v>5.1944444444444446</v>
      </c>
      <c r="W80">
        <v>144</v>
      </c>
      <c r="AF80">
        <v>79</v>
      </c>
      <c r="AG80" s="27" t="s">
        <v>101</v>
      </c>
      <c r="AH80" s="5">
        <v>1</v>
      </c>
      <c r="AI80" s="5">
        <v>0</v>
      </c>
      <c r="AJ80" s="5">
        <v>1</v>
      </c>
      <c r="AK80" s="5">
        <v>0</v>
      </c>
      <c r="AL80" s="5">
        <v>0</v>
      </c>
      <c r="AM80" s="5">
        <v>0</v>
      </c>
      <c r="AN80" s="5">
        <f t="shared" si="32"/>
        <v>0</v>
      </c>
      <c r="AO80" s="5">
        <f t="shared" si="33"/>
        <v>2</v>
      </c>
      <c r="AP80" s="5">
        <f t="shared" si="34"/>
        <v>1</v>
      </c>
      <c r="AQ80" s="5">
        <f t="shared" si="35"/>
        <v>1</v>
      </c>
      <c r="AR80" s="5">
        <f t="shared" si="36"/>
        <v>0</v>
      </c>
      <c r="AS80" s="5">
        <f t="shared" si="37"/>
        <v>0</v>
      </c>
      <c r="AT80" s="5">
        <f t="shared" si="38"/>
        <v>0</v>
      </c>
      <c r="AV80">
        <v>0</v>
      </c>
      <c r="AW80">
        <v>7</v>
      </c>
      <c r="AX80">
        <v>8</v>
      </c>
      <c r="AY80">
        <f t="shared" si="39"/>
        <v>15</v>
      </c>
    </row>
    <row r="81" spans="1:51" x14ac:dyDescent="0.4">
      <c r="A81" s="5">
        <v>80</v>
      </c>
      <c r="B81" s="28">
        <v>45407</v>
      </c>
      <c r="C81" s="5" t="s">
        <v>12</v>
      </c>
      <c r="D81" s="5"/>
      <c r="E81" s="5"/>
      <c r="F81" s="5"/>
      <c r="G81" s="5"/>
      <c r="H81" s="5">
        <f t="shared" si="25"/>
        <v>0</v>
      </c>
      <c r="I81" s="5">
        <f t="shared" si="26"/>
        <v>0</v>
      </c>
      <c r="J81" s="5">
        <f t="shared" si="27"/>
        <v>0</v>
      </c>
      <c r="K81" s="5">
        <f t="shared" si="28"/>
        <v>0</v>
      </c>
      <c r="L81">
        <f t="shared" si="29"/>
        <v>1</v>
      </c>
      <c r="M81">
        <f t="shared" si="30"/>
        <v>0</v>
      </c>
      <c r="N81">
        <f t="shared" si="31"/>
        <v>0</v>
      </c>
      <c r="P81" s="3">
        <f>AVERAGE($D$2:$D80)</f>
        <v>565.55555555555554</v>
      </c>
      <c r="Q81" s="3">
        <f t="shared" si="24"/>
        <v>5.1944444444444446</v>
      </c>
      <c r="W81">
        <v>145</v>
      </c>
      <c r="AF81">
        <v>80</v>
      </c>
      <c r="AG81" s="27" t="s">
        <v>102</v>
      </c>
      <c r="AH81" s="5">
        <v>0</v>
      </c>
      <c r="AI81" s="5">
        <v>3</v>
      </c>
      <c r="AJ81" s="5">
        <v>0</v>
      </c>
      <c r="AK81" s="5">
        <v>0</v>
      </c>
      <c r="AL81" s="5">
        <v>0</v>
      </c>
      <c r="AM81" s="5">
        <v>0</v>
      </c>
      <c r="AN81" s="5">
        <f t="shared" si="32"/>
        <v>0</v>
      </c>
      <c r="AO81" s="5">
        <f t="shared" si="33"/>
        <v>3</v>
      </c>
      <c r="AP81" s="5">
        <f t="shared" si="34"/>
        <v>3</v>
      </c>
      <c r="AQ81" s="5">
        <f t="shared" si="35"/>
        <v>0</v>
      </c>
      <c r="AR81" s="5">
        <f t="shared" si="36"/>
        <v>0</v>
      </c>
      <c r="AS81" s="5">
        <f t="shared" si="37"/>
        <v>0</v>
      </c>
      <c r="AT81" s="5">
        <f t="shared" si="38"/>
        <v>0</v>
      </c>
      <c r="AV81">
        <v>0</v>
      </c>
      <c r="AW81">
        <v>7</v>
      </c>
      <c r="AX81">
        <v>9</v>
      </c>
      <c r="AY81">
        <f t="shared" si="39"/>
        <v>16</v>
      </c>
    </row>
    <row r="82" spans="1:51" x14ac:dyDescent="0.4">
      <c r="A82" s="5">
        <v>81</v>
      </c>
      <c r="B82" s="28">
        <v>45408</v>
      </c>
      <c r="C82" s="5" t="s">
        <v>13</v>
      </c>
      <c r="D82" s="5"/>
      <c r="E82" s="5"/>
      <c r="F82" s="5"/>
      <c r="G82" s="5"/>
      <c r="H82" s="5">
        <f t="shared" si="25"/>
        <v>0</v>
      </c>
      <c r="I82" s="5">
        <f t="shared" si="26"/>
        <v>0</v>
      </c>
      <c r="J82" s="5">
        <f t="shared" si="27"/>
        <v>0</v>
      </c>
      <c r="K82" s="5">
        <f t="shared" si="28"/>
        <v>0</v>
      </c>
      <c r="L82">
        <f t="shared" si="29"/>
        <v>1</v>
      </c>
      <c r="M82">
        <f t="shared" si="30"/>
        <v>0</v>
      </c>
      <c r="N82">
        <f t="shared" si="31"/>
        <v>0</v>
      </c>
      <c r="P82" s="3">
        <f>AVERAGE($D$2:$D81)</f>
        <v>565.55555555555554</v>
      </c>
      <c r="Q82" s="3">
        <f t="shared" si="24"/>
        <v>5.1944444444444446</v>
      </c>
      <c r="W82">
        <v>146</v>
      </c>
      <c r="AF82">
        <v>81</v>
      </c>
      <c r="AG82" s="27" t="s">
        <v>103</v>
      </c>
      <c r="AH82" s="5">
        <v>1</v>
      </c>
      <c r="AI82" s="5">
        <v>1</v>
      </c>
      <c r="AJ82" s="5">
        <v>0</v>
      </c>
      <c r="AK82" s="5">
        <v>0</v>
      </c>
      <c r="AL82" s="5">
        <v>0</v>
      </c>
      <c r="AM82" s="5">
        <v>0</v>
      </c>
      <c r="AN82" s="5">
        <f t="shared" si="32"/>
        <v>0</v>
      </c>
      <c r="AO82" s="5">
        <f t="shared" si="33"/>
        <v>2</v>
      </c>
      <c r="AP82" s="5">
        <f t="shared" si="34"/>
        <v>1</v>
      </c>
      <c r="AQ82" s="5">
        <f t="shared" si="35"/>
        <v>0</v>
      </c>
      <c r="AR82" s="5">
        <f t="shared" si="36"/>
        <v>0</v>
      </c>
      <c r="AS82" s="5">
        <f t="shared" si="37"/>
        <v>0</v>
      </c>
      <c r="AT82" s="5">
        <f t="shared" si="38"/>
        <v>0</v>
      </c>
      <c r="AV82">
        <v>0</v>
      </c>
      <c r="AW82">
        <v>8</v>
      </c>
      <c r="AX82">
        <v>0</v>
      </c>
      <c r="AY82">
        <f t="shared" si="39"/>
        <v>8</v>
      </c>
    </row>
    <row r="83" spans="1:51" x14ac:dyDescent="0.4">
      <c r="A83" s="5">
        <v>82</v>
      </c>
      <c r="B83" s="28">
        <v>45409</v>
      </c>
      <c r="C83" s="5" t="s">
        <v>14</v>
      </c>
      <c r="D83" s="5"/>
      <c r="E83" s="5"/>
      <c r="F83" s="5"/>
      <c r="G83" s="5"/>
      <c r="H83" s="5">
        <f t="shared" si="25"/>
        <v>0</v>
      </c>
      <c r="I83" s="5">
        <f t="shared" si="26"/>
        <v>0</v>
      </c>
      <c r="J83" s="5">
        <f t="shared" si="27"/>
        <v>0</v>
      </c>
      <c r="K83" s="5">
        <f t="shared" si="28"/>
        <v>0</v>
      </c>
      <c r="L83">
        <f t="shared" si="29"/>
        <v>1</v>
      </c>
      <c r="M83">
        <f t="shared" si="30"/>
        <v>0</v>
      </c>
      <c r="N83">
        <f t="shared" si="31"/>
        <v>0</v>
      </c>
      <c r="P83" s="3">
        <f>AVERAGE($D$2:$D82)</f>
        <v>565.55555555555554</v>
      </c>
      <c r="Q83" s="3">
        <f t="shared" si="24"/>
        <v>5.1944444444444446</v>
      </c>
      <c r="W83">
        <v>147</v>
      </c>
      <c r="AF83">
        <v>82</v>
      </c>
      <c r="AG83" s="27" t="s">
        <v>104</v>
      </c>
      <c r="AH83" s="5">
        <v>1</v>
      </c>
      <c r="AI83" s="5">
        <v>0</v>
      </c>
      <c r="AJ83" s="5">
        <v>0</v>
      </c>
      <c r="AK83" s="5">
        <v>0</v>
      </c>
      <c r="AL83" s="5">
        <v>0</v>
      </c>
      <c r="AM83" s="5">
        <v>0</v>
      </c>
      <c r="AN83" s="5">
        <f t="shared" si="32"/>
        <v>0</v>
      </c>
      <c r="AO83" s="5">
        <f t="shared" si="33"/>
        <v>1</v>
      </c>
      <c r="AP83" s="5">
        <f t="shared" si="34"/>
        <v>0</v>
      </c>
      <c r="AQ83" s="5">
        <f t="shared" si="35"/>
        <v>0</v>
      </c>
      <c r="AR83" s="5">
        <f t="shared" si="36"/>
        <v>0</v>
      </c>
      <c r="AS83" s="5">
        <f t="shared" si="37"/>
        <v>0</v>
      </c>
      <c r="AT83" s="5">
        <f t="shared" si="38"/>
        <v>0</v>
      </c>
      <c r="AV83">
        <v>0</v>
      </c>
      <c r="AW83">
        <v>8</v>
      </c>
      <c r="AX83">
        <v>1</v>
      </c>
      <c r="AY83">
        <f t="shared" si="39"/>
        <v>9</v>
      </c>
    </row>
    <row r="84" spans="1:51" x14ac:dyDescent="0.4">
      <c r="A84" s="5">
        <v>83</v>
      </c>
      <c r="B84" s="28">
        <v>45410</v>
      </c>
      <c r="C84" s="5" t="s">
        <v>15</v>
      </c>
      <c r="D84" s="5"/>
      <c r="E84" s="5"/>
      <c r="F84" s="5"/>
      <c r="G84" s="5"/>
      <c r="H84" s="5">
        <f t="shared" si="25"/>
        <v>0</v>
      </c>
      <c r="I84" s="5">
        <f t="shared" si="26"/>
        <v>0</v>
      </c>
      <c r="J84" s="5">
        <f t="shared" si="27"/>
        <v>0</v>
      </c>
      <c r="K84" s="5">
        <f t="shared" si="28"/>
        <v>0</v>
      </c>
      <c r="L84">
        <f t="shared" si="29"/>
        <v>1</v>
      </c>
      <c r="M84">
        <f t="shared" si="30"/>
        <v>0</v>
      </c>
      <c r="N84">
        <f t="shared" si="31"/>
        <v>0</v>
      </c>
      <c r="P84" s="3">
        <f>AVERAGE($D$2:$D83)</f>
        <v>565.55555555555554</v>
      </c>
      <c r="Q84" s="3">
        <f t="shared" si="24"/>
        <v>5.1944444444444446</v>
      </c>
      <c r="W84">
        <v>148</v>
      </c>
      <c r="AF84">
        <v>83</v>
      </c>
      <c r="AG84" s="27" t="s">
        <v>105</v>
      </c>
      <c r="AH84" s="5">
        <v>0</v>
      </c>
      <c r="AI84" s="5">
        <v>0</v>
      </c>
      <c r="AJ84" s="5">
        <v>0</v>
      </c>
      <c r="AK84" s="5">
        <v>0</v>
      </c>
      <c r="AL84" s="5">
        <v>0</v>
      </c>
      <c r="AM84" s="5">
        <v>1</v>
      </c>
      <c r="AN84" s="5">
        <f t="shared" si="32"/>
        <v>0</v>
      </c>
      <c r="AO84" s="5">
        <f t="shared" si="33"/>
        <v>1</v>
      </c>
      <c r="AP84" s="5">
        <f t="shared" si="34"/>
        <v>1</v>
      </c>
      <c r="AQ84" s="5">
        <f t="shared" si="35"/>
        <v>1</v>
      </c>
      <c r="AR84" s="5">
        <f t="shared" si="36"/>
        <v>1</v>
      </c>
      <c r="AS84" s="5">
        <f t="shared" si="37"/>
        <v>1</v>
      </c>
      <c r="AT84" s="5">
        <f t="shared" si="38"/>
        <v>1</v>
      </c>
      <c r="AV84">
        <v>0</v>
      </c>
      <c r="AW84">
        <v>8</v>
      </c>
      <c r="AX84">
        <v>2</v>
      </c>
      <c r="AY84">
        <f t="shared" si="39"/>
        <v>10</v>
      </c>
    </row>
    <row r="85" spans="1:51" x14ac:dyDescent="0.4">
      <c r="A85" s="5">
        <v>84</v>
      </c>
      <c r="B85" s="28">
        <v>45413</v>
      </c>
      <c r="C85" s="5" t="s">
        <v>16</v>
      </c>
      <c r="D85" s="5"/>
      <c r="E85" s="5"/>
      <c r="F85" s="5"/>
      <c r="G85" s="5"/>
      <c r="H85" s="5">
        <f t="shared" si="25"/>
        <v>0</v>
      </c>
      <c r="I85" s="5">
        <f t="shared" si="26"/>
        <v>0</v>
      </c>
      <c r="J85" s="5">
        <f t="shared" si="27"/>
        <v>0</v>
      </c>
      <c r="K85" s="5">
        <f t="shared" si="28"/>
        <v>0</v>
      </c>
      <c r="L85">
        <f t="shared" si="29"/>
        <v>1</v>
      </c>
      <c r="M85">
        <f t="shared" si="30"/>
        <v>0</v>
      </c>
      <c r="N85">
        <f t="shared" si="31"/>
        <v>0</v>
      </c>
      <c r="P85" s="3">
        <f>AVERAGE($D$2:$D84)</f>
        <v>565.55555555555554</v>
      </c>
      <c r="Q85" s="3">
        <f t="shared" si="24"/>
        <v>5.1944444444444446</v>
      </c>
      <c r="W85">
        <v>149</v>
      </c>
      <c r="AF85">
        <v>84</v>
      </c>
      <c r="AG85" s="27" t="s">
        <v>106</v>
      </c>
      <c r="AH85" s="5">
        <v>1</v>
      </c>
      <c r="AI85" s="5">
        <v>0</v>
      </c>
      <c r="AJ85" s="5">
        <v>0</v>
      </c>
      <c r="AK85" s="5">
        <v>0</v>
      </c>
      <c r="AL85" s="5">
        <v>0</v>
      </c>
      <c r="AM85" s="5">
        <v>0</v>
      </c>
      <c r="AN85" s="5">
        <f t="shared" si="32"/>
        <v>0</v>
      </c>
      <c r="AO85" s="5">
        <f t="shared" si="33"/>
        <v>1</v>
      </c>
      <c r="AP85" s="5">
        <f t="shared" si="34"/>
        <v>0</v>
      </c>
      <c r="AQ85" s="5">
        <f t="shared" si="35"/>
        <v>0</v>
      </c>
      <c r="AR85" s="5">
        <f t="shared" si="36"/>
        <v>0</v>
      </c>
      <c r="AS85" s="5">
        <f t="shared" si="37"/>
        <v>0</v>
      </c>
      <c r="AT85" s="5">
        <f t="shared" si="38"/>
        <v>0</v>
      </c>
      <c r="AV85">
        <v>0</v>
      </c>
      <c r="AW85">
        <v>8</v>
      </c>
      <c r="AX85">
        <v>3</v>
      </c>
      <c r="AY85">
        <f t="shared" si="39"/>
        <v>11</v>
      </c>
    </row>
    <row r="86" spans="1:51" x14ac:dyDescent="0.4">
      <c r="A86" s="5">
        <v>85</v>
      </c>
      <c r="B86" s="28">
        <v>45414</v>
      </c>
      <c r="C86" s="5" t="s">
        <v>12</v>
      </c>
      <c r="D86" s="5"/>
      <c r="E86" s="5"/>
      <c r="F86" s="5"/>
      <c r="G86" s="5"/>
      <c r="H86" s="5">
        <f t="shared" si="25"/>
        <v>0</v>
      </c>
      <c r="I86" s="5">
        <f t="shared" si="26"/>
        <v>0</v>
      </c>
      <c r="J86" s="5">
        <f t="shared" si="27"/>
        <v>0</v>
      </c>
      <c r="K86" s="5">
        <f t="shared" si="28"/>
        <v>0</v>
      </c>
      <c r="L86">
        <f t="shared" si="29"/>
        <v>1</v>
      </c>
      <c r="M86">
        <f t="shared" si="30"/>
        <v>0</v>
      </c>
      <c r="N86">
        <f t="shared" si="31"/>
        <v>0</v>
      </c>
      <c r="P86" s="3">
        <f>AVERAGE($D$2:$D85)</f>
        <v>565.55555555555554</v>
      </c>
      <c r="Q86" s="3">
        <f t="shared" ref="Q86:Q149" si="40">AVERAGE($E$2:$E$259)</f>
        <v>5.1944444444444446</v>
      </c>
      <c r="W86">
        <v>150</v>
      </c>
      <c r="AF86">
        <v>85</v>
      </c>
      <c r="AG86" s="27" t="s">
        <v>107</v>
      </c>
      <c r="AH86" s="5">
        <v>0</v>
      </c>
      <c r="AI86" s="5">
        <v>0</v>
      </c>
      <c r="AJ86" s="5">
        <v>0</v>
      </c>
      <c r="AK86" s="5">
        <v>0</v>
      </c>
      <c r="AL86" s="5">
        <v>0</v>
      </c>
      <c r="AM86" s="5">
        <v>0</v>
      </c>
      <c r="AN86" s="5">
        <f t="shared" si="32"/>
        <v>0</v>
      </c>
      <c r="AO86" s="5">
        <f t="shared" si="33"/>
        <v>0</v>
      </c>
      <c r="AP86" s="5">
        <f t="shared" si="34"/>
        <v>0</v>
      </c>
      <c r="AQ86" s="5">
        <f t="shared" si="35"/>
        <v>0</v>
      </c>
      <c r="AR86" s="5">
        <f t="shared" si="36"/>
        <v>0</v>
      </c>
      <c r="AS86" s="5">
        <f t="shared" si="37"/>
        <v>0</v>
      </c>
      <c r="AT86" s="5">
        <f t="shared" si="38"/>
        <v>0</v>
      </c>
      <c r="AV86">
        <v>0</v>
      </c>
      <c r="AW86">
        <v>8</v>
      </c>
      <c r="AX86">
        <v>4</v>
      </c>
      <c r="AY86">
        <f t="shared" si="39"/>
        <v>12</v>
      </c>
    </row>
    <row r="87" spans="1:51" x14ac:dyDescent="0.4">
      <c r="A87" s="5">
        <v>86</v>
      </c>
      <c r="B87" s="28">
        <v>45415</v>
      </c>
      <c r="C87" s="5" t="s">
        <v>13</v>
      </c>
      <c r="D87" s="5"/>
      <c r="E87" s="5"/>
      <c r="F87" s="5"/>
      <c r="G87" s="5"/>
      <c r="H87" s="5">
        <f t="shared" si="25"/>
        <v>0</v>
      </c>
      <c r="I87" s="5">
        <f t="shared" si="26"/>
        <v>0</v>
      </c>
      <c r="J87" s="5">
        <f t="shared" si="27"/>
        <v>0</v>
      </c>
      <c r="K87" s="5">
        <f t="shared" si="28"/>
        <v>0</v>
      </c>
      <c r="L87">
        <f t="shared" si="29"/>
        <v>1</v>
      </c>
      <c r="M87">
        <f t="shared" si="30"/>
        <v>0</v>
      </c>
      <c r="N87">
        <f t="shared" si="31"/>
        <v>0</v>
      </c>
      <c r="P87" s="3">
        <f>AVERAGE($D$2:$D86)</f>
        <v>565.55555555555554</v>
      </c>
      <c r="Q87" s="3">
        <f t="shared" si="40"/>
        <v>5.1944444444444446</v>
      </c>
      <c r="W87">
        <v>151</v>
      </c>
      <c r="AF87">
        <v>86</v>
      </c>
      <c r="AG87" s="27" t="s">
        <v>108</v>
      </c>
      <c r="AH87" s="5">
        <v>0</v>
      </c>
      <c r="AI87" s="5">
        <v>0</v>
      </c>
      <c r="AJ87" s="5">
        <v>0</v>
      </c>
      <c r="AK87" s="5">
        <v>0</v>
      </c>
      <c r="AL87" s="5">
        <v>0</v>
      </c>
      <c r="AM87" s="5">
        <v>0</v>
      </c>
      <c r="AN87" s="5">
        <f t="shared" si="32"/>
        <v>0</v>
      </c>
      <c r="AO87" s="5">
        <f t="shared" si="33"/>
        <v>0</v>
      </c>
      <c r="AP87" s="5">
        <f t="shared" si="34"/>
        <v>0</v>
      </c>
      <c r="AQ87" s="5">
        <f t="shared" si="35"/>
        <v>0</v>
      </c>
      <c r="AR87" s="5">
        <f t="shared" si="36"/>
        <v>0</v>
      </c>
      <c r="AS87" s="5">
        <f t="shared" si="37"/>
        <v>0</v>
      </c>
      <c r="AT87" s="5">
        <f t="shared" si="38"/>
        <v>0</v>
      </c>
      <c r="AV87">
        <v>0</v>
      </c>
      <c r="AW87">
        <v>8</v>
      </c>
      <c r="AX87">
        <v>5</v>
      </c>
      <c r="AY87">
        <f t="shared" si="39"/>
        <v>13</v>
      </c>
    </row>
    <row r="88" spans="1:51" x14ac:dyDescent="0.4">
      <c r="A88" s="5">
        <v>87</v>
      </c>
      <c r="B88" s="28">
        <v>45416</v>
      </c>
      <c r="C88" s="5" t="s">
        <v>14</v>
      </c>
      <c r="D88" s="5"/>
      <c r="E88" s="5"/>
      <c r="F88" s="5"/>
      <c r="G88" s="5"/>
      <c r="H88" s="5">
        <f t="shared" si="25"/>
        <v>0</v>
      </c>
      <c r="I88" s="5">
        <f t="shared" si="26"/>
        <v>0</v>
      </c>
      <c r="J88" s="5">
        <f t="shared" si="27"/>
        <v>0</v>
      </c>
      <c r="K88" s="5">
        <f t="shared" si="28"/>
        <v>0</v>
      </c>
      <c r="L88">
        <f t="shared" si="29"/>
        <v>1</v>
      </c>
      <c r="M88">
        <f t="shared" si="30"/>
        <v>0</v>
      </c>
      <c r="N88">
        <f t="shared" si="31"/>
        <v>0</v>
      </c>
      <c r="P88" s="3">
        <f>AVERAGE($D$2:$D87)</f>
        <v>565.55555555555554</v>
      </c>
      <c r="Q88" s="3">
        <f t="shared" si="40"/>
        <v>5.1944444444444446</v>
      </c>
      <c r="W88">
        <v>152</v>
      </c>
      <c r="AF88">
        <v>87</v>
      </c>
      <c r="AG88" s="27" t="s">
        <v>109</v>
      </c>
      <c r="AH88" s="5">
        <v>0</v>
      </c>
      <c r="AI88" s="5">
        <v>0</v>
      </c>
      <c r="AJ88" s="5">
        <v>0</v>
      </c>
      <c r="AK88" s="5">
        <v>0</v>
      </c>
      <c r="AL88" s="5">
        <v>0</v>
      </c>
      <c r="AM88" s="5">
        <v>0</v>
      </c>
      <c r="AN88" s="5">
        <f t="shared" si="32"/>
        <v>0</v>
      </c>
      <c r="AO88" s="5">
        <f t="shared" si="33"/>
        <v>0</v>
      </c>
      <c r="AP88" s="5">
        <f t="shared" si="34"/>
        <v>0</v>
      </c>
      <c r="AQ88" s="5">
        <f t="shared" si="35"/>
        <v>0</v>
      </c>
      <c r="AR88" s="5">
        <f t="shared" si="36"/>
        <v>0</v>
      </c>
      <c r="AS88" s="5">
        <f t="shared" si="37"/>
        <v>0</v>
      </c>
      <c r="AT88" s="5">
        <f t="shared" si="38"/>
        <v>0</v>
      </c>
      <c r="AV88">
        <v>0</v>
      </c>
      <c r="AW88">
        <v>8</v>
      </c>
      <c r="AX88">
        <v>6</v>
      </c>
      <c r="AY88">
        <f t="shared" si="39"/>
        <v>14</v>
      </c>
    </row>
    <row r="89" spans="1:51" x14ac:dyDescent="0.4">
      <c r="A89" s="5">
        <v>88</v>
      </c>
      <c r="B89" s="28">
        <v>45417</v>
      </c>
      <c r="C89" s="5" t="s">
        <v>15</v>
      </c>
      <c r="D89" s="5"/>
      <c r="E89" s="5"/>
      <c r="F89" s="5"/>
      <c r="G89" s="5"/>
      <c r="H89" s="5">
        <f t="shared" si="25"/>
        <v>0</v>
      </c>
      <c r="I89" s="5">
        <f t="shared" si="26"/>
        <v>0</v>
      </c>
      <c r="J89" s="5">
        <f t="shared" si="27"/>
        <v>0</v>
      </c>
      <c r="K89" s="5">
        <f t="shared" si="28"/>
        <v>0</v>
      </c>
      <c r="L89">
        <f t="shared" si="29"/>
        <v>1</v>
      </c>
      <c r="M89">
        <f t="shared" si="30"/>
        <v>0</v>
      </c>
      <c r="N89">
        <f t="shared" si="31"/>
        <v>0</v>
      </c>
      <c r="P89" s="3">
        <f>AVERAGE($D$2:$D88)</f>
        <v>565.55555555555554</v>
      </c>
      <c r="Q89" s="3">
        <f t="shared" si="40"/>
        <v>5.1944444444444446</v>
      </c>
      <c r="W89">
        <v>153</v>
      </c>
      <c r="AG89" s="27" t="s">
        <v>110</v>
      </c>
      <c r="AH89" s="5">
        <v>0</v>
      </c>
      <c r="AI89" s="5">
        <v>1</v>
      </c>
      <c r="AJ89" s="5">
        <v>0</v>
      </c>
      <c r="AK89" s="5">
        <v>0</v>
      </c>
      <c r="AL89" s="5">
        <v>1</v>
      </c>
      <c r="AM89" s="5">
        <v>0</v>
      </c>
      <c r="AN89" s="5">
        <f t="shared" si="32"/>
        <v>0</v>
      </c>
      <c r="AO89" s="5">
        <f t="shared" si="33"/>
        <v>2</v>
      </c>
      <c r="AP89" s="5">
        <f t="shared" si="34"/>
        <v>2</v>
      </c>
      <c r="AQ89" s="5">
        <f t="shared" si="35"/>
        <v>1</v>
      </c>
      <c r="AR89" s="5">
        <f t="shared" si="36"/>
        <v>1</v>
      </c>
      <c r="AS89" s="5">
        <f t="shared" si="37"/>
        <v>1</v>
      </c>
      <c r="AT89" s="5">
        <f t="shared" si="38"/>
        <v>0</v>
      </c>
      <c r="AV89">
        <v>0</v>
      </c>
      <c r="AW89">
        <v>8</v>
      </c>
      <c r="AX89">
        <v>7</v>
      </c>
      <c r="AY89">
        <f t="shared" si="39"/>
        <v>15</v>
      </c>
    </row>
    <row r="90" spans="1:51" x14ac:dyDescent="0.4">
      <c r="A90" s="5">
        <v>89</v>
      </c>
      <c r="B90" s="28">
        <v>45420</v>
      </c>
      <c r="C90" s="5" t="s">
        <v>16</v>
      </c>
      <c r="D90" s="5"/>
      <c r="E90" s="5"/>
      <c r="F90" s="5"/>
      <c r="G90" s="5"/>
      <c r="H90" s="5">
        <f t="shared" si="25"/>
        <v>0</v>
      </c>
      <c r="I90" s="5">
        <f t="shared" si="26"/>
        <v>0</v>
      </c>
      <c r="J90" s="5">
        <f t="shared" si="27"/>
        <v>0</v>
      </c>
      <c r="K90" s="5">
        <f t="shared" si="28"/>
        <v>0</v>
      </c>
      <c r="L90">
        <f t="shared" si="29"/>
        <v>1</v>
      </c>
      <c r="M90">
        <f t="shared" si="30"/>
        <v>0</v>
      </c>
      <c r="N90">
        <f t="shared" si="31"/>
        <v>0</v>
      </c>
      <c r="P90" s="3">
        <f>AVERAGE($D$2:$D89)</f>
        <v>565.55555555555554</v>
      </c>
      <c r="Q90" s="3">
        <f t="shared" si="40"/>
        <v>5.1944444444444446</v>
      </c>
      <c r="W90">
        <v>154</v>
      </c>
      <c r="AG90" s="27" t="s">
        <v>111</v>
      </c>
      <c r="AH90" s="5">
        <v>0</v>
      </c>
      <c r="AI90" s="5">
        <v>1</v>
      </c>
      <c r="AJ90" s="5">
        <v>0</v>
      </c>
      <c r="AK90" s="5">
        <v>0</v>
      </c>
      <c r="AL90" s="5">
        <v>0</v>
      </c>
      <c r="AM90" s="5">
        <v>1</v>
      </c>
      <c r="AN90" s="5">
        <f t="shared" si="32"/>
        <v>0</v>
      </c>
      <c r="AO90" s="5">
        <f t="shared" si="33"/>
        <v>2</v>
      </c>
      <c r="AP90" s="5">
        <f t="shared" si="34"/>
        <v>2</v>
      </c>
      <c r="AQ90" s="5">
        <f t="shared" si="35"/>
        <v>1</v>
      </c>
      <c r="AR90" s="5">
        <f t="shared" si="36"/>
        <v>1</v>
      </c>
      <c r="AS90" s="5">
        <f t="shared" si="37"/>
        <v>1</v>
      </c>
      <c r="AT90" s="5">
        <f t="shared" si="38"/>
        <v>1</v>
      </c>
      <c r="AV90">
        <v>0</v>
      </c>
      <c r="AW90">
        <v>8</v>
      </c>
      <c r="AX90">
        <v>8</v>
      </c>
      <c r="AY90">
        <f t="shared" si="39"/>
        <v>16</v>
      </c>
    </row>
    <row r="91" spans="1:51" x14ac:dyDescent="0.4">
      <c r="A91" s="5">
        <v>90</v>
      </c>
      <c r="B91" s="28">
        <v>45421</v>
      </c>
      <c r="C91" s="5" t="s">
        <v>12</v>
      </c>
      <c r="D91" s="5"/>
      <c r="E91" s="5"/>
      <c r="F91" s="5"/>
      <c r="G91" s="5"/>
      <c r="H91" s="5">
        <f t="shared" si="25"/>
        <v>0</v>
      </c>
      <c r="I91" s="5">
        <f t="shared" si="26"/>
        <v>0</v>
      </c>
      <c r="J91" s="5">
        <f t="shared" si="27"/>
        <v>0</v>
      </c>
      <c r="K91" s="5">
        <f t="shared" si="28"/>
        <v>0</v>
      </c>
      <c r="L91">
        <f t="shared" si="29"/>
        <v>1</v>
      </c>
      <c r="M91">
        <f t="shared" si="30"/>
        <v>0</v>
      </c>
      <c r="N91">
        <f t="shared" si="31"/>
        <v>0</v>
      </c>
      <c r="P91" s="3">
        <f>AVERAGE($D$2:$D90)</f>
        <v>565.55555555555554</v>
      </c>
      <c r="Q91" s="3">
        <f t="shared" si="40"/>
        <v>5.1944444444444446</v>
      </c>
      <c r="W91">
        <v>155</v>
      </c>
      <c r="AG91" s="27" t="s">
        <v>112</v>
      </c>
      <c r="AH91" s="5">
        <v>0</v>
      </c>
      <c r="AI91" s="5">
        <v>0</v>
      </c>
      <c r="AJ91" s="5">
        <v>0</v>
      </c>
      <c r="AK91" s="5">
        <v>1</v>
      </c>
      <c r="AL91" s="5">
        <v>2</v>
      </c>
      <c r="AM91" s="5">
        <v>0</v>
      </c>
      <c r="AN91" s="5">
        <f t="shared" si="32"/>
        <v>0</v>
      </c>
      <c r="AO91" s="5">
        <f t="shared" si="33"/>
        <v>3</v>
      </c>
      <c r="AP91" s="5">
        <f t="shared" si="34"/>
        <v>3</v>
      </c>
      <c r="AQ91" s="5">
        <f t="shared" si="35"/>
        <v>3</v>
      </c>
      <c r="AR91" s="5">
        <f t="shared" si="36"/>
        <v>3</v>
      </c>
      <c r="AS91" s="5">
        <f t="shared" si="37"/>
        <v>2</v>
      </c>
      <c r="AT91" s="5">
        <f t="shared" si="38"/>
        <v>0</v>
      </c>
      <c r="AV91">
        <v>0</v>
      </c>
      <c r="AW91">
        <v>8</v>
      </c>
      <c r="AX91">
        <v>9</v>
      </c>
      <c r="AY91">
        <f t="shared" si="39"/>
        <v>17</v>
      </c>
    </row>
    <row r="92" spans="1:51" x14ac:dyDescent="0.4">
      <c r="A92" s="5">
        <v>91</v>
      </c>
      <c r="B92" s="28">
        <v>45422</v>
      </c>
      <c r="C92" s="5" t="s">
        <v>13</v>
      </c>
      <c r="D92" s="5"/>
      <c r="E92" s="5"/>
      <c r="F92" s="5"/>
      <c r="G92" s="5"/>
      <c r="H92" s="5">
        <f t="shared" si="25"/>
        <v>0</v>
      </c>
      <c r="I92" s="5">
        <f t="shared" si="26"/>
        <v>0</v>
      </c>
      <c r="J92" s="5">
        <f t="shared" si="27"/>
        <v>0</v>
      </c>
      <c r="K92" s="5">
        <f t="shared" si="28"/>
        <v>0</v>
      </c>
      <c r="L92">
        <f t="shared" si="29"/>
        <v>1</v>
      </c>
      <c r="M92">
        <f t="shared" si="30"/>
        <v>0</v>
      </c>
      <c r="N92">
        <f t="shared" si="31"/>
        <v>0</v>
      </c>
      <c r="P92" s="3">
        <f>AVERAGE($D$2:$D91)</f>
        <v>565.55555555555554</v>
      </c>
      <c r="Q92" s="3">
        <f t="shared" si="40"/>
        <v>5.1944444444444446</v>
      </c>
      <c r="W92">
        <v>156</v>
      </c>
      <c r="AG92" s="27" t="s">
        <v>113</v>
      </c>
      <c r="AH92" s="5">
        <v>0</v>
      </c>
      <c r="AI92" s="5">
        <v>0</v>
      </c>
      <c r="AJ92" s="5">
        <v>0</v>
      </c>
      <c r="AK92" s="5">
        <v>1</v>
      </c>
      <c r="AL92" s="5">
        <v>0</v>
      </c>
      <c r="AM92" s="5">
        <v>1</v>
      </c>
      <c r="AN92" s="5">
        <f t="shared" si="32"/>
        <v>0</v>
      </c>
      <c r="AO92" s="5">
        <f t="shared" si="33"/>
        <v>2</v>
      </c>
      <c r="AP92" s="5">
        <f t="shared" si="34"/>
        <v>2</v>
      </c>
      <c r="AQ92" s="5">
        <f t="shared" si="35"/>
        <v>2</v>
      </c>
      <c r="AR92" s="5">
        <f t="shared" si="36"/>
        <v>2</v>
      </c>
      <c r="AS92" s="5">
        <f t="shared" si="37"/>
        <v>1</v>
      </c>
      <c r="AT92" s="5">
        <f t="shared" si="38"/>
        <v>1</v>
      </c>
      <c r="AV92">
        <v>0</v>
      </c>
      <c r="AW92">
        <v>9</v>
      </c>
      <c r="AX92">
        <v>0</v>
      </c>
      <c r="AY92">
        <f t="shared" si="39"/>
        <v>9</v>
      </c>
    </row>
    <row r="93" spans="1:51" x14ac:dyDescent="0.4">
      <c r="A93" s="5">
        <v>92</v>
      </c>
      <c r="B93" s="28">
        <v>45423</v>
      </c>
      <c r="C93" s="5" t="s">
        <v>14</v>
      </c>
      <c r="D93" s="5"/>
      <c r="E93" s="5"/>
      <c r="F93" s="5"/>
      <c r="G93" s="5"/>
      <c r="H93" s="5">
        <f t="shared" si="25"/>
        <v>0</v>
      </c>
      <c r="I93" s="5">
        <f t="shared" si="26"/>
        <v>0</v>
      </c>
      <c r="J93" s="5">
        <f t="shared" si="27"/>
        <v>0</v>
      </c>
      <c r="K93" s="5">
        <f t="shared" si="28"/>
        <v>0</v>
      </c>
      <c r="L93">
        <f t="shared" si="29"/>
        <v>1</v>
      </c>
      <c r="M93">
        <f t="shared" si="30"/>
        <v>0</v>
      </c>
      <c r="N93">
        <f t="shared" si="31"/>
        <v>0</v>
      </c>
      <c r="P93" s="3">
        <f>AVERAGE($D$2:$D92)</f>
        <v>565.55555555555554</v>
      </c>
      <c r="Q93" s="3">
        <f t="shared" si="40"/>
        <v>5.1944444444444446</v>
      </c>
      <c r="W93">
        <v>157</v>
      </c>
      <c r="AG93" s="27" t="s">
        <v>114</v>
      </c>
      <c r="AH93" s="5">
        <v>0</v>
      </c>
      <c r="AI93" s="5">
        <v>0</v>
      </c>
      <c r="AJ93" s="5">
        <v>0</v>
      </c>
      <c r="AK93" s="5">
        <v>0</v>
      </c>
      <c r="AL93" s="5">
        <v>0</v>
      </c>
      <c r="AM93" s="5">
        <v>1</v>
      </c>
      <c r="AN93" s="5">
        <f t="shared" si="32"/>
        <v>1</v>
      </c>
      <c r="AO93" s="5">
        <f t="shared" si="33"/>
        <v>1</v>
      </c>
      <c r="AP93" s="5">
        <f t="shared" si="34"/>
        <v>1</v>
      </c>
      <c r="AQ93" s="5">
        <f t="shared" si="35"/>
        <v>1</v>
      </c>
      <c r="AR93" s="5">
        <f t="shared" si="36"/>
        <v>1</v>
      </c>
      <c r="AS93" s="5">
        <f t="shared" si="37"/>
        <v>1</v>
      </c>
      <c r="AT93" s="5">
        <f t="shared" si="38"/>
        <v>1</v>
      </c>
      <c r="AV93">
        <v>0</v>
      </c>
      <c r="AW93">
        <v>9</v>
      </c>
      <c r="AX93">
        <v>1</v>
      </c>
      <c r="AY93">
        <f t="shared" si="39"/>
        <v>10</v>
      </c>
    </row>
    <row r="94" spans="1:51" x14ac:dyDescent="0.4">
      <c r="A94" s="5">
        <v>93</v>
      </c>
      <c r="B94" s="28">
        <v>45424</v>
      </c>
      <c r="C94" s="5" t="s">
        <v>15</v>
      </c>
      <c r="D94" s="5"/>
      <c r="E94" s="5"/>
      <c r="F94" s="5"/>
      <c r="G94" s="5"/>
      <c r="H94" s="5">
        <f t="shared" si="25"/>
        <v>0</v>
      </c>
      <c r="I94" s="5">
        <f t="shared" si="26"/>
        <v>0</v>
      </c>
      <c r="J94" s="5">
        <f t="shared" si="27"/>
        <v>0</v>
      </c>
      <c r="K94" s="5">
        <f t="shared" si="28"/>
        <v>0</v>
      </c>
      <c r="L94">
        <f t="shared" si="29"/>
        <v>1</v>
      </c>
      <c r="M94">
        <f t="shared" si="30"/>
        <v>0</v>
      </c>
      <c r="N94">
        <f t="shared" si="31"/>
        <v>0</v>
      </c>
      <c r="P94" s="3">
        <f>AVERAGE($D$2:$D93)</f>
        <v>565.55555555555554</v>
      </c>
      <c r="Q94" s="3">
        <f t="shared" si="40"/>
        <v>5.1944444444444446</v>
      </c>
      <c r="W94">
        <v>158</v>
      </c>
      <c r="AG94" s="27" t="s">
        <v>115</v>
      </c>
      <c r="AH94" s="5">
        <v>1</v>
      </c>
      <c r="AI94" s="5">
        <v>0</v>
      </c>
      <c r="AJ94" s="5">
        <v>0</v>
      </c>
      <c r="AK94" s="5">
        <v>0</v>
      </c>
      <c r="AL94" s="5">
        <v>0</v>
      </c>
      <c r="AM94" s="5">
        <v>1</v>
      </c>
      <c r="AN94" s="5">
        <f t="shared" si="32"/>
        <v>0</v>
      </c>
      <c r="AO94" s="5">
        <f t="shared" si="33"/>
        <v>2</v>
      </c>
      <c r="AP94" s="5">
        <f t="shared" si="34"/>
        <v>1</v>
      </c>
      <c r="AQ94" s="5">
        <f t="shared" si="35"/>
        <v>1</v>
      </c>
      <c r="AR94" s="5">
        <f t="shared" si="36"/>
        <v>1</v>
      </c>
      <c r="AS94" s="5">
        <f t="shared" si="37"/>
        <v>1</v>
      </c>
      <c r="AT94" s="5">
        <f t="shared" si="38"/>
        <v>1</v>
      </c>
      <c r="AV94">
        <v>0</v>
      </c>
      <c r="AW94">
        <v>9</v>
      </c>
      <c r="AX94">
        <v>2</v>
      </c>
      <c r="AY94">
        <f t="shared" si="39"/>
        <v>11</v>
      </c>
    </row>
    <row r="95" spans="1:51" x14ac:dyDescent="0.4">
      <c r="A95" s="5">
        <v>94</v>
      </c>
      <c r="B95" s="28">
        <v>45427</v>
      </c>
      <c r="C95" s="5" t="s">
        <v>16</v>
      </c>
      <c r="D95" s="5"/>
      <c r="E95" s="5"/>
      <c r="F95" s="5"/>
      <c r="G95" s="5"/>
      <c r="H95" s="5">
        <f t="shared" si="25"/>
        <v>0</v>
      </c>
      <c r="I95" s="5">
        <f t="shared" si="26"/>
        <v>0</v>
      </c>
      <c r="J95" s="5">
        <f t="shared" si="27"/>
        <v>0</v>
      </c>
      <c r="K95" s="5">
        <f t="shared" si="28"/>
        <v>0</v>
      </c>
      <c r="L95">
        <f t="shared" si="29"/>
        <v>1</v>
      </c>
      <c r="M95">
        <f t="shared" si="30"/>
        <v>0</v>
      </c>
      <c r="N95">
        <f t="shared" si="31"/>
        <v>0</v>
      </c>
      <c r="P95" s="3">
        <f>AVERAGE($D$2:$D94)</f>
        <v>565.55555555555554</v>
      </c>
      <c r="Q95" s="3">
        <f t="shared" si="40"/>
        <v>5.1944444444444446</v>
      </c>
      <c r="W95">
        <v>159</v>
      </c>
      <c r="AG95" s="27" t="s">
        <v>116</v>
      </c>
      <c r="AH95" s="5">
        <v>0</v>
      </c>
      <c r="AI95" s="5">
        <v>0</v>
      </c>
      <c r="AJ95" s="5">
        <v>0</v>
      </c>
      <c r="AK95" s="5">
        <v>1</v>
      </c>
      <c r="AL95" s="5">
        <v>0</v>
      </c>
      <c r="AM95" s="5">
        <v>0</v>
      </c>
      <c r="AN95" s="5">
        <f t="shared" si="32"/>
        <v>0</v>
      </c>
      <c r="AO95" s="5">
        <f t="shared" si="33"/>
        <v>1</v>
      </c>
      <c r="AP95" s="5">
        <f t="shared" si="34"/>
        <v>1</v>
      </c>
      <c r="AQ95" s="5">
        <f t="shared" si="35"/>
        <v>1</v>
      </c>
      <c r="AR95" s="5">
        <f t="shared" si="36"/>
        <v>1</v>
      </c>
      <c r="AS95" s="5">
        <f t="shared" si="37"/>
        <v>0</v>
      </c>
      <c r="AT95" s="5">
        <f t="shared" si="38"/>
        <v>0</v>
      </c>
      <c r="AV95">
        <v>0</v>
      </c>
      <c r="AW95">
        <v>9</v>
      </c>
      <c r="AX95">
        <v>3</v>
      </c>
      <c r="AY95">
        <f t="shared" si="39"/>
        <v>12</v>
      </c>
    </row>
    <row r="96" spans="1:51" x14ac:dyDescent="0.4">
      <c r="A96" s="5">
        <v>95</v>
      </c>
      <c r="B96" s="28">
        <v>45428</v>
      </c>
      <c r="C96" s="5" t="s">
        <v>12</v>
      </c>
      <c r="D96" s="5"/>
      <c r="E96" s="5"/>
      <c r="F96" s="5"/>
      <c r="G96" s="5"/>
      <c r="H96" s="5">
        <f t="shared" si="25"/>
        <v>0</v>
      </c>
      <c r="I96" s="5">
        <f t="shared" si="26"/>
        <v>0</v>
      </c>
      <c r="J96" s="5">
        <f t="shared" si="27"/>
        <v>0</v>
      </c>
      <c r="K96" s="5">
        <f t="shared" si="28"/>
        <v>0</v>
      </c>
      <c r="L96">
        <f t="shared" si="29"/>
        <v>1</v>
      </c>
      <c r="M96">
        <f t="shared" si="30"/>
        <v>0</v>
      </c>
      <c r="N96">
        <f t="shared" si="31"/>
        <v>0</v>
      </c>
      <c r="P96" s="3">
        <f>AVERAGE($D$2:$D95)</f>
        <v>565.55555555555554</v>
      </c>
      <c r="Q96" s="3">
        <f t="shared" si="40"/>
        <v>5.1944444444444446</v>
      </c>
      <c r="W96">
        <v>160</v>
      </c>
      <c r="AG96" s="27" t="s">
        <v>117</v>
      </c>
      <c r="AH96" s="5">
        <v>0</v>
      </c>
      <c r="AI96" s="5">
        <v>1</v>
      </c>
      <c r="AJ96" s="5">
        <v>0</v>
      </c>
      <c r="AK96" s="5">
        <v>0</v>
      </c>
      <c r="AL96" s="5">
        <v>1</v>
      </c>
      <c r="AM96" s="5">
        <v>0</v>
      </c>
      <c r="AN96" s="5">
        <f t="shared" si="32"/>
        <v>0</v>
      </c>
      <c r="AO96" s="5">
        <f t="shared" si="33"/>
        <v>2</v>
      </c>
      <c r="AP96" s="5">
        <f t="shared" si="34"/>
        <v>2</v>
      </c>
      <c r="AQ96" s="5">
        <f t="shared" si="35"/>
        <v>1</v>
      </c>
      <c r="AR96" s="5">
        <f t="shared" si="36"/>
        <v>1</v>
      </c>
      <c r="AS96" s="5">
        <f t="shared" si="37"/>
        <v>1</v>
      </c>
      <c r="AT96" s="5">
        <f t="shared" si="38"/>
        <v>0</v>
      </c>
      <c r="AV96">
        <v>0</v>
      </c>
      <c r="AW96">
        <v>9</v>
      </c>
      <c r="AX96">
        <v>4</v>
      </c>
      <c r="AY96">
        <f t="shared" si="39"/>
        <v>13</v>
      </c>
    </row>
    <row r="97" spans="1:51" x14ac:dyDescent="0.4">
      <c r="A97" s="5">
        <v>96</v>
      </c>
      <c r="B97" s="28">
        <v>45429</v>
      </c>
      <c r="C97" s="5" t="s">
        <v>13</v>
      </c>
      <c r="D97" s="5"/>
      <c r="E97" s="5"/>
      <c r="F97" s="5"/>
      <c r="G97" s="5"/>
      <c r="H97" s="5">
        <f t="shared" si="25"/>
        <v>0</v>
      </c>
      <c r="I97" s="5">
        <f t="shared" si="26"/>
        <v>0</v>
      </c>
      <c r="J97" s="5">
        <f t="shared" si="27"/>
        <v>0</v>
      </c>
      <c r="K97" s="5">
        <f t="shared" si="28"/>
        <v>0</v>
      </c>
      <c r="L97">
        <f t="shared" si="29"/>
        <v>1</v>
      </c>
      <c r="M97">
        <f t="shared" si="30"/>
        <v>0</v>
      </c>
      <c r="N97">
        <f t="shared" si="31"/>
        <v>0</v>
      </c>
      <c r="P97" s="3">
        <f>AVERAGE($D$2:$D96)</f>
        <v>565.55555555555554</v>
      </c>
      <c r="Q97" s="3">
        <f t="shared" si="40"/>
        <v>5.1944444444444446</v>
      </c>
      <c r="W97">
        <v>161</v>
      </c>
      <c r="AG97" s="27" t="s">
        <v>118</v>
      </c>
      <c r="AH97" s="5">
        <v>0</v>
      </c>
      <c r="AI97" s="5">
        <v>0</v>
      </c>
      <c r="AJ97" s="5">
        <v>0</v>
      </c>
      <c r="AK97" s="5">
        <v>0</v>
      </c>
      <c r="AL97" s="5">
        <v>0</v>
      </c>
      <c r="AM97" s="5">
        <v>0</v>
      </c>
      <c r="AN97" s="5">
        <f t="shared" si="32"/>
        <v>0</v>
      </c>
      <c r="AO97" s="5">
        <f t="shared" si="33"/>
        <v>0</v>
      </c>
      <c r="AP97" s="5">
        <f t="shared" si="34"/>
        <v>0</v>
      </c>
      <c r="AQ97" s="5">
        <f t="shared" si="35"/>
        <v>0</v>
      </c>
      <c r="AR97" s="5">
        <f t="shared" si="36"/>
        <v>0</v>
      </c>
      <c r="AS97" s="5">
        <f t="shared" si="37"/>
        <v>0</v>
      </c>
      <c r="AT97" s="5">
        <f t="shared" si="38"/>
        <v>0</v>
      </c>
      <c r="AV97">
        <v>0</v>
      </c>
      <c r="AW97">
        <v>9</v>
      </c>
      <c r="AX97">
        <v>5</v>
      </c>
      <c r="AY97">
        <f t="shared" si="39"/>
        <v>14</v>
      </c>
    </row>
    <row r="98" spans="1:51" x14ac:dyDescent="0.4">
      <c r="A98" s="5">
        <v>97</v>
      </c>
      <c r="B98" s="28">
        <v>45430</v>
      </c>
      <c r="C98" s="5" t="s">
        <v>14</v>
      </c>
      <c r="D98" s="5"/>
      <c r="E98" s="5"/>
      <c r="F98" s="5"/>
      <c r="G98" s="5"/>
      <c r="H98" s="5">
        <f t="shared" si="25"/>
        <v>0</v>
      </c>
      <c r="I98" s="5">
        <f t="shared" si="26"/>
        <v>0</v>
      </c>
      <c r="J98" s="5">
        <f t="shared" si="27"/>
        <v>0</v>
      </c>
      <c r="K98" s="5">
        <f t="shared" si="28"/>
        <v>0</v>
      </c>
      <c r="L98">
        <f t="shared" si="29"/>
        <v>1</v>
      </c>
      <c r="M98">
        <f t="shared" si="30"/>
        <v>0</v>
      </c>
      <c r="N98">
        <f t="shared" si="31"/>
        <v>0</v>
      </c>
      <c r="P98" s="3">
        <f>AVERAGE($D$2:$D97)</f>
        <v>565.55555555555554</v>
      </c>
      <c r="Q98" s="3">
        <f t="shared" si="40"/>
        <v>5.1944444444444446</v>
      </c>
      <c r="W98">
        <v>162</v>
      </c>
      <c r="AG98" s="27" t="s">
        <v>119</v>
      </c>
      <c r="AH98" s="5">
        <v>1</v>
      </c>
      <c r="AI98" s="5">
        <v>0</v>
      </c>
      <c r="AJ98" s="5">
        <v>0</v>
      </c>
      <c r="AK98" s="5">
        <v>0</v>
      </c>
      <c r="AL98" s="5">
        <v>0</v>
      </c>
      <c r="AM98" s="5">
        <v>0</v>
      </c>
      <c r="AN98" s="5">
        <f t="shared" si="32"/>
        <v>0</v>
      </c>
      <c r="AO98" s="5">
        <f t="shared" si="33"/>
        <v>1</v>
      </c>
      <c r="AP98" s="5">
        <f t="shared" si="34"/>
        <v>0</v>
      </c>
      <c r="AQ98" s="5">
        <f t="shared" si="35"/>
        <v>0</v>
      </c>
      <c r="AR98" s="5">
        <f t="shared" si="36"/>
        <v>0</v>
      </c>
      <c r="AS98" s="5">
        <f t="shared" si="37"/>
        <v>0</v>
      </c>
      <c r="AT98" s="5">
        <f t="shared" si="38"/>
        <v>0</v>
      </c>
      <c r="AV98">
        <v>0</v>
      </c>
      <c r="AW98">
        <v>9</v>
      </c>
      <c r="AX98">
        <v>6</v>
      </c>
      <c r="AY98">
        <f t="shared" si="39"/>
        <v>15</v>
      </c>
    </row>
    <row r="99" spans="1:51" x14ac:dyDescent="0.4">
      <c r="A99" s="5">
        <v>98</v>
      </c>
      <c r="B99" s="28">
        <v>45431</v>
      </c>
      <c r="C99" s="5" t="s">
        <v>15</v>
      </c>
      <c r="D99" s="5"/>
      <c r="E99" s="5"/>
      <c r="F99" s="5"/>
      <c r="G99" s="5"/>
      <c r="H99" s="5">
        <f t="shared" si="25"/>
        <v>0</v>
      </c>
      <c r="I99" s="5">
        <f t="shared" si="26"/>
        <v>0</v>
      </c>
      <c r="J99" s="5">
        <f t="shared" si="27"/>
        <v>0</v>
      </c>
      <c r="K99" s="5">
        <f t="shared" si="28"/>
        <v>0</v>
      </c>
      <c r="L99">
        <f t="shared" si="29"/>
        <v>1</v>
      </c>
      <c r="M99">
        <f t="shared" si="30"/>
        <v>0</v>
      </c>
      <c r="N99">
        <f t="shared" si="31"/>
        <v>0</v>
      </c>
      <c r="P99" s="3">
        <f>AVERAGE($D$2:$D98)</f>
        <v>565.55555555555554</v>
      </c>
      <c r="Q99" s="3">
        <f t="shared" si="40"/>
        <v>5.1944444444444446</v>
      </c>
      <c r="W99">
        <v>163</v>
      </c>
      <c r="AG99" s="27" t="s">
        <v>120</v>
      </c>
      <c r="AH99" s="5">
        <v>0</v>
      </c>
      <c r="AI99" s="5">
        <v>1</v>
      </c>
      <c r="AJ99" s="5">
        <v>1</v>
      </c>
      <c r="AK99" s="5">
        <v>1</v>
      </c>
      <c r="AL99" s="5">
        <v>0</v>
      </c>
      <c r="AM99" s="5">
        <v>1</v>
      </c>
      <c r="AN99" s="5">
        <f t="shared" si="32"/>
        <v>0</v>
      </c>
      <c r="AO99" s="5">
        <f t="shared" si="33"/>
        <v>4</v>
      </c>
      <c r="AP99" s="5">
        <f t="shared" si="34"/>
        <v>4</v>
      </c>
      <c r="AQ99" s="5">
        <f t="shared" si="35"/>
        <v>3</v>
      </c>
      <c r="AR99" s="5">
        <f t="shared" si="36"/>
        <v>2</v>
      </c>
      <c r="AS99" s="5">
        <f t="shared" si="37"/>
        <v>1</v>
      </c>
      <c r="AT99" s="5">
        <f t="shared" si="38"/>
        <v>1</v>
      </c>
      <c r="AV99">
        <v>0</v>
      </c>
      <c r="AW99">
        <v>9</v>
      </c>
      <c r="AX99">
        <v>7</v>
      </c>
      <c r="AY99">
        <f t="shared" si="39"/>
        <v>16</v>
      </c>
    </row>
    <row r="100" spans="1:51" x14ac:dyDescent="0.4">
      <c r="A100" s="5">
        <v>99</v>
      </c>
      <c r="B100" s="28">
        <v>45434</v>
      </c>
      <c r="C100" s="5" t="s">
        <v>16</v>
      </c>
      <c r="D100" s="5"/>
      <c r="E100" s="5"/>
      <c r="F100" s="5"/>
      <c r="G100" s="5"/>
      <c r="H100" s="5">
        <f t="shared" si="25"/>
        <v>0</v>
      </c>
      <c r="I100" s="5">
        <f t="shared" si="26"/>
        <v>0</v>
      </c>
      <c r="J100" s="5">
        <f t="shared" si="27"/>
        <v>0</v>
      </c>
      <c r="K100" s="5">
        <f t="shared" si="28"/>
        <v>0</v>
      </c>
      <c r="L100">
        <f t="shared" si="29"/>
        <v>1</v>
      </c>
      <c r="M100">
        <f t="shared" si="30"/>
        <v>0</v>
      </c>
      <c r="N100">
        <f t="shared" si="31"/>
        <v>0</v>
      </c>
      <c r="P100" s="3">
        <f>AVERAGE($D$2:$D99)</f>
        <v>565.55555555555554</v>
      </c>
      <c r="Q100" s="3">
        <f t="shared" si="40"/>
        <v>5.1944444444444446</v>
      </c>
      <c r="W100">
        <v>164</v>
      </c>
      <c r="AG100" s="27" t="s">
        <v>121</v>
      </c>
      <c r="AH100" s="5">
        <v>1</v>
      </c>
      <c r="AI100" s="5">
        <v>0</v>
      </c>
      <c r="AJ100" s="5">
        <v>0</v>
      </c>
      <c r="AK100" s="5">
        <v>0</v>
      </c>
      <c r="AL100" s="5">
        <v>2</v>
      </c>
      <c r="AM100" s="5">
        <v>0</v>
      </c>
      <c r="AN100" s="5">
        <f t="shared" si="32"/>
        <v>0</v>
      </c>
      <c r="AO100" s="5">
        <f t="shared" si="33"/>
        <v>3</v>
      </c>
      <c r="AP100" s="5">
        <f t="shared" si="34"/>
        <v>2</v>
      </c>
      <c r="AQ100" s="5">
        <f t="shared" si="35"/>
        <v>2</v>
      </c>
      <c r="AR100" s="5">
        <f t="shared" si="36"/>
        <v>2</v>
      </c>
      <c r="AS100" s="5">
        <f t="shared" si="37"/>
        <v>2</v>
      </c>
      <c r="AT100" s="5">
        <f t="shared" si="38"/>
        <v>0</v>
      </c>
      <c r="AV100">
        <v>0</v>
      </c>
      <c r="AW100">
        <v>9</v>
      </c>
      <c r="AX100">
        <v>8</v>
      </c>
      <c r="AY100">
        <f t="shared" si="39"/>
        <v>17</v>
      </c>
    </row>
    <row r="101" spans="1:51" x14ac:dyDescent="0.4">
      <c r="A101" s="5">
        <v>100</v>
      </c>
      <c r="B101" s="28">
        <v>45435</v>
      </c>
      <c r="C101" s="5" t="s">
        <v>12</v>
      </c>
      <c r="D101" s="5"/>
      <c r="E101" s="5"/>
      <c r="F101" s="5"/>
      <c r="G101" s="5"/>
      <c r="H101" s="5">
        <f t="shared" si="25"/>
        <v>0</v>
      </c>
      <c r="I101" s="5">
        <f t="shared" si="26"/>
        <v>0</v>
      </c>
      <c r="J101" s="5">
        <f t="shared" si="27"/>
        <v>0</v>
      </c>
      <c r="K101" s="5">
        <f t="shared" si="28"/>
        <v>0</v>
      </c>
      <c r="L101">
        <f t="shared" si="29"/>
        <v>1</v>
      </c>
      <c r="M101">
        <f t="shared" si="30"/>
        <v>0</v>
      </c>
      <c r="N101">
        <f t="shared" si="31"/>
        <v>0</v>
      </c>
      <c r="P101" s="3">
        <f>AVERAGE($D$2:$D100)</f>
        <v>565.55555555555554</v>
      </c>
      <c r="Q101" s="3">
        <f t="shared" si="40"/>
        <v>5.1944444444444446</v>
      </c>
      <c r="W101">
        <v>165</v>
      </c>
      <c r="AG101" s="27" t="s">
        <v>122</v>
      </c>
      <c r="AH101" s="5">
        <v>0</v>
      </c>
      <c r="AI101" s="5">
        <v>0</v>
      </c>
      <c r="AJ101" s="5">
        <v>0</v>
      </c>
      <c r="AK101" s="5">
        <v>1</v>
      </c>
      <c r="AL101" s="5">
        <v>0</v>
      </c>
      <c r="AM101" s="5">
        <v>0</v>
      </c>
      <c r="AN101" s="5">
        <f t="shared" si="32"/>
        <v>0</v>
      </c>
      <c r="AO101" s="5">
        <f t="shared" si="33"/>
        <v>1</v>
      </c>
      <c r="AP101" s="5">
        <f t="shared" si="34"/>
        <v>1</v>
      </c>
      <c r="AQ101" s="5">
        <f t="shared" si="35"/>
        <v>1</v>
      </c>
      <c r="AR101" s="5">
        <f t="shared" si="36"/>
        <v>1</v>
      </c>
      <c r="AS101" s="5">
        <f t="shared" si="37"/>
        <v>0</v>
      </c>
      <c r="AT101" s="5">
        <f t="shared" si="38"/>
        <v>0</v>
      </c>
      <c r="AV101">
        <v>0</v>
      </c>
      <c r="AW101">
        <v>9</v>
      </c>
      <c r="AX101">
        <v>9</v>
      </c>
      <c r="AY101" s="5">
        <f t="shared" si="39"/>
        <v>18</v>
      </c>
    </row>
    <row r="102" spans="1:51" x14ac:dyDescent="0.4">
      <c r="A102" s="5">
        <v>101</v>
      </c>
      <c r="B102" s="28">
        <v>45436</v>
      </c>
      <c r="C102" s="5" t="s">
        <v>13</v>
      </c>
      <c r="D102" s="5"/>
      <c r="E102" s="5"/>
      <c r="F102" s="5"/>
      <c r="G102" s="5"/>
      <c r="H102" s="5">
        <f t="shared" si="25"/>
        <v>0</v>
      </c>
      <c r="I102" s="5">
        <f t="shared" si="26"/>
        <v>0</v>
      </c>
      <c r="J102" s="5">
        <f t="shared" si="27"/>
        <v>0</v>
      </c>
      <c r="K102" s="5">
        <f t="shared" si="28"/>
        <v>0</v>
      </c>
      <c r="L102">
        <f t="shared" si="29"/>
        <v>1</v>
      </c>
      <c r="M102">
        <f t="shared" si="30"/>
        <v>0</v>
      </c>
      <c r="N102">
        <f t="shared" si="31"/>
        <v>0</v>
      </c>
      <c r="P102" s="3">
        <f>AVERAGE($D$2:$D101)</f>
        <v>565.55555555555554</v>
      </c>
      <c r="Q102" s="3">
        <f t="shared" si="40"/>
        <v>5.1944444444444446</v>
      </c>
      <c r="W102">
        <v>166</v>
      </c>
      <c r="AG102" s="27" t="s">
        <v>123</v>
      </c>
      <c r="AH102" s="5">
        <v>1</v>
      </c>
      <c r="AI102" s="5">
        <v>0</v>
      </c>
      <c r="AJ102" s="5">
        <v>0</v>
      </c>
      <c r="AK102" s="5">
        <v>0</v>
      </c>
      <c r="AL102" s="5">
        <v>0</v>
      </c>
      <c r="AM102" s="5">
        <v>0</v>
      </c>
      <c r="AN102" s="5">
        <f t="shared" si="32"/>
        <v>0</v>
      </c>
      <c r="AO102" s="5">
        <f t="shared" si="33"/>
        <v>1</v>
      </c>
      <c r="AP102" s="5">
        <f t="shared" si="34"/>
        <v>0</v>
      </c>
      <c r="AQ102" s="5">
        <f t="shared" si="35"/>
        <v>0</v>
      </c>
      <c r="AR102" s="5">
        <f t="shared" si="36"/>
        <v>0</v>
      </c>
      <c r="AS102" s="5">
        <f t="shared" si="37"/>
        <v>0</v>
      </c>
      <c r="AT102" s="5">
        <f t="shared" si="38"/>
        <v>0</v>
      </c>
      <c r="AV102">
        <v>1</v>
      </c>
      <c r="AW102">
        <v>0</v>
      </c>
      <c r="AX102">
        <v>0</v>
      </c>
      <c r="AY102">
        <f t="shared" si="39"/>
        <v>1</v>
      </c>
    </row>
    <row r="103" spans="1:51" x14ac:dyDescent="0.4">
      <c r="A103" s="5">
        <v>102</v>
      </c>
      <c r="B103" s="28">
        <v>45437</v>
      </c>
      <c r="C103" s="5" t="s">
        <v>14</v>
      </c>
      <c r="D103" s="5"/>
      <c r="E103" s="5"/>
      <c r="F103" s="5"/>
      <c r="G103" s="5"/>
      <c r="H103" s="5">
        <f t="shared" si="25"/>
        <v>0</v>
      </c>
      <c r="I103" s="5">
        <f t="shared" si="26"/>
        <v>0</v>
      </c>
      <c r="J103" s="5">
        <f t="shared" si="27"/>
        <v>0</v>
      </c>
      <c r="K103" s="5">
        <f t="shared" si="28"/>
        <v>0</v>
      </c>
      <c r="L103">
        <f t="shared" si="29"/>
        <v>1</v>
      </c>
      <c r="M103">
        <f t="shared" si="30"/>
        <v>0</v>
      </c>
      <c r="N103">
        <f t="shared" si="31"/>
        <v>0</v>
      </c>
      <c r="P103" s="3">
        <f>AVERAGE($D$2:$D102)</f>
        <v>565.55555555555554</v>
      </c>
      <c r="Q103" s="3">
        <f t="shared" si="40"/>
        <v>5.1944444444444446</v>
      </c>
      <c r="W103">
        <v>167</v>
      </c>
      <c r="AG103" s="27" t="s">
        <v>124</v>
      </c>
      <c r="AH103" s="5">
        <v>0</v>
      </c>
      <c r="AI103" s="5">
        <v>0</v>
      </c>
      <c r="AJ103" s="5">
        <v>0</v>
      </c>
      <c r="AK103" s="5">
        <v>0</v>
      </c>
      <c r="AL103" s="5">
        <v>0</v>
      </c>
      <c r="AM103" s="5">
        <v>1</v>
      </c>
      <c r="AN103" s="5">
        <f t="shared" si="32"/>
        <v>1</v>
      </c>
      <c r="AO103" s="5">
        <f t="shared" si="33"/>
        <v>1</v>
      </c>
      <c r="AP103" s="5">
        <f t="shared" si="34"/>
        <v>1</v>
      </c>
      <c r="AQ103" s="5">
        <f t="shared" si="35"/>
        <v>1</v>
      </c>
      <c r="AR103" s="5">
        <f t="shared" si="36"/>
        <v>1</v>
      </c>
      <c r="AS103" s="5">
        <f t="shared" si="37"/>
        <v>1</v>
      </c>
      <c r="AT103" s="5">
        <f t="shared" si="38"/>
        <v>1</v>
      </c>
      <c r="AV103">
        <v>1</v>
      </c>
      <c r="AW103">
        <v>0</v>
      </c>
      <c r="AX103">
        <v>1</v>
      </c>
      <c r="AY103">
        <f t="shared" si="39"/>
        <v>2</v>
      </c>
    </row>
    <row r="104" spans="1:51" x14ac:dyDescent="0.4">
      <c r="A104" s="5">
        <v>103</v>
      </c>
      <c r="B104" s="28">
        <v>45438</v>
      </c>
      <c r="C104" s="5" t="s">
        <v>15</v>
      </c>
      <c r="D104" s="5"/>
      <c r="E104" s="5"/>
      <c r="F104" s="5"/>
      <c r="G104" s="5"/>
      <c r="H104" s="5">
        <f t="shared" si="25"/>
        <v>0</v>
      </c>
      <c r="I104" s="5">
        <f t="shared" si="26"/>
        <v>0</v>
      </c>
      <c r="J104" s="5">
        <f t="shared" si="27"/>
        <v>0</v>
      </c>
      <c r="K104" s="5">
        <f t="shared" si="28"/>
        <v>0</v>
      </c>
      <c r="L104">
        <f t="shared" si="29"/>
        <v>1</v>
      </c>
      <c r="M104">
        <f t="shared" si="30"/>
        <v>0</v>
      </c>
      <c r="N104">
        <f t="shared" si="31"/>
        <v>0</v>
      </c>
      <c r="P104" s="3">
        <f>AVERAGE($D$2:$D103)</f>
        <v>565.55555555555554</v>
      </c>
      <c r="Q104" s="3">
        <f t="shared" si="40"/>
        <v>5.1944444444444446</v>
      </c>
      <c r="W104">
        <v>168</v>
      </c>
      <c r="AG104" s="27" t="s">
        <v>125</v>
      </c>
      <c r="AH104" s="5">
        <v>0</v>
      </c>
      <c r="AI104" s="5">
        <v>0</v>
      </c>
      <c r="AJ104" s="5">
        <v>0</v>
      </c>
      <c r="AK104" s="5">
        <v>0</v>
      </c>
      <c r="AL104" s="5">
        <v>0</v>
      </c>
      <c r="AM104" s="5">
        <v>0</v>
      </c>
      <c r="AN104" s="5">
        <f t="shared" si="32"/>
        <v>0</v>
      </c>
      <c r="AO104" s="5">
        <f t="shared" si="33"/>
        <v>0</v>
      </c>
      <c r="AP104" s="5">
        <f t="shared" si="34"/>
        <v>0</v>
      </c>
      <c r="AQ104" s="5">
        <f t="shared" si="35"/>
        <v>0</v>
      </c>
      <c r="AR104" s="5">
        <f t="shared" si="36"/>
        <v>0</v>
      </c>
      <c r="AS104" s="5">
        <f t="shared" si="37"/>
        <v>0</v>
      </c>
      <c r="AT104" s="5">
        <f t="shared" si="38"/>
        <v>0</v>
      </c>
      <c r="AV104">
        <v>1</v>
      </c>
      <c r="AW104">
        <v>0</v>
      </c>
      <c r="AX104">
        <v>2</v>
      </c>
      <c r="AY104">
        <f t="shared" si="39"/>
        <v>3</v>
      </c>
    </row>
    <row r="105" spans="1:51" x14ac:dyDescent="0.4">
      <c r="A105" s="5">
        <v>104</v>
      </c>
      <c r="B105" s="28">
        <v>45441</v>
      </c>
      <c r="C105" s="5" t="s">
        <v>16</v>
      </c>
      <c r="D105" s="5"/>
      <c r="E105" s="5"/>
      <c r="F105" s="5"/>
      <c r="G105" s="5"/>
      <c r="H105" s="5">
        <f t="shared" si="25"/>
        <v>0</v>
      </c>
      <c r="I105" s="5">
        <f t="shared" si="26"/>
        <v>0</v>
      </c>
      <c r="J105" s="5">
        <f t="shared" si="27"/>
        <v>0</v>
      </c>
      <c r="K105" s="5">
        <f t="shared" si="28"/>
        <v>0</v>
      </c>
      <c r="L105">
        <f t="shared" si="29"/>
        <v>1</v>
      </c>
      <c r="M105">
        <f t="shared" si="30"/>
        <v>0</v>
      </c>
      <c r="N105">
        <f t="shared" si="31"/>
        <v>0</v>
      </c>
      <c r="P105" s="3">
        <f>AVERAGE($D$2:$D104)</f>
        <v>565.55555555555554</v>
      </c>
      <c r="Q105" s="3">
        <f t="shared" si="40"/>
        <v>5.1944444444444446</v>
      </c>
      <c r="W105">
        <v>169</v>
      </c>
      <c r="AG105" s="27" t="s">
        <v>126</v>
      </c>
      <c r="AH105" s="5">
        <v>0</v>
      </c>
      <c r="AI105" s="5">
        <v>0</v>
      </c>
      <c r="AJ105" s="5">
        <v>0</v>
      </c>
      <c r="AK105" s="5">
        <v>0</v>
      </c>
      <c r="AL105" s="5">
        <v>0</v>
      </c>
      <c r="AM105" s="5">
        <v>1</v>
      </c>
      <c r="AN105" s="5">
        <f t="shared" si="32"/>
        <v>0</v>
      </c>
      <c r="AO105" s="5">
        <f t="shared" si="33"/>
        <v>1</v>
      </c>
      <c r="AP105" s="5">
        <f t="shared" si="34"/>
        <v>1</v>
      </c>
      <c r="AQ105" s="5">
        <f t="shared" si="35"/>
        <v>1</v>
      </c>
      <c r="AR105" s="5">
        <f t="shared" si="36"/>
        <v>1</v>
      </c>
      <c r="AS105" s="5">
        <f t="shared" si="37"/>
        <v>1</v>
      </c>
      <c r="AT105" s="5">
        <f t="shared" si="38"/>
        <v>1</v>
      </c>
      <c r="AV105">
        <v>1</v>
      </c>
      <c r="AW105">
        <v>0</v>
      </c>
      <c r="AX105">
        <v>3</v>
      </c>
      <c r="AY105">
        <f t="shared" si="39"/>
        <v>4</v>
      </c>
    </row>
    <row r="106" spans="1:51" x14ac:dyDescent="0.4">
      <c r="A106" s="5">
        <v>105</v>
      </c>
      <c r="B106" s="28">
        <v>45442</v>
      </c>
      <c r="C106" s="5" t="s">
        <v>12</v>
      </c>
      <c r="D106" s="5"/>
      <c r="E106" s="5"/>
      <c r="F106" s="5"/>
      <c r="G106" s="5"/>
      <c r="H106" s="5">
        <f t="shared" si="25"/>
        <v>0</v>
      </c>
      <c r="I106" s="5">
        <f t="shared" si="26"/>
        <v>0</v>
      </c>
      <c r="J106" s="5">
        <f t="shared" si="27"/>
        <v>0</v>
      </c>
      <c r="K106" s="5">
        <f t="shared" si="28"/>
        <v>0</v>
      </c>
      <c r="L106">
        <f t="shared" si="29"/>
        <v>1</v>
      </c>
      <c r="M106">
        <f t="shared" si="30"/>
        <v>0</v>
      </c>
      <c r="N106">
        <f t="shared" si="31"/>
        <v>0</v>
      </c>
      <c r="P106" s="3">
        <f>AVERAGE($D$2:$D105)</f>
        <v>565.55555555555554</v>
      </c>
      <c r="Q106" s="3">
        <f t="shared" si="40"/>
        <v>5.1944444444444446</v>
      </c>
      <c r="W106">
        <v>170</v>
      </c>
      <c r="AG106" s="27" t="s">
        <v>127</v>
      </c>
      <c r="AH106" s="5">
        <v>0</v>
      </c>
      <c r="AI106" s="5">
        <v>0</v>
      </c>
      <c r="AJ106" s="5">
        <v>0</v>
      </c>
      <c r="AK106" s="5">
        <v>0</v>
      </c>
      <c r="AL106" s="5">
        <v>0</v>
      </c>
      <c r="AM106" s="5">
        <v>1</v>
      </c>
      <c r="AN106" s="5">
        <f t="shared" si="32"/>
        <v>0</v>
      </c>
      <c r="AO106" s="5">
        <f t="shared" si="33"/>
        <v>1</v>
      </c>
      <c r="AP106" s="5">
        <f t="shared" si="34"/>
        <v>1</v>
      </c>
      <c r="AQ106" s="5">
        <f t="shared" si="35"/>
        <v>1</v>
      </c>
      <c r="AR106" s="5">
        <f t="shared" si="36"/>
        <v>1</v>
      </c>
      <c r="AS106" s="5">
        <f t="shared" si="37"/>
        <v>1</v>
      </c>
      <c r="AT106" s="5">
        <f t="shared" si="38"/>
        <v>1</v>
      </c>
      <c r="AV106">
        <v>1</v>
      </c>
      <c r="AW106">
        <v>0</v>
      </c>
      <c r="AX106">
        <v>4</v>
      </c>
      <c r="AY106">
        <f t="shared" si="39"/>
        <v>5</v>
      </c>
    </row>
    <row r="107" spans="1:51" x14ac:dyDescent="0.4">
      <c r="A107" s="5">
        <v>106</v>
      </c>
      <c r="B107" s="28">
        <v>45443</v>
      </c>
      <c r="C107" s="5" t="s">
        <v>13</v>
      </c>
      <c r="D107" s="5"/>
      <c r="E107" s="5"/>
      <c r="F107" s="5"/>
      <c r="G107" s="5"/>
      <c r="H107" s="5">
        <f t="shared" si="25"/>
        <v>0</v>
      </c>
      <c r="I107" s="5">
        <f t="shared" si="26"/>
        <v>0</v>
      </c>
      <c r="J107" s="5">
        <f t="shared" si="27"/>
        <v>0</v>
      </c>
      <c r="K107" s="5">
        <f t="shared" si="28"/>
        <v>0</v>
      </c>
      <c r="L107">
        <f t="shared" si="29"/>
        <v>1</v>
      </c>
      <c r="M107">
        <f t="shared" si="30"/>
        <v>0</v>
      </c>
      <c r="N107">
        <f t="shared" si="31"/>
        <v>0</v>
      </c>
      <c r="P107" s="3">
        <f>AVERAGE($D$2:$D106)</f>
        <v>565.55555555555554</v>
      </c>
      <c r="Q107" s="3">
        <f t="shared" si="40"/>
        <v>5.1944444444444446</v>
      </c>
      <c r="W107">
        <v>171</v>
      </c>
      <c r="AG107" s="27" t="s">
        <v>128</v>
      </c>
      <c r="AH107" s="5">
        <v>1</v>
      </c>
      <c r="AI107" s="5">
        <v>0</v>
      </c>
      <c r="AJ107" s="5">
        <v>0</v>
      </c>
      <c r="AK107" s="5">
        <v>0</v>
      </c>
      <c r="AL107" s="5">
        <v>0</v>
      </c>
      <c r="AM107" s="5">
        <v>1</v>
      </c>
      <c r="AN107" s="5">
        <f t="shared" si="32"/>
        <v>1</v>
      </c>
      <c r="AO107" s="5">
        <f t="shared" si="33"/>
        <v>2</v>
      </c>
      <c r="AP107" s="5">
        <f t="shared" si="34"/>
        <v>1</v>
      </c>
      <c r="AQ107" s="5">
        <f t="shared" si="35"/>
        <v>1</v>
      </c>
      <c r="AR107" s="5">
        <f t="shared" si="36"/>
        <v>1</v>
      </c>
      <c r="AS107" s="5">
        <f t="shared" si="37"/>
        <v>1</v>
      </c>
      <c r="AT107" s="5">
        <f t="shared" si="38"/>
        <v>1</v>
      </c>
      <c r="AV107">
        <v>1</v>
      </c>
      <c r="AW107">
        <v>0</v>
      </c>
      <c r="AX107">
        <v>5</v>
      </c>
      <c r="AY107">
        <f t="shared" si="39"/>
        <v>6</v>
      </c>
    </row>
    <row r="108" spans="1:51" x14ac:dyDescent="0.4">
      <c r="A108" s="5">
        <v>107</v>
      </c>
      <c r="B108" s="28">
        <v>45444</v>
      </c>
      <c r="C108" s="5" t="s">
        <v>14</v>
      </c>
      <c r="D108" s="5"/>
      <c r="E108" s="5"/>
      <c r="F108" s="5"/>
      <c r="G108" s="5"/>
      <c r="H108" s="5">
        <f t="shared" si="25"/>
        <v>0</v>
      </c>
      <c r="I108" s="5">
        <f t="shared" si="26"/>
        <v>0</v>
      </c>
      <c r="J108" s="5">
        <f t="shared" si="27"/>
        <v>0</v>
      </c>
      <c r="K108" s="5">
        <f t="shared" si="28"/>
        <v>0</v>
      </c>
      <c r="L108">
        <f t="shared" si="29"/>
        <v>1</v>
      </c>
      <c r="M108">
        <f t="shared" si="30"/>
        <v>0</v>
      </c>
      <c r="N108">
        <f t="shared" si="31"/>
        <v>0</v>
      </c>
      <c r="P108" s="3">
        <f>AVERAGE($D$2:$D107)</f>
        <v>565.55555555555554</v>
      </c>
      <c r="Q108" s="3">
        <f t="shared" si="40"/>
        <v>5.1944444444444446</v>
      </c>
      <c r="W108">
        <v>172</v>
      </c>
      <c r="AG108" s="27" t="s">
        <v>129</v>
      </c>
      <c r="AH108" s="5">
        <v>0</v>
      </c>
      <c r="AI108" s="5">
        <v>0</v>
      </c>
      <c r="AJ108" s="5">
        <v>0</v>
      </c>
      <c r="AK108" s="5">
        <v>0</v>
      </c>
      <c r="AL108" s="5">
        <v>1</v>
      </c>
      <c r="AM108" s="5">
        <v>0</v>
      </c>
      <c r="AN108" s="5">
        <f t="shared" si="32"/>
        <v>0</v>
      </c>
      <c r="AO108" s="5">
        <f t="shared" si="33"/>
        <v>1</v>
      </c>
      <c r="AP108" s="5">
        <f t="shared" si="34"/>
        <v>1</v>
      </c>
      <c r="AQ108" s="5">
        <f t="shared" si="35"/>
        <v>1</v>
      </c>
      <c r="AR108" s="5">
        <f t="shared" si="36"/>
        <v>1</v>
      </c>
      <c r="AS108" s="5">
        <f t="shared" si="37"/>
        <v>1</v>
      </c>
      <c r="AT108" s="5">
        <f t="shared" si="38"/>
        <v>0</v>
      </c>
      <c r="AV108">
        <v>1</v>
      </c>
      <c r="AW108">
        <v>0</v>
      </c>
      <c r="AX108">
        <v>6</v>
      </c>
      <c r="AY108">
        <f t="shared" si="39"/>
        <v>7</v>
      </c>
    </row>
    <row r="109" spans="1:51" x14ac:dyDescent="0.4">
      <c r="A109" s="5">
        <v>108</v>
      </c>
      <c r="B109" s="28">
        <v>45445</v>
      </c>
      <c r="C109" s="5" t="s">
        <v>15</v>
      </c>
      <c r="D109" s="5"/>
      <c r="E109" s="5"/>
      <c r="F109" s="5"/>
      <c r="G109" s="5"/>
      <c r="H109" s="5">
        <f t="shared" si="25"/>
        <v>0</v>
      </c>
      <c r="I109" s="5">
        <f t="shared" si="26"/>
        <v>0</v>
      </c>
      <c r="J109" s="5">
        <f t="shared" si="27"/>
        <v>0</v>
      </c>
      <c r="K109" s="5">
        <f t="shared" si="28"/>
        <v>0</v>
      </c>
      <c r="L109">
        <f t="shared" si="29"/>
        <v>1</v>
      </c>
      <c r="M109">
        <f t="shared" si="30"/>
        <v>0</v>
      </c>
      <c r="N109">
        <f t="shared" si="31"/>
        <v>0</v>
      </c>
      <c r="P109" s="3">
        <f>AVERAGE($D$2:$D108)</f>
        <v>565.55555555555554</v>
      </c>
      <c r="Q109" s="3">
        <f t="shared" si="40"/>
        <v>5.1944444444444446</v>
      </c>
      <c r="W109">
        <v>173</v>
      </c>
      <c r="AG109" s="27" t="s">
        <v>130</v>
      </c>
      <c r="AH109" s="5">
        <v>0</v>
      </c>
      <c r="AI109" s="5">
        <v>0</v>
      </c>
      <c r="AJ109" s="5">
        <v>0</v>
      </c>
      <c r="AK109" s="5">
        <v>0</v>
      </c>
      <c r="AL109" s="5">
        <v>0</v>
      </c>
      <c r="AM109" s="5">
        <v>0</v>
      </c>
      <c r="AN109" s="5">
        <f t="shared" si="32"/>
        <v>0</v>
      </c>
      <c r="AO109" s="5">
        <f t="shared" si="33"/>
        <v>0</v>
      </c>
      <c r="AP109" s="5">
        <f t="shared" si="34"/>
        <v>0</v>
      </c>
      <c r="AQ109" s="5">
        <f t="shared" si="35"/>
        <v>0</v>
      </c>
      <c r="AR109" s="5">
        <f t="shared" si="36"/>
        <v>0</v>
      </c>
      <c r="AS109" s="5">
        <f t="shared" si="37"/>
        <v>0</v>
      </c>
      <c r="AT109" s="5">
        <f t="shared" si="38"/>
        <v>0</v>
      </c>
      <c r="AV109">
        <v>1</v>
      </c>
      <c r="AW109">
        <v>0</v>
      </c>
      <c r="AX109">
        <v>7</v>
      </c>
      <c r="AY109">
        <f t="shared" si="39"/>
        <v>8</v>
      </c>
    </row>
    <row r="110" spans="1:51" x14ac:dyDescent="0.4">
      <c r="A110" s="5">
        <v>109</v>
      </c>
      <c r="B110" s="28">
        <v>45448</v>
      </c>
      <c r="C110" s="5" t="s">
        <v>16</v>
      </c>
      <c r="D110" s="5"/>
      <c r="E110" s="5"/>
      <c r="F110" s="5"/>
      <c r="G110" s="5"/>
      <c r="H110" s="5">
        <f t="shared" si="25"/>
        <v>0</v>
      </c>
      <c r="I110" s="5">
        <f t="shared" si="26"/>
        <v>0</v>
      </c>
      <c r="J110" s="5">
        <f t="shared" si="27"/>
        <v>0</v>
      </c>
      <c r="K110" s="5">
        <f t="shared" si="28"/>
        <v>0</v>
      </c>
      <c r="L110">
        <f t="shared" si="29"/>
        <v>1</v>
      </c>
      <c r="M110">
        <f t="shared" si="30"/>
        <v>0</v>
      </c>
      <c r="N110">
        <f t="shared" si="31"/>
        <v>0</v>
      </c>
      <c r="P110" s="3">
        <f>AVERAGE($D$2:$D109)</f>
        <v>565.55555555555554</v>
      </c>
      <c r="Q110" s="3">
        <f t="shared" si="40"/>
        <v>5.1944444444444446</v>
      </c>
      <c r="W110">
        <v>174</v>
      </c>
      <c r="AG110" s="27" t="s">
        <v>131</v>
      </c>
      <c r="AH110" s="5">
        <v>0</v>
      </c>
      <c r="AI110" s="5">
        <v>0</v>
      </c>
      <c r="AJ110" s="5">
        <v>1</v>
      </c>
      <c r="AK110" s="5">
        <v>1</v>
      </c>
      <c r="AL110" s="5">
        <v>0</v>
      </c>
      <c r="AM110" s="5">
        <v>1</v>
      </c>
      <c r="AN110" s="5">
        <f t="shared" si="32"/>
        <v>0</v>
      </c>
      <c r="AO110" s="5">
        <f t="shared" si="33"/>
        <v>3</v>
      </c>
      <c r="AP110" s="5">
        <f t="shared" si="34"/>
        <v>3</v>
      </c>
      <c r="AQ110" s="5">
        <f t="shared" si="35"/>
        <v>3</v>
      </c>
      <c r="AR110" s="5">
        <f t="shared" si="36"/>
        <v>2</v>
      </c>
      <c r="AS110" s="5">
        <f t="shared" si="37"/>
        <v>1</v>
      </c>
      <c r="AT110" s="5">
        <f t="shared" si="38"/>
        <v>1</v>
      </c>
      <c r="AV110">
        <v>1</v>
      </c>
      <c r="AW110">
        <v>0</v>
      </c>
      <c r="AX110">
        <v>8</v>
      </c>
      <c r="AY110">
        <f t="shared" si="39"/>
        <v>9</v>
      </c>
    </row>
    <row r="111" spans="1:51" x14ac:dyDescent="0.4">
      <c r="A111" s="5">
        <v>110</v>
      </c>
      <c r="B111" s="28">
        <v>45449</v>
      </c>
      <c r="C111" s="5" t="s">
        <v>12</v>
      </c>
      <c r="D111" s="5"/>
      <c r="E111" s="5"/>
      <c r="F111" s="5"/>
      <c r="G111" s="5"/>
      <c r="H111" s="5">
        <f t="shared" si="25"/>
        <v>0</v>
      </c>
      <c r="I111" s="5">
        <f t="shared" si="26"/>
        <v>0</v>
      </c>
      <c r="J111" s="5">
        <f t="shared" si="27"/>
        <v>0</v>
      </c>
      <c r="K111" s="5">
        <f t="shared" si="28"/>
        <v>0</v>
      </c>
      <c r="L111">
        <f t="shared" si="29"/>
        <v>1</v>
      </c>
      <c r="M111">
        <f t="shared" si="30"/>
        <v>0</v>
      </c>
      <c r="N111">
        <f t="shared" si="31"/>
        <v>0</v>
      </c>
      <c r="P111" s="3">
        <f>AVERAGE($D$2:$D110)</f>
        <v>565.55555555555554</v>
      </c>
      <c r="Q111" s="3">
        <f t="shared" si="40"/>
        <v>5.1944444444444446</v>
      </c>
      <c r="W111">
        <v>175</v>
      </c>
      <c r="AG111" s="27" t="s">
        <v>132</v>
      </c>
      <c r="AH111" s="5">
        <v>1</v>
      </c>
      <c r="AI111" s="5">
        <v>0</v>
      </c>
      <c r="AJ111" s="5">
        <v>1</v>
      </c>
      <c r="AK111" s="5">
        <v>1</v>
      </c>
      <c r="AL111" s="5">
        <v>0</v>
      </c>
      <c r="AM111" s="5">
        <v>1</v>
      </c>
      <c r="AN111" s="5">
        <f t="shared" si="32"/>
        <v>0</v>
      </c>
      <c r="AO111" s="5">
        <f t="shared" si="33"/>
        <v>4</v>
      </c>
      <c r="AP111" s="5">
        <f t="shared" si="34"/>
        <v>3</v>
      </c>
      <c r="AQ111" s="5">
        <f t="shared" si="35"/>
        <v>3</v>
      </c>
      <c r="AR111" s="5">
        <f t="shared" si="36"/>
        <v>2</v>
      </c>
      <c r="AS111" s="5">
        <f t="shared" si="37"/>
        <v>1</v>
      </c>
      <c r="AT111" s="5">
        <f t="shared" si="38"/>
        <v>1</v>
      </c>
      <c r="AV111">
        <v>1</v>
      </c>
      <c r="AW111">
        <v>0</v>
      </c>
      <c r="AX111">
        <v>9</v>
      </c>
      <c r="AY111">
        <f t="shared" si="39"/>
        <v>10</v>
      </c>
    </row>
    <row r="112" spans="1:51" x14ac:dyDescent="0.4">
      <c r="A112" s="5">
        <v>111</v>
      </c>
      <c r="B112" s="28">
        <v>45450</v>
      </c>
      <c r="C112" s="5" t="s">
        <v>13</v>
      </c>
      <c r="D112" s="5"/>
      <c r="E112" s="5"/>
      <c r="F112" s="5"/>
      <c r="G112" s="5"/>
      <c r="H112" s="5">
        <f t="shared" si="25"/>
        <v>0</v>
      </c>
      <c r="I112" s="5">
        <f t="shared" si="26"/>
        <v>0</v>
      </c>
      <c r="J112" s="5">
        <f t="shared" si="27"/>
        <v>0</v>
      </c>
      <c r="K112" s="5">
        <f t="shared" si="28"/>
        <v>0</v>
      </c>
      <c r="L112">
        <f t="shared" si="29"/>
        <v>1</v>
      </c>
      <c r="M112">
        <f t="shared" si="30"/>
        <v>0</v>
      </c>
      <c r="N112">
        <f t="shared" si="31"/>
        <v>0</v>
      </c>
      <c r="P112" s="3">
        <f>AVERAGE($D$2:$D111)</f>
        <v>565.55555555555554</v>
      </c>
      <c r="Q112" s="3">
        <f t="shared" si="40"/>
        <v>5.1944444444444446</v>
      </c>
      <c r="W112">
        <v>176</v>
      </c>
      <c r="AG112" s="27" t="s">
        <v>133</v>
      </c>
      <c r="AH112" s="5">
        <v>0</v>
      </c>
      <c r="AI112" s="5">
        <v>0</v>
      </c>
      <c r="AJ112" s="5">
        <v>0</v>
      </c>
      <c r="AK112" s="5">
        <v>0</v>
      </c>
      <c r="AL112" s="5">
        <v>0</v>
      </c>
      <c r="AM112" s="5">
        <v>1</v>
      </c>
      <c r="AN112" s="5">
        <f t="shared" si="32"/>
        <v>0</v>
      </c>
      <c r="AO112" s="5">
        <f t="shared" si="33"/>
        <v>1</v>
      </c>
      <c r="AP112" s="5">
        <f t="shared" si="34"/>
        <v>1</v>
      </c>
      <c r="AQ112" s="5">
        <f t="shared" si="35"/>
        <v>1</v>
      </c>
      <c r="AR112" s="5">
        <f t="shared" si="36"/>
        <v>1</v>
      </c>
      <c r="AS112" s="5">
        <f t="shared" si="37"/>
        <v>1</v>
      </c>
      <c r="AT112" s="5">
        <f t="shared" si="38"/>
        <v>1</v>
      </c>
      <c r="AV112">
        <v>1</v>
      </c>
      <c r="AW112">
        <v>1</v>
      </c>
      <c r="AX112">
        <v>0</v>
      </c>
      <c r="AY112">
        <f t="shared" si="39"/>
        <v>2</v>
      </c>
    </row>
    <row r="113" spans="1:51" x14ac:dyDescent="0.4">
      <c r="A113" s="5">
        <v>112</v>
      </c>
      <c r="B113" s="28">
        <v>45451</v>
      </c>
      <c r="C113" s="5" t="s">
        <v>14</v>
      </c>
      <c r="D113" s="5"/>
      <c r="E113" s="5"/>
      <c r="F113" s="5"/>
      <c r="G113" s="5"/>
      <c r="H113" s="5">
        <f t="shared" si="25"/>
        <v>0</v>
      </c>
      <c r="I113" s="5">
        <f t="shared" si="26"/>
        <v>0</v>
      </c>
      <c r="J113" s="5">
        <f t="shared" si="27"/>
        <v>0</v>
      </c>
      <c r="K113" s="5">
        <f t="shared" si="28"/>
        <v>0</v>
      </c>
      <c r="L113">
        <f t="shared" si="29"/>
        <v>1</v>
      </c>
      <c r="M113">
        <f t="shared" si="30"/>
        <v>0</v>
      </c>
      <c r="N113">
        <f t="shared" si="31"/>
        <v>0</v>
      </c>
      <c r="P113" s="3">
        <f>AVERAGE($D$2:$D112)</f>
        <v>565.55555555555554</v>
      </c>
      <c r="Q113" s="3">
        <f t="shared" si="40"/>
        <v>5.1944444444444446</v>
      </c>
      <c r="W113">
        <v>177</v>
      </c>
      <c r="AG113" s="27" t="s">
        <v>134</v>
      </c>
      <c r="AH113" s="5">
        <v>0</v>
      </c>
      <c r="AI113" s="5">
        <v>0</v>
      </c>
      <c r="AJ113" s="5">
        <v>0</v>
      </c>
      <c r="AK113" s="5">
        <v>0</v>
      </c>
      <c r="AL113" s="5">
        <v>0</v>
      </c>
      <c r="AM113" s="5">
        <v>0</v>
      </c>
      <c r="AN113" s="5">
        <f t="shared" si="32"/>
        <v>0</v>
      </c>
      <c r="AO113" s="5">
        <f t="shared" si="33"/>
        <v>0</v>
      </c>
      <c r="AP113" s="5">
        <f t="shared" si="34"/>
        <v>0</v>
      </c>
      <c r="AQ113" s="5">
        <f t="shared" si="35"/>
        <v>0</v>
      </c>
      <c r="AR113" s="5">
        <f t="shared" si="36"/>
        <v>0</v>
      </c>
      <c r="AS113" s="5">
        <f t="shared" si="37"/>
        <v>0</v>
      </c>
      <c r="AT113" s="5">
        <f t="shared" si="38"/>
        <v>0</v>
      </c>
      <c r="AV113">
        <v>1</v>
      </c>
      <c r="AW113">
        <v>1</v>
      </c>
      <c r="AX113">
        <v>1</v>
      </c>
      <c r="AY113">
        <f t="shared" si="39"/>
        <v>3</v>
      </c>
    </row>
    <row r="114" spans="1:51" x14ac:dyDescent="0.4">
      <c r="A114" s="5">
        <v>113</v>
      </c>
      <c r="B114" s="28">
        <v>45452</v>
      </c>
      <c r="C114" s="5" t="s">
        <v>15</v>
      </c>
      <c r="D114" s="5"/>
      <c r="E114" s="5"/>
      <c r="F114" s="5"/>
      <c r="G114" s="5"/>
      <c r="H114" s="5">
        <f t="shared" si="25"/>
        <v>0</v>
      </c>
      <c r="I114" s="5">
        <f t="shared" si="26"/>
        <v>0</v>
      </c>
      <c r="J114" s="5">
        <f t="shared" si="27"/>
        <v>0</v>
      </c>
      <c r="K114" s="5">
        <f t="shared" si="28"/>
        <v>0</v>
      </c>
      <c r="L114">
        <f t="shared" si="29"/>
        <v>1</v>
      </c>
      <c r="M114">
        <f t="shared" si="30"/>
        <v>0</v>
      </c>
      <c r="N114">
        <f t="shared" si="31"/>
        <v>0</v>
      </c>
      <c r="P114" s="3">
        <f>AVERAGE($D$2:$D113)</f>
        <v>565.55555555555554</v>
      </c>
      <c r="Q114" s="3">
        <f t="shared" si="40"/>
        <v>5.1944444444444446</v>
      </c>
      <c r="W114">
        <v>178</v>
      </c>
      <c r="AG114" s="27" t="s">
        <v>135</v>
      </c>
      <c r="AH114" s="5">
        <v>0</v>
      </c>
      <c r="AI114" s="5">
        <v>0</v>
      </c>
      <c r="AJ114" s="5">
        <v>1</v>
      </c>
      <c r="AK114" s="5">
        <v>0</v>
      </c>
      <c r="AL114" s="5">
        <v>1</v>
      </c>
      <c r="AM114" s="5">
        <v>1</v>
      </c>
      <c r="AN114" s="5">
        <f t="shared" si="32"/>
        <v>0</v>
      </c>
      <c r="AO114" s="5">
        <f t="shared" si="33"/>
        <v>3</v>
      </c>
      <c r="AP114" s="5">
        <f t="shared" si="34"/>
        <v>3</v>
      </c>
      <c r="AQ114" s="5">
        <f t="shared" si="35"/>
        <v>3</v>
      </c>
      <c r="AR114" s="5">
        <f t="shared" si="36"/>
        <v>2</v>
      </c>
      <c r="AS114" s="5">
        <f t="shared" si="37"/>
        <v>2</v>
      </c>
      <c r="AT114" s="5">
        <f t="shared" si="38"/>
        <v>1</v>
      </c>
      <c r="AV114">
        <v>1</v>
      </c>
      <c r="AW114">
        <v>1</v>
      </c>
      <c r="AX114">
        <v>2</v>
      </c>
      <c r="AY114">
        <f t="shared" si="39"/>
        <v>4</v>
      </c>
    </row>
    <row r="115" spans="1:51" x14ac:dyDescent="0.4">
      <c r="A115" s="5">
        <v>114</v>
      </c>
      <c r="B115" s="28">
        <v>45455</v>
      </c>
      <c r="C115" s="5" t="s">
        <v>16</v>
      </c>
      <c r="D115" s="5"/>
      <c r="E115" s="5"/>
      <c r="F115" s="5"/>
      <c r="G115" s="5"/>
      <c r="H115" s="5">
        <f t="shared" si="25"/>
        <v>0</v>
      </c>
      <c r="I115" s="5">
        <f t="shared" si="26"/>
        <v>0</v>
      </c>
      <c r="J115" s="5">
        <f t="shared" si="27"/>
        <v>0</v>
      </c>
      <c r="K115" s="5">
        <f t="shared" si="28"/>
        <v>0</v>
      </c>
      <c r="L115">
        <f t="shared" si="29"/>
        <v>1</v>
      </c>
      <c r="M115">
        <f t="shared" si="30"/>
        <v>0</v>
      </c>
      <c r="N115">
        <f t="shared" si="31"/>
        <v>0</v>
      </c>
      <c r="P115" s="3">
        <f>AVERAGE($D$2:$D114)</f>
        <v>565.55555555555554</v>
      </c>
      <c r="Q115" s="3">
        <f t="shared" si="40"/>
        <v>5.1944444444444446</v>
      </c>
      <c r="W115">
        <v>179</v>
      </c>
      <c r="AG115" s="27" t="s">
        <v>136</v>
      </c>
      <c r="AH115" s="5">
        <v>0</v>
      </c>
      <c r="AI115" s="5">
        <v>1</v>
      </c>
      <c r="AJ115" s="5">
        <v>1</v>
      </c>
      <c r="AK115" s="5">
        <v>0</v>
      </c>
      <c r="AL115" s="5">
        <v>0</v>
      </c>
      <c r="AM115" s="5">
        <v>0</v>
      </c>
      <c r="AN115" s="5">
        <f t="shared" si="32"/>
        <v>0</v>
      </c>
      <c r="AO115" s="5">
        <f t="shared" si="33"/>
        <v>2</v>
      </c>
      <c r="AP115" s="5">
        <f t="shared" si="34"/>
        <v>2</v>
      </c>
      <c r="AQ115" s="5">
        <f t="shared" si="35"/>
        <v>1</v>
      </c>
      <c r="AR115" s="5">
        <f t="shared" si="36"/>
        <v>0</v>
      </c>
      <c r="AS115" s="5">
        <f t="shared" si="37"/>
        <v>0</v>
      </c>
      <c r="AT115" s="5">
        <f t="shared" si="38"/>
        <v>0</v>
      </c>
      <c r="AV115">
        <v>1</v>
      </c>
      <c r="AW115">
        <v>1</v>
      </c>
      <c r="AX115">
        <v>3</v>
      </c>
      <c r="AY115">
        <f t="shared" si="39"/>
        <v>5</v>
      </c>
    </row>
    <row r="116" spans="1:51" x14ac:dyDescent="0.4">
      <c r="A116" s="5">
        <v>115</v>
      </c>
      <c r="B116" s="28">
        <v>45456</v>
      </c>
      <c r="C116" s="5" t="s">
        <v>12</v>
      </c>
      <c r="D116" s="5"/>
      <c r="E116" s="5"/>
      <c r="F116" s="5"/>
      <c r="G116" s="5"/>
      <c r="H116" s="5">
        <f t="shared" si="25"/>
        <v>0</v>
      </c>
      <c r="I116" s="5">
        <f t="shared" si="26"/>
        <v>0</v>
      </c>
      <c r="J116" s="5">
        <f t="shared" si="27"/>
        <v>0</v>
      </c>
      <c r="K116" s="5">
        <f t="shared" si="28"/>
        <v>0</v>
      </c>
      <c r="L116">
        <f t="shared" si="29"/>
        <v>1</v>
      </c>
      <c r="M116">
        <f t="shared" si="30"/>
        <v>0</v>
      </c>
      <c r="N116">
        <f t="shared" si="31"/>
        <v>0</v>
      </c>
      <c r="P116" s="3">
        <f>AVERAGE($D$2:$D115)</f>
        <v>565.55555555555554</v>
      </c>
      <c r="Q116" s="3">
        <f t="shared" si="40"/>
        <v>5.1944444444444446</v>
      </c>
      <c r="W116">
        <v>180</v>
      </c>
      <c r="AG116" s="27" t="s">
        <v>137</v>
      </c>
      <c r="AH116" s="5">
        <v>0</v>
      </c>
      <c r="AI116" s="5">
        <v>0</v>
      </c>
      <c r="AJ116" s="5">
        <v>0</v>
      </c>
      <c r="AK116" s="5">
        <v>1</v>
      </c>
      <c r="AL116" s="5">
        <v>1</v>
      </c>
      <c r="AM116" s="5">
        <v>1</v>
      </c>
      <c r="AN116" s="5">
        <f t="shared" si="32"/>
        <v>0</v>
      </c>
      <c r="AO116" s="5">
        <f t="shared" si="33"/>
        <v>3</v>
      </c>
      <c r="AP116" s="5">
        <f t="shared" si="34"/>
        <v>3</v>
      </c>
      <c r="AQ116" s="5">
        <f t="shared" si="35"/>
        <v>3</v>
      </c>
      <c r="AR116" s="5">
        <f t="shared" si="36"/>
        <v>3</v>
      </c>
      <c r="AS116" s="5">
        <f t="shared" si="37"/>
        <v>2</v>
      </c>
      <c r="AT116" s="5">
        <f t="shared" si="38"/>
        <v>1</v>
      </c>
      <c r="AV116">
        <v>1</v>
      </c>
      <c r="AW116">
        <v>1</v>
      </c>
      <c r="AX116">
        <v>4</v>
      </c>
      <c r="AY116">
        <f t="shared" si="39"/>
        <v>6</v>
      </c>
    </row>
    <row r="117" spans="1:51" x14ac:dyDescent="0.4">
      <c r="A117" s="5">
        <v>116</v>
      </c>
      <c r="B117" s="28">
        <v>45457</v>
      </c>
      <c r="C117" s="5" t="s">
        <v>13</v>
      </c>
      <c r="D117" s="5"/>
      <c r="E117" s="5"/>
      <c r="F117" s="5"/>
      <c r="G117" s="5"/>
      <c r="H117" s="5">
        <f t="shared" si="25"/>
        <v>0</v>
      </c>
      <c r="I117" s="5">
        <f t="shared" si="26"/>
        <v>0</v>
      </c>
      <c r="J117" s="5">
        <f t="shared" si="27"/>
        <v>0</v>
      </c>
      <c r="K117" s="5">
        <f t="shared" si="28"/>
        <v>0</v>
      </c>
      <c r="L117">
        <f t="shared" si="29"/>
        <v>1</v>
      </c>
      <c r="M117">
        <f t="shared" si="30"/>
        <v>0</v>
      </c>
      <c r="N117">
        <f t="shared" si="31"/>
        <v>0</v>
      </c>
      <c r="P117" s="3">
        <f>AVERAGE($D$2:$D116)</f>
        <v>565.55555555555554</v>
      </c>
      <c r="Q117" s="3">
        <f t="shared" si="40"/>
        <v>5.1944444444444446</v>
      </c>
      <c r="W117">
        <v>181</v>
      </c>
      <c r="AG117" s="27" t="s">
        <v>138</v>
      </c>
      <c r="AH117" s="5">
        <v>2</v>
      </c>
      <c r="AI117" s="5">
        <v>0</v>
      </c>
      <c r="AJ117" s="5">
        <v>0</v>
      </c>
      <c r="AK117" s="5">
        <v>0</v>
      </c>
      <c r="AL117" s="5">
        <v>0</v>
      </c>
      <c r="AM117" s="5">
        <v>0</v>
      </c>
      <c r="AN117" s="5">
        <f t="shared" si="32"/>
        <v>0</v>
      </c>
      <c r="AO117" s="5">
        <f t="shared" si="33"/>
        <v>2</v>
      </c>
      <c r="AP117" s="5">
        <f t="shared" si="34"/>
        <v>0</v>
      </c>
      <c r="AQ117" s="5">
        <f t="shared" si="35"/>
        <v>0</v>
      </c>
      <c r="AR117" s="5">
        <f t="shared" si="36"/>
        <v>0</v>
      </c>
      <c r="AS117" s="5">
        <f t="shared" si="37"/>
        <v>0</v>
      </c>
      <c r="AT117" s="5">
        <f t="shared" si="38"/>
        <v>0</v>
      </c>
      <c r="AV117">
        <v>1</v>
      </c>
      <c r="AW117">
        <v>1</v>
      </c>
      <c r="AX117">
        <v>5</v>
      </c>
      <c r="AY117">
        <f t="shared" si="39"/>
        <v>7</v>
      </c>
    </row>
    <row r="118" spans="1:51" x14ac:dyDescent="0.4">
      <c r="A118" s="5">
        <v>117</v>
      </c>
      <c r="B118" s="28">
        <v>45458</v>
      </c>
      <c r="C118" s="5" t="s">
        <v>14</v>
      </c>
      <c r="D118" s="5"/>
      <c r="E118" s="5"/>
      <c r="F118" s="5"/>
      <c r="G118" s="5"/>
      <c r="H118" s="5">
        <f t="shared" si="25"/>
        <v>0</v>
      </c>
      <c r="I118" s="5">
        <f t="shared" si="26"/>
        <v>0</v>
      </c>
      <c r="J118" s="5">
        <f t="shared" si="27"/>
        <v>0</v>
      </c>
      <c r="K118" s="5">
        <f t="shared" si="28"/>
        <v>0</v>
      </c>
      <c r="L118">
        <f t="shared" si="29"/>
        <v>1</v>
      </c>
      <c r="M118">
        <f t="shared" si="30"/>
        <v>0</v>
      </c>
      <c r="N118">
        <f t="shared" si="31"/>
        <v>0</v>
      </c>
      <c r="P118" s="3">
        <f>AVERAGE($D$2:$D117)</f>
        <v>565.55555555555554</v>
      </c>
      <c r="Q118" s="3">
        <f t="shared" si="40"/>
        <v>5.1944444444444446</v>
      </c>
      <c r="W118">
        <v>182</v>
      </c>
      <c r="AG118" s="27" t="s">
        <v>139</v>
      </c>
      <c r="AH118" s="5">
        <v>0</v>
      </c>
      <c r="AI118" s="5">
        <v>0</v>
      </c>
      <c r="AJ118" s="5">
        <v>0</v>
      </c>
      <c r="AK118" s="5">
        <v>0</v>
      </c>
      <c r="AL118" s="5">
        <v>0</v>
      </c>
      <c r="AM118" s="5">
        <v>0</v>
      </c>
      <c r="AN118" s="5">
        <f t="shared" si="32"/>
        <v>0</v>
      </c>
      <c r="AO118" s="5">
        <f t="shared" si="33"/>
        <v>0</v>
      </c>
      <c r="AP118" s="5">
        <f t="shared" si="34"/>
        <v>0</v>
      </c>
      <c r="AQ118" s="5">
        <f t="shared" si="35"/>
        <v>0</v>
      </c>
      <c r="AR118" s="5">
        <f t="shared" si="36"/>
        <v>0</v>
      </c>
      <c r="AS118" s="5">
        <f t="shared" si="37"/>
        <v>0</v>
      </c>
      <c r="AT118" s="5">
        <f t="shared" si="38"/>
        <v>0</v>
      </c>
      <c r="AV118">
        <v>1</v>
      </c>
      <c r="AW118">
        <v>1</v>
      </c>
      <c r="AX118">
        <v>6</v>
      </c>
      <c r="AY118">
        <f t="shared" si="39"/>
        <v>8</v>
      </c>
    </row>
    <row r="119" spans="1:51" x14ac:dyDescent="0.4">
      <c r="A119" s="5">
        <v>118</v>
      </c>
      <c r="B119" s="28">
        <v>45459</v>
      </c>
      <c r="C119" s="5" t="s">
        <v>15</v>
      </c>
      <c r="D119" s="5"/>
      <c r="E119" s="5"/>
      <c r="F119" s="5"/>
      <c r="G119" s="5"/>
      <c r="H119" s="5">
        <f t="shared" si="25"/>
        <v>0</v>
      </c>
      <c r="I119" s="5">
        <f t="shared" si="26"/>
        <v>0</v>
      </c>
      <c r="J119" s="5">
        <f t="shared" si="27"/>
        <v>0</v>
      </c>
      <c r="K119" s="5">
        <f t="shared" si="28"/>
        <v>0</v>
      </c>
      <c r="L119">
        <f t="shared" si="29"/>
        <v>1</v>
      </c>
      <c r="M119">
        <f t="shared" si="30"/>
        <v>0</v>
      </c>
      <c r="N119">
        <f t="shared" si="31"/>
        <v>0</v>
      </c>
      <c r="P119" s="3">
        <f>AVERAGE($D$2:$D118)</f>
        <v>565.55555555555554</v>
      </c>
      <c r="Q119" s="3">
        <f t="shared" si="40"/>
        <v>5.1944444444444446</v>
      </c>
      <c r="W119">
        <v>183</v>
      </c>
      <c r="AG119" s="27" t="s">
        <v>140</v>
      </c>
      <c r="AH119" s="5">
        <v>0</v>
      </c>
      <c r="AI119" s="5">
        <v>0</v>
      </c>
      <c r="AJ119" s="5">
        <v>0</v>
      </c>
      <c r="AK119" s="5">
        <v>1</v>
      </c>
      <c r="AL119" s="5">
        <v>0</v>
      </c>
      <c r="AM119" s="5">
        <v>1</v>
      </c>
      <c r="AN119" s="5">
        <f t="shared" si="32"/>
        <v>0</v>
      </c>
      <c r="AO119" s="5">
        <f t="shared" si="33"/>
        <v>2</v>
      </c>
      <c r="AP119" s="5">
        <f t="shared" si="34"/>
        <v>2</v>
      </c>
      <c r="AQ119" s="5">
        <f t="shared" si="35"/>
        <v>2</v>
      </c>
      <c r="AR119" s="5">
        <f t="shared" si="36"/>
        <v>2</v>
      </c>
      <c r="AS119" s="5">
        <f t="shared" si="37"/>
        <v>1</v>
      </c>
      <c r="AT119" s="5">
        <f t="shared" si="38"/>
        <v>1</v>
      </c>
      <c r="AV119">
        <v>1</v>
      </c>
      <c r="AW119">
        <v>1</v>
      </c>
      <c r="AX119">
        <v>7</v>
      </c>
      <c r="AY119">
        <f t="shared" si="39"/>
        <v>9</v>
      </c>
    </row>
    <row r="120" spans="1:51" x14ac:dyDescent="0.4">
      <c r="A120" s="5">
        <v>119</v>
      </c>
      <c r="B120" s="28">
        <v>45462</v>
      </c>
      <c r="C120" s="5" t="s">
        <v>16</v>
      </c>
      <c r="D120" s="5"/>
      <c r="E120" s="5"/>
      <c r="F120" s="5"/>
      <c r="G120" s="5"/>
      <c r="H120" s="5">
        <f t="shared" si="25"/>
        <v>0</v>
      </c>
      <c r="I120" s="5">
        <f t="shared" si="26"/>
        <v>0</v>
      </c>
      <c r="J120" s="5">
        <f t="shared" si="27"/>
        <v>0</v>
      </c>
      <c r="K120" s="5">
        <f t="shared" si="28"/>
        <v>0</v>
      </c>
      <c r="L120">
        <f t="shared" si="29"/>
        <v>1</v>
      </c>
      <c r="M120">
        <f t="shared" si="30"/>
        <v>0</v>
      </c>
      <c r="N120">
        <f t="shared" si="31"/>
        <v>0</v>
      </c>
      <c r="P120" s="3">
        <f>AVERAGE($D$2:$D119)</f>
        <v>565.55555555555554</v>
      </c>
      <c r="Q120" s="3">
        <f t="shared" si="40"/>
        <v>5.1944444444444446</v>
      </c>
      <c r="W120">
        <v>184</v>
      </c>
      <c r="AG120" s="27" t="s">
        <v>141</v>
      </c>
      <c r="AH120" s="5">
        <v>2</v>
      </c>
      <c r="AI120" s="5">
        <v>1</v>
      </c>
      <c r="AJ120" s="5">
        <v>1</v>
      </c>
      <c r="AK120" s="5">
        <v>1</v>
      </c>
      <c r="AL120" s="5">
        <v>1</v>
      </c>
      <c r="AM120" s="5">
        <v>2</v>
      </c>
      <c r="AN120" s="5">
        <f t="shared" si="32"/>
        <v>0</v>
      </c>
      <c r="AO120" s="5">
        <f t="shared" si="33"/>
        <v>8</v>
      </c>
      <c r="AP120" s="5">
        <f t="shared" si="34"/>
        <v>6</v>
      </c>
      <c r="AQ120" s="5">
        <f t="shared" si="35"/>
        <v>5</v>
      </c>
      <c r="AR120" s="5">
        <f t="shared" si="36"/>
        <v>4</v>
      </c>
      <c r="AS120" s="5">
        <f t="shared" si="37"/>
        <v>3</v>
      </c>
      <c r="AT120" s="5">
        <f t="shared" si="38"/>
        <v>2</v>
      </c>
      <c r="AV120">
        <v>1</v>
      </c>
      <c r="AW120">
        <v>1</v>
      </c>
      <c r="AX120">
        <v>8</v>
      </c>
      <c r="AY120">
        <f t="shared" si="39"/>
        <v>10</v>
      </c>
    </row>
    <row r="121" spans="1:51" x14ac:dyDescent="0.4">
      <c r="A121" s="5">
        <v>120</v>
      </c>
      <c r="B121" s="28">
        <v>45463</v>
      </c>
      <c r="C121" s="5" t="s">
        <v>12</v>
      </c>
      <c r="D121" s="5"/>
      <c r="E121" s="5"/>
      <c r="F121" s="5"/>
      <c r="G121" s="5"/>
      <c r="H121" s="5">
        <f t="shared" si="25"/>
        <v>0</v>
      </c>
      <c r="I121" s="5">
        <f t="shared" si="26"/>
        <v>0</v>
      </c>
      <c r="J121" s="5">
        <f t="shared" si="27"/>
        <v>0</v>
      </c>
      <c r="K121" s="5">
        <f t="shared" si="28"/>
        <v>0</v>
      </c>
      <c r="L121">
        <f t="shared" si="29"/>
        <v>1</v>
      </c>
      <c r="M121">
        <f t="shared" si="30"/>
        <v>0</v>
      </c>
      <c r="N121">
        <f t="shared" si="31"/>
        <v>0</v>
      </c>
      <c r="P121" s="3">
        <f>AVERAGE($D$2:$D120)</f>
        <v>565.55555555555554</v>
      </c>
      <c r="Q121" s="3">
        <f t="shared" si="40"/>
        <v>5.1944444444444446</v>
      </c>
      <c r="W121">
        <v>185</v>
      </c>
      <c r="AG121" s="27" t="s">
        <v>142</v>
      </c>
      <c r="AH121" s="5">
        <v>2</v>
      </c>
      <c r="AI121" s="5">
        <v>0</v>
      </c>
      <c r="AJ121" s="5">
        <v>0</v>
      </c>
      <c r="AK121" s="5">
        <v>0</v>
      </c>
      <c r="AL121" s="5">
        <v>0</v>
      </c>
      <c r="AM121" s="5">
        <v>0</v>
      </c>
      <c r="AN121" s="5">
        <f t="shared" si="32"/>
        <v>0</v>
      </c>
      <c r="AO121" s="5">
        <f t="shared" si="33"/>
        <v>2</v>
      </c>
      <c r="AP121" s="5">
        <f t="shared" si="34"/>
        <v>0</v>
      </c>
      <c r="AQ121" s="5">
        <f t="shared" si="35"/>
        <v>0</v>
      </c>
      <c r="AR121" s="5">
        <f t="shared" si="36"/>
        <v>0</v>
      </c>
      <c r="AS121" s="5">
        <f t="shared" si="37"/>
        <v>0</v>
      </c>
      <c r="AT121" s="5">
        <f t="shared" si="38"/>
        <v>0</v>
      </c>
      <c r="AV121">
        <v>1</v>
      </c>
      <c r="AW121">
        <v>1</v>
      </c>
      <c r="AX121">
        <v>9</v>
      </c>
      <c r="AY121">
        <f t="shared" si="39"/>
        <v>11</v>
      </c>
    </row>
    <row r="122" spans="1:51" x14ac:dyDescent="0.4">
      <c r="A122" s="5">
        <v>121</v>
      </c>
      <c r="B122" s="28">
        <v>45464</v>
      </c>
      <c r="C122" s="5" t="s">
        <v>13</v>
      </c>
      <c r="D122" s="5"/>
      <c r="E122" s="5"/>
      <c r="F122" s="5"/>
      <c r="G122" s="5"/>
      <c r="H122" s="5">
        <f t="shared" si="25"/>
        <v>0</v>
      </c>
      <c r="I122" s="5">
        <f t="shared" si="26"/>
        <v>0</v>
      </c>
      <c r="J122" s="5">
        <f t="shared" si="27"/>
        <v>0</v>
      </c>
      <c r="K122" s="5">
        <f t="shared" si="28"/>
        <v>0</v>
      </c>
      <c r="L122">
        <f t="shared" si="29"/>
        <v>1</v>
      </c>
      <c r="M122">
        <f t="shared" si="30"/>
        <v>0</v>
      </c>
      <c r="N122">
        <f t="shared" si="31"/>
        <v>0</v>
      </c>
      <c r="P122" s="3">
        <f>AVERAGE($D$2:$D121)</f>
        <v>565.55555555555554</v>
      </c>
      <c r="Q122" s="3">
        <f t="shared" si="40"/>
        <v>5.1944444444444446</v>
      </c>
      <c r="W122">
        <v>186</v>
      </c>
      <c r="AG122" s="27" t="s">
        <v>143</v>
      </c>
      <c r="AH122" s="5">
        <v>0</v>
      </c>
      <c r="AI122" s="5">
        <v>0</v>
      </c>
      <c r="AJ122" s="5">
        <v>0</v>
      </c>
      <c r="AK122" s="5">
        <v>0</v>
      </c>
      <c r="AL122" s="5">
        <v>0</v>
      </c>
      <c r="AM122" s="5">
        <v>0</v>
      </c>
      <c r="AN122" s="5">
        <f t="shared" si="32"/>
        <v>0</v>
      </c>
      <c r="AO122" s="5">
        <f t="shared" si="33"/>
        <v>0</v>
      </c>
      <c r="AP122" s="5">
        <f t="shared" si="34"/>
        <v>0</v>
      </c>
      <c r="AQ122" s="5">
        <f t="shared" si="35"/>
        <v>0</v>
      </c>
      <c r="AR122" s="5">
        <f t="shared" si="36"/>
        <v>0</v>
      </c>
      <c r="AS122" s="5">
        <f t="shared" si="37"/>
        <v>0</v>
      </c>
      <c r="AT122" s="5">
        <f t="shared" si="38"/>
        <v>0</v>
      </c>
      <c r="AV122">
        <v>1</v>
      </c>
      <c r="AW122">
        <v>2</v>
      </c>
      <c r="AX122">
        <v>0</v>
      </c>
      <c r="AY122">
        <f t="shared" si="39"/>
        <v>3</v>
      </c>
    </row>
    <row r="123" spans="1:51" x14ac:dyDescent="0.4">
      <c r="A123" s="5">
        <v>122</v>
      </c>
      <c r="B123" s="28">
        <v>45465</v>
      </c>
      <c r="C123" s="5" t="s">
        <v>14</v>
      </c>
      <c r="D123" s="5"/>
      <c r="E123" s="5"/>
      <c r="F123" s="5"/>
      <c r="G123" s="5"/>
      <c r="H123" s="5">
        <f t="shared" si="25"/>
        <v>0</v>
      </c>
      <c r="I123" s="5">
        <f t="shared" si="26"/>
        <v>0</v>
      </c>
      <c r="J123" s="5">
        <f t="shared" si="27"/>
        <v>0</v>
      </c>
      <c r="K123" s="5">
        <f t="shared" si="28"/>
        <v>0</v>
      </c>
      <c r="L123">
        <f t="shared" si="29"/>
        <v>1</v>
      </c>
      <c r="M123">
        <f t="shared" si="30"/>
        <v>0</v>
      </c>
      <c r="N123">
        <f t="shared" si="31"/>
        <v>0</v>
      </c>
      <c r="P123" s="3">
        <f>AVERAGE($D$2:$D122)</f>
        <v>565.55555555555554</v>
      </c>
      <c r="Q123" s="3">
        <f t="shared" si="40"/>
        <v>5.1944444444444446</v>
      </c>
      <c r="W123">
        <v>187</v>
      </c>
      <c r="AG123" s="27" t="s">
        <v>144</v>
      </c>
      <c r="AH123" s="5">
        <v>0</v>
      </c>
      <c r="AI123" s="5">
        <v>0</v>
      </c>
      <c r="AJ123" s="5">
        <v>0</v>
      </c>
      <c r="AK123" s="5">
        <v>0</v>
      </c>
      <c r="AL123" s="5">
        <v>0</v>
      </c>
      <c r="AM123" s="5">
        <v>0</v>
      </c>
      <c r="AN123" s="5">
        <f t="shared" si="32"/>
        <v>0</v>
      </c>
      <c r="AO123" s="5">
        <f t="shared" si="33"/>
        <v>0</v>
      </c>
      <c r="AP123" s="5">
        <f t="shared" si="34"/>
        <v>0</v>
      </c>
      <c r="AQ123" s="5">
        <f t="shared" si="35"/>
        <v>0</v>
      </c>
      <c r="AR123" s="5">
        <f t="shared" si="36"/>
        <v>0</v>
      </c>
      <c r="AS123" s="5">
        <f t="shared" si="37"/>
        <v>0</v>
      </c>
      <c r="AT123" s="5">
        <f t="shared" si="38"/>
        <v>0</v>
      </c>
      <c r="AV123">
        <v>1</v>
      </c>
      <c r="AW123">
        <v>2</v>
      </c>
      <c r="AX123">
        <v>1</v>
      </c>
      <c r="AY123">
        <f t="shared" si="39"/>
        <v>4</v>
      </c>
    </row>
    <row r="124" spans="1:51" x14ac:dyDescent="0.4">
      <c r="A124" s="5">
        <v>123</v>
      </c>
      <c r="B124" s="28">
        <v>45466</v>
      </c>
      <c r="C124" s="5" t="s">
        <v>15</v>
      </c>
      <c r="D124" s="5"/>
      <c r="E124" s="5"/>
      <c r="F124" s="5"/>
      <c r="G124" s="5"/>
      <c r="H124" s="5">
        <f t="shared" si="25"/>
        <v>0</v>
      </c>
      <c r="I124" s="5">
        <f t="shared" si="26"/>
        <v>0</v>
      </c>
      <c r="J124" s="5">
        <f t="shared" si="27"/>
        <v>0</v>
      </c>
      <c r="K124" s="5">
        <f t="shared" si="28"/>
        <v>0</v>
      </c>
      <c r="L124">
        <f t="shared" si="29"/>
        <v>1</v>
      </c>
      <c r="M124">
        <f t="shared" si="30"/>
        <v>0</v>
      </c>
      <c r="N124">
        <f t="shared" si="31"/>
        <v>0</v>
      </c>
      <c r="P124" s="3">
        <f>AVERAGE($D$2:$D123)</f>
        <v>565.55555555555554</v>
      </c>
      <c r="Q124" s="3">
        <f t="shared" si="40"/>
        <v>5.1944444444444446</v>
      </c>
      <c r="W124">
        <v>188</v>
      </c>
      <c r="AG124" s="27" t="s">
        <v>145</v>
      </c>
      <c r="AH124" s="5">
        <v>1</v>
      </c>
      <c r="AI124" s="5">
        <v>0</v>
      </c>
      <c r="AJ124" s="5">
        <v>0</v>
      </c>
      <c r="AK124" s="5">
        <v>0</v>
      </c>
      <c r="AL124" s="5">
        <v>0</v>
      </c>
      <c r="AM124" s="5">
        <v>0</v>
      </c>
      <c r="AN124" s="5">
        <f t="shared" si="32"/>
        <v>0</v>
      </c>
      <c r="AO124" s="5">
        <f t="shared" si="33"/>
        <v>1</v>
      </c>
      <c r="AP124" s="5">
        <f t="shared" si="34"/>
        <v>0</v>
      </c>
      <c r="AQ124" s="5">
        <f t="shared" si="35"/>
        <v>0</v>
      </c>
      <c r="AR124" s="5">
        <f t="shared" si="36"/>
        <v>0</v>
      </c>
      <c r="AS124" s="5">
        <f t="shared" si="37"/>
        <v>0</v>
      </c>
      <c r="AT124" s="5">
        <f t="shared" si="38"/>
        <v>0</v>
      </c>
      <c r="AV124">
        <v>1</v>
      </c>
      <c r="AW124">
        <v>2</v>
      </c>
      <c r="AX124">
        <v>2</v>
      </c>
      <c r="AY124">
        <f t="shared" si="39"/>
        <v>5</v>
      </c>
    </row>
    <row r="125" spans="1:51" x14ac:dyDescent="0.4">
      <c r="A125" s="5">
        <v>124</v>
      </c>
      <c r="B125" s="28">
        <v>45469</v>
      </c>
      <c r="C125" s="5" t="s">
        <v>16</v>
      </c>
      <c r="D125" s="5"/>
      <c r="E125" s="5"/>
      <c r="F125" s="5"/>
      <c r="G125" s="5"/>
      <c r="H125" s="5">
        <f t="shared" si="25"/>
        <v>0</v>
      </c>
      <c r="I125" s="5">
        <f t="shared" si="26"/>
        <v>0</v>
      </c>
      <c r="J125" s="5">
        <f t="shared" si="27"/>
        <v>0</v>
      </c>
      <c r="K125" s="5">
        <f t="shared" si="28"/>
        <v>0</v>
      </c>
      <c r="L125">
        <f t="shared" si="29"/>
        <v>1</v>
      </c>
      <c r="M125">
        <f t="shared" si="30"/>
        <v>0</v>
      </c>
      <c r="N125">
        <f t="shared" si="31"/>
        <v>0</v>
      </c>
      <c r="P125" s="3">
        <f>AVERAGE($D$2:$D124)</f>
        <v>565.55555555555554</v>
      </c>
      <c r="Q125" s="3">
        <f t="shared" si="40"/>
        <v>5.1944444444444446</v>
      </c>
      <c r="W125">
        <v>189</v>
      </c>
      <c r="AG125" s="27" t="s">
        <v>146</v>
      </c>
      <c r="AH125" s="5">
        <v>1</v>
      </c>
      <c r="AI125" s="5">
        <v>1</v>
      </c>
      <c r="AJ125" s="5">
        <v>1</v>
      </c>
      <c r="AK125" s="5">
        <v>0</v>
      </c>
      <c r="AL125" s="5">
        <v>1</v>
      </c>
      <c r="AM125" s="5">
        <v>0</v>
      </c>
      <c r="AN125" s="5">
        <f t="shared" si="32"/>
        <v>0</v>
      </c>
      <c r="AO125" s="5">
        <f t="shared" si="33"/>
        <v>4</v>
      </c>
      <c r="AP125" s="5">
        <f t="shared" si="34"/>
        <v>3</v>
      </c>
      <c r="AQ125" s="5">
        <f t="shared" si="35"/>
        <v>2</v>
      </c>
      <c r="AR125" s="5">
        <f t="shared" si="36"/>
        <v>1</v>
      </c>
      <c r="AS125" s="5">
        <f t="shared" si="37"/>
        <v>1</v>
      </c>
      <c r="AT125" s="5">
        <f t="shared" si="38"/>
        <v>0</v>
      </c>
      <c r="AV125">
        <v>1</v>
      </c>
      <c r="AW125">
        <v>2</v>
      </c>
      <c r="AX125">
        <v>3</v>
      </c>
      <c r="AY125">
        <f t="shared" si="39"/>
        <v>6</v>
      </c>
    </row>
    <row r="126" spans="1:51" x14ac:dyDescent="0.4">
      <c r="A126" s="5">
        <v>125</v>
      </c>
      <c r="B126" s="28">
        <v>45470</v>
      </c>
      <c r="C126" s="5" t="s">
        <v>12</v>
      </c>
      <c r="D126" s="5"/>
      <c r="E126" s="5"/>
      <c r="F126" s="5"/>
      <c r="G126" s="5"/>
      <c r="H126" s="5">
        <f t="shared" si="25"/>
        <v>0</v>
      </c>
      <c r="I126" s="5">
        <f t="shared" si="26"/>
        <v>0</v>
      </c>
      <c r="J126" s="5">
        <f t="shared" si="27"/>
        <v>0</v>
      </c>
      <c r="K126" s="5">
        <f t="shared" si="28"/>
        <v>0</v>
      </c>
      <c r="L126">
        <f t="shared" si="29"/>
        <v>1</v>
      </c>
      <c r="M126">
        <f t="shared" si="30"/>
        <v>0</v>
      </c>
      <c r="N126">
        <f t="shared" si="31"/>
        <v>0</v>
      </c>
      <c r="P126" s="3">
        <f>AVERAGE($D$2:$D125)</f>
        <v>565.55555555555554</v>
      </c>
      <c r="Q126" s="3">
        <f t="shared" si="40"/>
        <v>5.1944444444444446</v>
      </c>
      <c r="W126">
        <v>190</v>
      </c>
      <c r="AG126" s="27" t="s">
        <v>147</v>
      </c>
      <c r="AH126" s="5">
        <v>0</v>
      </c>
      <c r="AI126" s="5">
        <v>0</v>
      </c>
      <c r="AJ126" s="5">
        <v>0</v>
      </c>
      <c r="AK126" s="5">
        <v>0</v>
      </c>
      <c r="AL126" s="5">
        <v>1</v>
      </c>
      <c r="AM126" s="5">
        <v>0</v>
      </c>
      <c r="AN126" s="5">
        <f t="shared" si="32"/>
        <v>0</v>
      </c>
      <c r="AO126" s="5">
        <f t="shared" si="33"/>
        <v>1</v>
      </c>
      <c r="AP126" s="5">
        <f t="shared" si="34"/>
        <v>1</v>
      </c>
      <c r="AQ126" s="5">
        <f t="shared" si="35"/>
        <v>1</v>
      </c>
      <c r="AR126" s="5">
        <f t="shared" si="36"/>
        <v>1</v>
      </c>
      <c r="AS126" s="5">
        <f t="shared" si="37"/>
        <v>1</v>
      </c>
      <c r="AT126" s="5">
        <f t="shared" si="38"/>
        <v>0</v>
      </c>
      <c r="AV126">
        <v>1</v>
      </c>
      <c r="AW126">
        <v>2</v>
      </c>
      <c r="AX126">
        <v>4</v>
      </c>
      <c r="AY126">
        <f t="shared" si="39"/>
        <v>7</v>
      </c>
    </row>
    <row r="127" spans="1:51" x14ac:dyDescent="0.4">
      <c r="A127" s="5">
        <v>126</v>
      </c>
      <c r="B127" s="28">
        <v>45471</v>
      </c>
      <c r="C127" s="5" t="s">
        <v>13</v>
      </c>
      <c r="D127" s="5"/>
      <c r="E127" s="5"/>
      <c r="F127" s="5"/>
      <c r="G127" s="5"/>
      <c r="H127" s="5">
        <f t="shared" si="25"/>
        <v>0</v>
      </c>
      <c r="I127" s="5">
        <f t="shared" si="26"/>
        <v>0</v>
      </c>
      <c r="J127" s="5">
        <f t="shared" si="27"/>
        <v>0</v>
      </c>
      <c r="K127" s="5">
        <f t="shared" si="28"/>
        <v>0</v>
      </c>
      <c r="L127">
        <f t="shared" si="29"/>
        <v>1</v>
      </c>
      <c r="M127">
        <f t="shared" si="30"/>
        <v>0</v>
      </c>
      <c r="N127">
        <f t="shared" si="31"/>
        <v>0</v>
      </c>
      <c r="P127" s="3">
        <f>AVERAGE($D$2:$D126)</f>
        <v>565.55555555555554</v>
      </c>
      <c r="Q127" s="3">
        <f t="shared" si="40"/>
        <v>5.1944444444444446</v>
      </c>
      <c r="W127">
        <v>191</v>
      </c>
      <c r="AG127" s="27" t="s">
        <v>148</v>
      </c>
      <c r="AH127" s="5">
        <v>0</v>
      </c>
      <c r="AI127" s="5">
        <v>0</v>
      </c>
      <c r="AJ127" s="5">
        <v>0</v>
      </c>
      <c r="AK127" s="5">
        <v>0</v>
      </c>
      <c r="AL127" s="5">
        <v>2</v>
      </c>
      <c r="AM127" s="5">
        <v>0</v>
      </c>
      <c r="AN127" s="5">
        <f t="shared" si="32"/>
        <v>0</v>
      </c>
      <c r="AO127" s="5">
        <f t="shared" si="33"/>
        <v>2</v>
      </c>
      <c r="AP127" s="5">
        <f t="shared" si="34"/>
        <v>2</v>
      </c>
      <c r="AQ127" s="5">
        <f t="shared" si="35"/>
        <v>2</v>
      </c>
      <c r="AR127" s="5">
        <f t="shared" si="36"/>
        <v>2</v>
      </c>
      <c r="AS127" s="5">
        <f t="shared" si="37"/>
        <v>2</v>
      </c>
      <c r="AT127" s="5">
        <f t="shared" si="38"/>
        <v>0</v>
      </c>
      <c r="AV127">
        <v>1</v>
      </c>
      <c r="AW127">
        <v>2</v>
      </c>
      <c r="AX127">
        <v>5</v>
      </c>
      <c r="AY127">
        <f t="shared" si="39"/>
        <v>8</v>
      </c>
    </row>
    <row r="128" spans="1:51" x14ac:dyDescent="0.4">
      <c r="A128" s="5">
        <v>127</v>
      </c>
      <c r="B128" s="28">
        <v>45472</v>
      </c>
      <c r="C128" s="5" t="s">
        <v>14</v>
      </c>
      <c r="D128" s="5"/>
      <c r="E128" s="5"/>
      <c r="F128" s="5"/>
      <c r="G128" s="5"/>
      <c r="H128" s="5">
        <f t="shared" si="25"/>
        <v>0</v>
      </c>
      <c r="I128" s="5">
        <f t="shared" si="26"/>
        <v>0</v>
      </c>
      <c r="J128" s="5">
        <f t="shared" si="27"/>
        <v>0</v>
      </c>
      <c r="K128" s="5">
        <f t="shared" si="28"/>
        <v>0</v>
      </c>
      <c r="L128">
        <f t="shared" si="29"/>
        <v>1</v>
      </c>
      <c r="M128">
        <f t="shared" si="30"/>
        <v>0</v>
      </c>
      <c r="N128">
        <f t="shared" si="31"/>
        <v>0</v>
      </c>
      <c r="P128" s="3">
        <f>AVERAGE($D$2:$D127)</f>
        <v>565.55555555555554</v>
      </c>
      <c r="Q128" s="3">
        <f t="shared" si="40"/>
        <v>5.1944444444444446</v>
      </c>
      <c r="W128">
        <v>192</v>
      </c>
      <c r="AG128" s="27" t="s">
        <v>149</v>
      </c>
      <c r="AH128" s="5">
        <v>0</v>
      </c>
      <c r="AI128" s="5">
        <v>0</v>
      </c>
      <c r="AJ128" s="5">
        <v>0</v>
      </c>
      <c r="AK128" s="5">
        <v>1</v>
      </c>
      <c r="AL128" s="5">
        <v>0</v>
      </c>
      <c r="AM128" s="5">
        <v>0</v>
      </c>
      <c r="AN128" s="5">
        <f t="shared" si="32"/>
        <v>0</v>
      </c>
      <c r="AO128" s="5">
        <f t="shared" si="33"/>
        <v>1</v>
      </c>
      <c r="AP128" s="5">
        <f t="shared" si="34"/>
        <v>1</v>
      </c>
      <c r="AQ128" s="5">
        <f t="shared" si="35"/>
        <v>1</v>
      </c>
      <c r="AR128" s="5">
        <f t="shared" si="36"/>
        <v>1</v>
      </c>
      <c r="AS128" s="5">
        <f t="shared" si="37"/>
        <v>0</v>
      </c>
      <c r="AT128" s="5">
        <f t="shared" si="38"/>
        <v>0</v>
      </c>
      <c r="AV128">
        <v>1</v>
      </c>
      <c r="AW128">
        <v>2</v>
      </c>
      <c r="AX128">
        <v>6</v>
      </c>
      <c r="AY128">
        <f t="shared" si="39"/>
        <v>9</v>
      </c>
    </row>
    <row r="129" spans="1:51" x14ac:dyDescent="0.4">
      <c r="A129" s="5">
        <v>128</v>
      </c>
      <c r="B129" s="28">
        <v>45473</v>
      </c>
      <c r="C129" s="5" t="s">
        <v>15</v>
      </c>
      <c r="D129" s="5"/>
      <c r="E129" s="5"/>
      <c r="F129" s="5"/>
      <c r="G129" s="5"/>
      <c r="H129" s="5">
        <f t="shared" si="25"/>
        <v>0</v>
      </c>
      <c r="I129" s="5">
        <f t="shared" si="26"/>
        <v>0</v>
      </c>
      <c r="J129" s="5">
        <f t="shared" si="27"/>
        <v>0</v>
      </c>
      <c r="K129" s="5">
        <f t="shared" si="28"/>
        <v>0</v>
      </c>
      <c r="L129">
        <f t="shared" si="29"/>
        <v>1</v>
      </c>
      <c r="M129">
        <f t="shared" si="30"/>
        <v>0</v>
      </c>
      <c r="N129">
        <f t="shared" si="31"/>
        <v>0</v>
      </c>
      <c r="P129" s="3">
        <f>AVERAGE($D$2:$D128)</f>
        <v>565.55555555555554</v>
      </c>
      <c r="Q129" s="3">
        <f t="shared" si="40"/>
        <v>5.1944444444444446</v>
      </c>
      <c r="W129">
        <v>193</v>
      </c>
      <c r="AG129" s="27" t="s">
        <v>150</v>
      </c>
      <c r="AH129" s="5">
        <v>0</v>
      </c>
      <c r="AI129" s="5">
        <v>0</v>
      </c>
      <c r="AJ129" s="5">
        <v>0</v>
      </c>
      <c r="AK129" s="5">
        <v>0</v>
      </c>
      <c r="AL129" s="5">
        <v>0</v>
      </c>
      <c r="AM129" s="5">
        <v>0</v>
      </c>
      <c r="AN129" s="5">
        <f t="shared" si="32"/>
        <v>0</v>
      </c>
      <c r="AO129" s="5">
        <f t="shared" si="33"/>
        <v>0</v>
      </c>
      <c r="AP129" s="5">
        <f t="shared" si="34"/>
        <v>0</v>
      </c>
      <c r="AQ129" s="5">
        <f t="shared" si="35"/>
        <v>0</v>
      </c>
      <c r="AR129" s="5">
        <f t="shared" si="36"/>
        <v>0</v>
      </c>
      <c r="AS129" s="5">
        <f t="shared" si="37"/>
        <v>0</v>
      </c>
      <c r="AT129" s="5">
        <f t="shared" si="38"/>
        <v>0</v>
      </c>
      <c r="AV129">
        <v>1</v>
      </c>
      <c r="AW129">
        <v>2</v>
      </c>
      <c r="AX129">
        <v>7</v>
      </c>
      <c r="AY129">
        <f t="shared" si="39"/>
        <v>10</v>
      </c>
    </row>
    <row r="130" spans="1:51" x14ac:dyDescent="0.4">
      <c r="A130" s="5">
        <v>129</v>
      </c>
      <c r="B130" s="28">
        <v>45476</v>
      </c>
      <c r="C130" s="5" t="s">
        <v>16</v>
      </c>
      <c r="D130" s="5"/>
      <c r="E130" s="5"/>
      <c r="F130" s="5"/>
      <c r="G130" s="5"/>
      <c r="H130" s="5">
        <f t="shared" si="25"/>
        <v>0</v>
      </c>
      <c r="I130" s="5">
        <f t="shared" si="26"/>
        <v>0</v>
      </c>
      <c r="J130" s="5">
        <f t="shared" si="27"/>
        <v>0</v>
      </c>
      <c r="K130" s="5">
        <f t="shared" si="28"/>
        <v>0</v>
      </c>
      <c r="L130">
        <f t="shared" si="29"/>
        <v>1</v>
      </c>
      <c r="M130">
        <f t="shared" si="30"/>
        <v>0</v>
      </c>
      <c r="N130">
        <f t="shared" si="31"/>
        <v>0</v>
      </c>
      <c r="P130" s="3">
        <f>AVERAGE($D$2:$D129)</f>
        <v>565.55555555555554</v>
      </c>
      <c r="Q130" s="3">
        <f t="shared" si="40"/>
        <v>5.1944444444444446</v>
      </c>
      <c r="W130">
        <v>194</v>
      </c>
      <c r="AG130" s="27" t="s">
        <v>151</v>
      </c>
      <c r="AH130" s="5">
        <v>0</v>
      </c>
      <c r="AI130" s="5">
        <v>0</v>
      </c>
      <c r="AJ130" s="5">
        <v>0</v>
      </c>
      <c r="AK130" s="5">
        <v>1</v>
      </c>
      <c r="AL130" s="5">
        <v>0</v>
      </c>
      <c r="AM130" s="5">
        <v>0</v>
      </c>
      <c r="AN130" s="5">
        <f t="shared" si="32"/>
        <v>0</v>
      </c>
      <c r="AO130" s="5">
        <f t="shared" si="33"/>
        <v>1</v>
      </c>
      <c r="AP130" s="5">
        <f t="shared" si="34"/>
        <v>1</v>
      </c>
      <c r="AQ130" s="5">
        <f t="shared" si="35"/>
        <v>1</v>
      </c>
      <c r="AR130" s="5">
        <f t="shared" si="36"/>
        <v>1</v>
      </c>
      <c r="AS130" s="5">
        <f t="shared" si="37"/>
        <v>0</v>
      </c>
      <c r="AT130" s="5">
        <f t="shared" si="38"/>
        <v>0</v>
      </c>
      <c r="AV130">
        <v>1</v>
      </c>
      <c r="AW130">
        <v>2</v>
      </c>
      <c r="AX130">
        <v>8</v>
      </c>
      <c r="AY130">
        <f t="shared" si="39"/>
        <v>11</v>
      </c>
    </row>
    <row r="131" spans="1:51" x14ac:dyDescent="0.4">
      <c r="A131" s="5">
        <v>130</v>
      </c>
      <c r="B131" s="28">
        <v>45477</v>
      </c>
      <c r="C131" s="5" t="s">
        <v>12</v>
      </c>
      <c r="D131" s="5"/>
      <c r="E131" s="5"/>
      <c r="F131" s="5"/>
      <c r="G131" s="5"/>
      <c r="H131" s="5">
        <f t="shared" ref="H131:H194" si="41">COUNTIFS($AG$2:$AG$1001,D131,$AO$2:$AO$1001,6)</f>
        <v>0</v>
      </c>
      <c r="I131" s="5">
        <f t="shared" ref="I131:I194" si="42">COUNTIFS($AG$2:$AG$1001,D131,$AO$2:$AO$1001,5)</f>
        <v>0</v>
      </c>
      <c r="J131" s="5">
        <f t="shared" ref="J131:J194" si="43">COUNTIFS($AG$2:$AG$1001,D131,$AO$2:$AO$1001,4)</f>
        <v>0</v>
      </c>
      <c r="K131" s="5">
        <f t="shared" ref="K131:K194" si="44">COUNTIFS($AG$2:$AG$1001,D131,$AO$2:$AO$1001,3)</f>
        <v>0</v>
      </c>
      <c r="L131">
        <f t="shared" ref="L131:L194" si="45">COUNTIFS($AG$2:$AG$1001,D131,$AO$2:$AO$1001,2)</f>
        <v>1</v>
      </c>
      <c r="M131">
        <f t="shared" ref="M131:M194" si="46">COUNTIFS($AG$2:$AG$1001,D131,$AO$2:$AO$1001,1)</f>
        <v>0</v>
      </c>
      <c r="N131">
        <f t="shared" ref="N131:N194" si="47">COUNTIFS($AG$2:$AG$1001,D131,$AO$2:$AO$1001,0)</f>
        <v>0</v>
      </c>
      <c r="P131" s="3">
        <f>AVERAGE($D$2:$D130)</f>
        <v>565.55555555555554</v>
      </c>
      <c r="Q131" s="3">
        <f t="shared" si="40"/>
        <v>5.1944444444444446</v>
      </c>
      <c r="W131">
        <v>195</v>
      </c>
      <c r="AG131" s="27" t="s">
        <v>152</v>
      </c>
      <c r="AH131" s="5">
        <v>0</v>
      </c>
      <c r="AI131" s="5">
        <v>1</v>
      </c>
      <c r="AJ131" s="5">
        <v>1</v>
      </c>
      <c r="AK131" s="5">
        <v>0</v>
      </c>
      <c r="AL131" s="5">
        <v>0</v>
      </c>
      <c r="AM131" s="5">
        <v>0</v>
      </c>
      <c r="AN131" s="5">
        <f t="shared" ref="AN131:AN194" si="48">COUNTIFS($D$2:$D$259,AG131)</f>
        <v>0</v>
      </c>
      <c r="AO131" s="5">
        <f t="shared" ref="AO131:AO194" si="49">SUM(AH131:AM131)</f>
        <v>2</v>
      </c>
      <c r="AP131" s="5">
        <f t="shared" ref="AP131:AP194" si="50">SUM(AI131:AM131)</f>
        <v>2</v>
      </c>
      <c r="AQ131" s="5">
        <f t="shared" ref="AQ131:AQ194" si="51">SUM(AJ131:AM131)</f>
        <v>1</v>
      </c>
      <c r="AR131" s="5">
        <f t="shared" ref="AR131:AR194" si="52">SUM(AK131:AM131)</f>
        <v>0</v>
      </c>
      <c r="AS131" s="5">
        <f t="shared" ref="AS131:AS194" si="53">SUM(AL131:AM131)</f>
        <v>0</v>
      </c>
      <c r="AT131" s="5">
        <f t="shared" ref="AT131:AT194" si="54">SUM(AM131)</f>
        <v>0</v>
      </c>
      <c r="AV131">
        <v>1</v>
      </c>
      <c r="AW131">
        <v>2</v>
      </c>
      <c r="AX131">
        <v>9</v>
      </c>
      <c r="AY131">
        <f t="shared" si="39"/>
        <v>12</v>
      </c>
    </row>
    <row r="132" spans="1:51" x14ac:dyDescent="0.4">
      <c r="A132" s="5">
        <v>131</v>
      </c>
      <c r="B132" s="28">
        <v>45478</v>
      </c>
      <c r="C132" s="5" t="s">
        <v>13</v>
      </c>
      <c r="D132" s="5"/>
      <c r="E132" s="5"/>
      <c r="F132" s="5"/>
      <c r="G132" s="5"/>
      <c r="H132" s="5">
        <f t="shared" si="41"/>
        <v>0</v>
      </c>
      <c r="I132" s="5">
        <f t="shared" si="42"/>
        <v>0</v>
      </c>
      <c r="J132" s="5">
        <f t="shared" si="43"/>
        <v>0</v>
      </c>
      <c r="K132" s="5">
        <f t="shared" si="44"/>
        <v>0</v>
      </c>
      <c r="L132">
        <f t="shared" si="45"/>
        <v>1</v>
      </c>
      <c r="M132">
        <f t="shared" si="46"/>
        <v>0</v>
      </c>
      <c r="N132">
        <f t="shared" si="47"/>
        <v>0</v>
      </c>
      <c r="P132" s="3">
        <f>AVERAGE($D$2:$D131)</f>
        <v>565.55555555555554</v>
      </c>
      <c r="Q132" s="3">
        <f t="shared" si="40"/>
        <v>5.1944444444444446</v>
      </c>
      <c r="W132">
        <v>196</v>
      </c>
      <c r="AG132" s="27" t="s">
        <v>153</v>
      </c>
      <c r="AH132" s="5">
        <v>0</v>
      </c>
      <c r="AI132" s="5">
        <v>0</v>
      </c>
      <c r="AJ132" s="5">
        <v>2</v>
      </c>
      <c r="AK132" s="5">
        <v>1</v>
      </c>
      <c r="AL132" s="5">
        <v>0</v>
      </c>
      <c r="AM132" s="5">
        <v>0</v>
      </c>
      <c r="AN132" s="5">
        <f t="shared" si="48"/>
        <v>0</v>
      </c>
      <c r="AO132" s="5">
        <f t="shared" si="49"/>
        <v>3</v>
      </c>
      <c r="AP132" s="5">
        <f t="shared" si="50"/>
        <v>3</v>
      </c>
      <c r="AQ132" s="5">
        <f t="shared" si="51"/>
        <v>3</v>
      </c>
      <c r="AR132" s="5">
        <f t="shared" si="52"/>
        <v>1</v>
      </c>
      <c r="AS132" s="5">
        <f t="shared" si="53"/>
        <v>0</v>
      </c>
      <c r="AT132" s="5">
        <f t="shared" si="54"/>
        <v>0</v>
      </c>
      <c r="AV132">
        <v>1</v>
      </c>
      <c r="AW132">
        <v>3</v>
      </c>
      <c r="AX132">
        <v>0</v>
      </c>
      <c r="AY132">
        <f t="shared" si="39"/>
        <v>4</v>
      </c>
    </row>
    <row r="133" spans="1:51" x14ac:dyDescent="0.4">
      <c r="A133" s="5">
        <v>132</v>
      </c>
      <c r="B133" s="28">
        <v>45479</v>
      </c>
      <c r="C133" s="5" t="s">
        <v>14</v>
      </c>
      <c r="D133" s="5"/>
      <c r="E133" s="5"/>
      <c r="F133" s="5"/>
      <c r="G133" s="5"/>
      <c r="H133" s="5">
        <f t="shared" si="41"/>
        <v>0</v>
      </c>
      <c r="I133" s="5">
        <f t="shared" si="42"/>
        <v>0</v>
      </c>
      <c r="J133" s="5">
        <f t="shared" si="43"/>
        <v>0</v>
      </c>
      <c r="K133" s="5">
        <f t="shared" si="44"/>
        <v>0</v>
      </c>
      <c r="L133">
        <f t="shared" si="45"/>
        <v>1</v>
      </c>
      <c r="M133">
        <f t="shared" si="46"/>
        <v>0</v>
      </c>
      <c r="N133">
        <f t="shared" si="47"/>
        <v>0</v>
      </c>
      <c r="P133" s="3">
        <f>AVERAGE($D$2:$D132)</f>
        <v>565.55555555555554</v>
      </c>
      <c r="Q133" s="3">
        <f t="shared" si="40"/>
        <v>5.1944444444444446</v>
      </c>
      <c r="W133">
        <v>197</v>
      </c>
      <c r="AG133" s="27" t="s">
        <v>154</v>
      </c>
      <c r="AH133" s="5">
        <v>2</v>
      </c>
      <c r="AI133" s="5">
        <v>0</v>
      </c>
      <c r="AJ133" s="5">
        <v>0</v>
      </c>
      <c r="AK133" s="5">
        <v>1</v>
      </c>
      <c r="AL133" s="5">
        <v>0</v>
      </c>
      <c r="AM133" s="5">
        <v>0</v>
      </c>
      <c r="AN133" s="5">
        <f t="shared" si="48"/>
        <v>0</v>
      </c>
      <c r="AO133" s="5">
        <f t="shared" si="49"/>
        <v>3</v>
      </c>
      <c r="AP133" s="5">
        <f t="shared" si="50"/>
        <v>1</v>
      </c>
      <c r="AQ133" s="5">
        <f t="shared" si="51"/>
        <v>1</v>
      </c>
      <c r="AR133" s="5">
        <f t="shared" si="52"/>
        <v>1</v>
      </c>
      <c r="AS133" s="5">
        <f t="shared" si="53"/>
        <v>0</v>
      </c>
      <c r="AT133" s="5">
        <f t="shared" si="54"/>
        <v>0</v>
      </c>
      <c r="AV133">
        <v>1</v>
      </c>
      <c r="AW133">
        <v>3</v>
      </c>
      <c r="AX133">
        <v>1</v>
      </c>
      <c r="AY133">
        <f t="shared" si="39"/>
        <v>5</v>
      </c>
    </row>
    <row r="134" spans="1:51" x14ac:dyDescent="0.4">
      <c r="A134" s="5">
        <v>133</v>
      </c>
      <c r="B134" s="28">
        <v>45480</v>
      </c>
      <c r="C134" s="5" t="s">
        <v>15</v>
      </c>
      <c r="D134" s="5"/>
      <c r="E134" s="5"/>
      <c r="F134" s="5"/>
      <c r="G134" s="5"/>
      <c r="H134" s="5">
        <f t="shared" si="41"/>
        <v>0</v>
      </c>
      <c r="I134" s="5">
        <f t="shared" si="42"/>
        <v>0</v>
      </c>
      <c r="J134" s="5">
        <f t="shared" si="43"/>
        <v>0</v>
      </c>
      <c r="K134" s="5">
        <f t="shared" si="44"/>
        <v>0</v>
      </c>
      <c r="L134">
        <f t="shared" si="45"/>
        <v>1</v>
      </c>
      <c r="M134">
        <f t="shared" si="46"/>
        <v>0</v>
      </c>
      <c r="N134">
        <f t="shared" si="47"/>
        <v>0</v>
      </c>
      <c r="P134" s="3">
        <f>AVERAGE($D$2:$D133)</f>
        <v>565.55555555555554</v>
      </c>
      <c r="Q134" s="3">
        <f t="shared" si="40"/>
        <v>5.1944444444444446</v>
      </c>
      <c r="W134">
        <v>198</v>
      </c>
      <c r="AG134" s="27" t="s">
        <v>155</v>
      </c>
      <c r="AH134" s="5">
        <v>1</v>
      </c>
      <c r="AI134" s="5">
        <v>0</v>
      </c>
      <c r="AJ134" s="5">
        <v>1</v>
      </c>
      <c r="AK134" s="5">
        <v>0</v>
      </c>
      <c r="AL134" s="5">
        <v>0</v>
      </c>
      <c r="AM134" s="5">
        <v>0</v>
      </c>
      <c r="AN134" s="5">
        <f t="shared" si="48"/>
        <v>0</v>
      </c>
      <c r="AO134" s="5">
        <f t="shared" si="49"/>
        <v>2</v>
      </c>
      <c r="AP134" s="5">
        <f t="shared" si="50"/>
        <v>1</v>
      </c>
      <c r="AQ134" s="5">
        <f t="shared" si="51"/>
        <v>1</v>
      </c>
      <c r="AR134" s="5">
        <f t="shared" si="52"/>
        <v>0</v>
      </c>
      <c r="AS134" s="5">
        <f t="shared" si="53"/>
        <v>0</v>
      </c>
      <c r="AT134" s="5">
        <f t="shared" si="54"/>
        <v>0</v>
      </c>
      <c r="AV134">
        <v>1</v>
      </c>
      <c r="AW134">
        <v>3</v>
      </c>
      <c r="AX134">
        <v>2</v>
      </c>
      <c r="AY134">
        <f t="shared" ref="AY134:AY197" si="55">SUM(AV134:AX134)</f>
        <v>6</v>
      </c>
    </row>
    <row r="135" spans="1:51" x14ac:dyDescent="0.4">
      <c r="A135" s="5">
        <v>134</v>
      </c>
      <c r="B135" s="28">
        <v>45483</v>
      </c>
      <c r="C135" s="5" t="s">
        <v>16</v>
      </c>
      <c r="D135" s="5"/>
      <c r="E135" s="5"/>
      <c r="F135" s="5"/>
      <c r="G135" s="5"/>
      <c r="H135" s="5">
        <f t="shared" si="41"/>
        <v>0</v>
      </c>
      <c r="I135" s="5">
        <f t="shared" si="42"/>
        <v>0</v>
      </c>
      <c r="J135" s="5">
        <f t="shared" si="43"/>
        <v>0</v>
      </c>
      <c r="K135" s="5">
        <f t="shared" si="44"/>
        <v>0</v>
      </c>
      <c r="L135">
        <f t="shared" si="45"/>
        <v>1</v>
      </c>
      <c r="M135">
        <f t="shared" si="46"/>
        <v>0</v>
      </c>
      <c r="N135">
        <f t="shared" si="47"/>
        <v>0</v>
      </c>
      <c r="P135" s="3">
        <f>AVERAGE($D$2:$D134)</f>
        <v>565.55555555555554</v>
      </c>
      <c r="Q135" s="3">
        <f t="shared" si="40"/>
        <v>5.1944444444444446</v>
      </c>
      <c r="W135">
        <v>199</v>
      </c>
      <c r="AG135" s="27" t="s">
        <v>156</v>
      </c>
      <c r="AH135" s="5">
        <v>0</v>
      </c>
      <c r="AI135" s="5">
        <v>1</v>
      </c>
      <c r="AJ135" s="5">
        <v>0</v>
      </c>
      <c r="AK135" s="5">
        <v>0</v>
      </c>
      <c r="AL135" s="5">
        <v>1</v>
      </c>
      <c r="AM135" s="5">
        <v>0</v>
      </c>
      <c r="AN135" s="5">
        <f t="shared" si="48"/>
        <v>0</v>
      </c>
      <c r="AO135" s="5">
        <f t="shared" si="49"/>
        <v>2</v>
      </c>
      <c r="AP135" s="5">
        <f t="shared" si="50"/>
        <v>2</v>
      </c>
      <c r="AQ135" s="5">
        <f t="shared" si="51"/>
        <v>1</v>
      </c>
      <c r="AR135" s="5">
        <f t="shared" si="52"/>
        <v>1</v>
      </c>
      <c r="AS135" s="5">
        <f t="shared" si="53"/>
        <v>1</v>
      </c>
      <c r="AT135" s="5">
        <f t="shared" si="54"/>
        <v>0</v>
      </c>
      <c r="AV135">
        <v>1</v>
      </c>
      <c r="AW135">
        <v>3</v>
      </c>
      <c r="AX135">
        <v>3</v>
      </c>
      <c r="AY135">
        <f t="shared" si="55"/>
        <v>7</v>
      </c>
    </row>
    <row r="136" spans="1:51" x14ac:dyDescent="0.4">
      <c r="A136" s="5">
        <v>135</v>
      </c>
      <c r="B136" s="28">
        <v>45484</v>
      </c>
      <c r="C136" s="5" t="s">
        <v>12</v>
      </c>
      <c r="D136" s="5"/>
      <c r="E136" s="5"/>
      <c r="F136" s="5"/>
      <c r="G136" s="5"/>
      <c r="H136" s="5">
        <f t="shared" si="41"/>
        <v>0</v>
      </c>
      <c r="I136" s="5">
        <f t="shared" si="42"/>
        <v>0</v>
      </c>
      <c r="J136" s="5">
        <f t="shared" si="43"/>
        <v>0</v>
      </c>
      <c r="K136" s="5">
        <f t="shared" si="44"/>
        <v>0</v>
      </c>
      <c r="L136">
        <f t="shared" si="45"/>
        <v>1</v>
      </c>
      <c r="M136">
        <f t="shared" si="46"/>
        <v>0</v>
      </c>
      <c r="N136">
        <f t="shared" si="47"/>
        <v>0</v>
      </c>
      <c r="P136" s="3">
        <f>AVERAGE($D$2:$D135)</f>
        <v>565.55555555555554</v>
      </c>
      <c r="Q136" s="3">
        <f t="shared" si="40"/>
        <v>5.1944444444444446</v>
      </c>
      <c r="W136">
        <v>200</v>
      </c>
      <c r="AG136" s="27" t="s">
        <v>157</v>
      </c>
      <c r="AH136" s="5">
        <v>0</v>
      </c>
      <c r="AI136" s="5">
        <v>1</v>
      </c>
      <c r="AJ136" s="5">
        <v>0</v>
      </c>
      <c r="AK136" s="5">
        <v>0</v>
      </c>
      <c r="AL136" s="5">
        <v>1</v>
      </c>
      <c r="AM136" s="5">
        <v>1</v>
      </c>
      <c r="AN136" s="5">
        <f t="shared" si="48"/>
        <v>0</v>
      </c>
      <c r="AO136" s="5">
        <f t="shared" si="49"/>
        <v>3</v>
      </c>
      <c r="AP136" s="5">
        <f t="shared" si="50"/>
        <v>3</v>
      </c>
      <c r="AQ136" s="5">
        <f t="shared" si="51"/>
        <v>2</v>
      </c>
      <c r="AR136" s="5">
        <f t="shared" si="52"/>
        <v>2</v>
      </c>
      <c r="AS136" s="5">
        <f t="shared" si="53"/>
        <v>2</v>
      </c>
      <c r="AT136" s="5">
        <f t="shared" si="54"/>
        <v>1</v>
      </c>
      <c r="AV136">
        <v>1</v>
      </c>
      <c r="AW136">
        <v>3</v>
      </c>
      <c r="AX136">
        <v>4</v>
      </c>
      <c r="AY136">
        <f t="shared" si="55"/>
        <v>8</v>
      </c>
    </row>
    <row r="137" spans="1:51" x14ac:dyDescent="0.4">
      <c r="A137" s="5">
        <v>136</v>
      </c>
      <c r="B137" s="28">
        <v>45485</v>
      </c>
      <c r="C137" s="5" t="s">
        <v>13</v>
      </c>
      <c r="D137" s="5"/>
      <c r="E137" s="5"/>
      <c r="F137" s="5"/>
      <c r="G137" s="5"/>
      <c r="H137" s="5">
        <f t="shared" si="41"/>
        <v>0</v>
      </c>
      <c r="I137" s="5">
        <f t="shared" si="42"/>
        <v>0</v>
      </c>
      <c r="J137" s="5">
        <f t="shared" si="43"/>
        <v>0</v>
      </c>
      <c r="K137" s="5">
        <f t="shared" si="44"/>
        <v>0</v>
      </c>
      <c r="L137">
        <f t="shared" si="45"/>
        <v>1</v>
      </c>
      <c r="M137">
        <f t="shared" si="46"/>
        <v>0</v>
      </c>
      <c r="N137">
        <f t="shared" si="47"/>
        <v>0</v>
      </c>
      <c r="P137" s="3">
        <f>AVERAGE($D$2:$D136)</f>
        <v>565.55555555555554</v>
      </c>
      <c r="Q137" s="3">
        <f t="shared" si="40"/>
        <v>5.1944444444444446</v>
      </c>
      <c r="W137">
        <v>201</v>
      </c>
      <c r="AG137" s="27" t="s">
        <v>158</v>
      </c>
      <c r="AH137" s="5">
        <v>0</v>
      </c>
      <c r="AI137" s="5">
        <v>0</v>
      </c>
      <c r="AJ137" s="5">
        <v>0</v>
      </c>
      <c r="AK137" s="5">
        <v>0</v>
      </c>
      <c r="AL137" s="5">
        <v>0</v>
      </c>
      <c r="AM137" s="5">
        <v>0</v>
      </c>
      <c r="AN137" s="5">
        <f t="shared" si="48"/>
        <v>0</v>
      </c>
      <c r="AO137" s="5">
        <f t="shared" si="49"/>
        <v>0</v>
      </c>
      <c r="AP137" s="5">
        <f t="shared" si="50"/>
        <v>0</v>
      </c>
      <c r="AQ137" s="5">
        <f t="shared" si="51"/>
        <v>0</v>
      </c>
      <c r="AR137" s="5">
        <f t="shared" si="52"/>
        <v>0</v>
      </c>
      <c r="AS137" s="5">
        <f t="shared" si="53"/>
        <v>0</v>
      </c>
      <c r="AT137" s="5">
        <f t="shared" si="54"/>
        <v>0</v>
      </c>
      <c r="AV137">
        <v>1</v>
      </c>
      <c r="AW137">
        <v>3</v>
      </c>
      <c r="AX137">
        <v>5</v>
      </c>
      <c r="AY137">
        <f t="shared" si="55"/>
        <v>9</v>
      </c>
    </row>
    <row r="138" spans="1:51" x14ac:dyDescent="0.4">
      <c r="A138" s="5">
        <v>137</v>
      </c>
      <c r="B138" s="28">
        <v>45486</v>
      </c>
      <c r="C138" s="5" t="s">
        <v>14</v>
      </c>
      <c r="D138" s="5"/>
      <c r="E138" s="5"/>
      <c r="F138" s="5"/>
      <c r="G138" s="5"/>
      <c r="H138" s="5">
        <f t="shared" si="41"/>
        <v>0</v>
      </c>
      <c r="I138" s="5">
        <f t="shared" si="42"/>
        <v>0</v>
      </c>
      <c r="J138" s="5">
        <f t="shared" si="43"/>
        <v>0</v>
      </c>
      <c r="K138" s="5">
        <f t="shared" si="44"/>
        <v>0</v>
      </c>
      <c r="L138">
        <f t="shared" si="45"/>
        <v>1</v>
      </c>
      <c r="M138">
        <f t="shared" si="46"/>
        <v>0</v>
      </c>
      <c r="N138">
        <f t="shared" si="47"/>
        <v>0</v>
      </c>
      <c r="P138" s="3">
        <f>AVERAGE($D$2:$D137)</f>
        <v>565.55555555555554</v>
      </c>
      <c r="Q138" s="3">
        <f t="shared" si="40"/>
        <v>5.1944444444444446</v>
      </c>
      <c r="W138">
        <v>202</v>
      </c>
      <c r="AG138" s="27" t="s">
        <v>159</v>
      </c>
      <c r="AH138" s="5">
        <v>1</v>
      </c>
      <c r="AI138" s="5">
        <v>0</v>
      </c>
      <c r="AJ138" s="5">
        <v>1</v>
      </c>
      <c r="AK138" s="5">
        <v>1</v>
      </c>
      <c r="AL138" s="5">
        <v>0</v>
      </c>
      <c r="AM138" s="5">
        <v>0</v>
      </c>
      <c r="AN138" s="5">
        <f t="shared" si="48"/>
        <v>0</v>
      </c>
      <c r="AO138" s="5">
        <f t="shared" si="49"/>
        <v>3</v>
      </c>
      <c r="AP138" s="5">
        <f t="shared" si="50"/>
        <v>2</v>
      </c>
      <c r="AQ138" s="5">
        <f t="shared" si="51"/>
        <v>2</v>
      </c>
      <c r="AR138" s="5">
        <f t="shared" si="52"/>
        <v>1</v>
      </c>
      <c r="AS138" s="5">
        <f t="shared" si="53"/>
        <v>0</v>
      </c>
      <c r="AT138" s="5">
        <f t="shared" si="54"/>
        <v>0</v>
      </c>
      <c r="AV138">
        <v>1</v>
      </c>
      <c r="AW138">
        <v>3</v>
      </c>
      <c r="AX138">
        <v>6</v>
      </c>
      <c r="AY138">
        <f t="shared" si="55"/>
        <v>10</v>
      </c>
    </row>
    <row r="139" spans="1:51" x14ac:dyDescent="0.4">
      <c r="A139" s="5">
        <v>138</v>
      </c>
      <c r="B139" s="28">
        <v>45487</v>
      </c>
      <c r="C139" s="5" t="s">
        <v>15</v>
      </c>
      <c r="D139" s="5"/>
      <c r="E139" s="5"/>
      <c r="F139" s="5"/>
      <c r="G139" s="5"/>
      <c r="H139" s="5">
        <f t="shared" si="41"/>
        <v>0</v>
      </c>
      <c r="I139" s="5">
        <f t="shared" si="42"/>
        <v>0</v>
      </c>
      <c r="J139" s="5">
        <f t="shared" si="43"/>
        <v>0</v>
      </c>
      <c r="K139" s="5">
        <f t="shared" si="44"/>
        <v>0</v>
      </c>
      <c r="L139">
        <f t="shared" si="45"/>
        <v>1</v>
      </c>
      <c r="M139">
        <f t="shared" si="46"/>
        <v>0</v>
      </c>
      <c r="N139">
        <f t="shared" si="47"/>
        <v>0</v>
      </c>
      <c r="P139" s="3">
        <f>AVERAGE($D$2:$D138)</f>
        <v>565.55555555555554</v>
      </c>
      <c r="Q139" s="3">
        <f t="shared" si="40"/>
        <v>5.1944444444444446</v>
      </c>
      <c r="W139">
        <v>203</v>
      </c>
      <c r="AG139" s="27" t="s">
        <v>160</v>
      </c>
      <c r="AH139" s="5">
        <v>1</v>
      </c>
      <c r="AI139" s="5">
        <v>0</v>
      </c>
      <c r="AJ139" s="5">
        <v>0</v>
      </c>
      <c r="AK139" s="5">
        <v>0</v>
      </c>
      <c r="AL139" s="5">
        <v>0</v>
      </c>
      <c r="AM139" s="5">
        <v>1</v>
      </c>
      <c r="AN139" s="5">
        <f t="shared" si="48"/>
        <v>0</v>
      </c>
      <c r="AO139" s="5">
        <f t="shared" si="49"/>
        <v>2</v>
      </c>
      <c r="AP139" s="5">
        <f t="shared" si="50"/>
        <v>1</v>
      </c>
      <c r="AQ139" s="5">
        <f t="shared" si="51"/>
        <v>1</v>
      </c>
      <c r="AR139" s="5">
        <f t="shared" si="52"/>
        <v>1</v>
      </c>
      <c r="AS139" s="5">
        <f t="shared" si="53"/>
        <v>1</v>
      </c>
      <c r="AT139" s="5">
        <f t="shared" si="54"/>
        <v>1</v>
      </c>
      <c r="AV139">
        <v>1</v>
      </c>
      <c r="AW139">
        <v>3</v>
      </c>
      <c r="AX139">
        <v>7</v>
      </c>
      <c r="AY139">
        <f t="shared" si="55"/>
        <v>11</v>
      </c>
    </row>
    <row r="140" spans="1:51" x14ac:dyDescent="0.4">
      <c r="A140" s="5">
        <v>139</v>
      </c>
      <c r="B140" s="28">
        <v>45490</v>
      </c>
      <c r="C140" s="5" t="s">
        <v>16</v>
      </c>
      <c r="D140" s="5"/>
      <c r="E140" s="5"/>
      <c r="F140" s="5"/>
      <c r="G140" s="5"/>
      <c r="H140" s="5">
        <f t="shared" si="41"/>
        <v>0</v>
      </c>
      <c r="I140" s="5">
        <f t="shared" si="42"/>
        <v>0</v>
      </c>
      <c r="J140" s="5">
        <f t="shared" si="43"/>
        <v>0</v>
      </c>
      <c r="K140" s="5">
        <f t="shared" si="44"/>
        <v>0</v>
      </c>
      <c r="L140">
        <f t="shared" si="45"/>
        <v>1</v>
      </c>
      <c r="M140">
        <f t="shared" si="46"/>
        <v>0</v>
      </c>
      <c r="N140">
        <f t="shared" si="47"/>
        <v>0</v>
      </c>
      <c r="P140" s="3">
        <f>AVERAGE($D$2:$D139)</f>
        <v>565.55555555555554</v>
      </c>
      <c r="Q140" s="3">
        <f t="shared" si="40"/>
        <v>5.1944444444444446</v>
      </c>
      <c r="W140">
        <v>204</v>
      </c>
      <c r="AG140" s="27" t="s">
        <v>161</v>
      </c>
      <c r="AH140" s="5">
        <v>1</v>
      </c>
      <c r="AI140" s="5">
        <v>0</v>
      </c>
      <c r="AJ140" s="5">
        <v>0</v>
      </c>
      <c r="AK140" s="5">
        <v>0</v>
      </c>
      <c r="AL140" s="5">
        <v>1</v>
      </c>
      <c r="AM140" s="5">
        <v>1</v>
      </c>
      <c r="AN140" s="5">
        <f t="shared" si="48"/>
        <v>0</v>
      </c>
      <c r="AO140" s="5">
        <f t="shared" si="49"/>
        <v>3</v>
      </c>
      <c r="AP140" s="5">
        <f t="shared" si="50"/>
        <v>2</v>
      </c>
      <c r="AQ140" s="5">
        <f t="shared" si="51"/>
        <v>2</v>
      </c>
      <c r="AR140" s="5">
        <f t="shared" si="52"/>
        <v>2</v>
      </c>
      <c r="AS140" s="5">
        <f t="shared" si="53"/>
        <v>2</v>
      </c>
      <c r="AT140" s="5">
        <f t="shared" si="54"/>
        <v>1</v>
      </c>
      <c r="AV140">
        <v>1</v>
      </c>
      <c r="AW140">
        <v>3</v>
      </c>
      <c r="AX140">
        <v>8</v>
      </c>
      <c r="AY140">
        <f t="shared" si="55"/>
        <v>12</v>
      </c>
    </row>
    <row r="141" spans="1:51" x14ac:dyDescent="0.4">
      <c r="A141" s="5">
        <v>140</v>
      </c>
      <c r="B141" s="28">
        <v>45491</v>
      </c>
      <c r="C141" s="5" t="s">
        <v>12</v>
      </c>
      <c r="D141" s="5"/>
      <c r="E141" s="5"/>
      <c r="F141" s="5"/>
      <c r="G141" s="5"/>
      <c r="H141" s="5">
        <f t="shared" si="41"/>
        <v>0</v>
      </c>
      <c r="I141" s="5">
        <f t="shared" si="42"/>
        <v>0</v>
      </c>
      <c r="J141" s="5">
        <f t="shared" si="43"/>
        <v>0</v>
      </c>
      <c r="K141" s="5">
        <f t="shared" si="44"/>
        <v>0</v>
      </c>
      <c r="L141">
        <f t="shared" si="45"/>
        <v>1</v>
      </c>
      <c r="M141">
        <f t="shared" si="46"/>
        <v>0</v>
      </c>
      <c r="N141">
        <f t="shared" si="47"/>
        <v>0</v>
      </c>
      <c r="P141" s="3">
        <f>AVERAGE($D$2:$D140)</f>
        <v>565.55555555555554</v>
      </c>
      <c r="Q141" s="3">
        <f t="shared" si="40"/>
        <v>5.1944444444444446</v>
      </c>
      <c r="W141">
        <v>205</v>
      </c>
      <c r="AG141" s="27" t="s">
        <v>162</v>
      </c>
      <c r="AH141" s="5">
        <v>1</v>
      </c>
      <c r="AI141" s="5">
        <v>0</v>
      </c>
      <c r="AJ141" s="5">
        <v>0</v>
      </c>
      <c r="AK141" s="5">
        <v>0</v>
      </c>
      <c r="AL141" s="5">
        <v>1</v>
      </c>
      <c r="AM141" s="5">
        <v>0</v>
      </c>
      <c r="AN141" s="5">
        <f t="shared" si="48"/>
        <v>0</v>
      </c>
      <c r="AO141" s="5">
        <f t="shared" si="49"/>
        <v>2</v>
      </c>
      <c r="AP141" s="5">
        <f t="shared" si="50"/>
        <v>1</v>
      </c>
      <c r="AQ141" s="5">
        <f t="shared" si="51"/>
        <v>1</v>
      </c>
      <c r="AR141" s="5">
        <f t="shared" si="52"/>
        <v>1</v>
      </c>
      <c r="AS141" s="5">
        <f t="shared" si="53"/>
        <v>1</v>
      </c>
      <c r="AT141" s="5">
        <f t="shared" si="54"/>
        <v>0</v>
      </c>
      <c r="AV141">
        <v>1</v>
      </c>
      <c r="AW141">
        <v>3</v>
      </c>
      <c r="AX141">
        <v>9</v>
      </c>
      <c r="AY141">
        <f t="shared" si="55"/>
        <v>13</v>
      </c>
    </row>
    <row r="142" spans="1:51" x14ac:dyDescent="0.4">
      <c r="A142" s="5">
        <v>141</v>
      </c>
      <c r="B142" s="28">
        <v>45492</v>
      </c>
      <c r="C142" s="5" t="s">
        <v>13</v>
      </c>
      <c r="D142" s="5"/>
      <c r="E142" s="5"/>
      <c r="F142" s="5"/>
      <c r="G142" s="5"/>
      <c r="H142" s="5">
        <f t="shared" si="41"/>
        <v>0</v>
      </c>
      <c r="I142" s="5">
        <f t="shared" si="42"/>
        <v>0</v>
      </c>
      <c r="J142" s="5">
        <f t="shared" si="43"/>
        <v>0</v>
      </c>
      <c r="K142" s="5">
        <f t="shared" si="44"/>
        <v>0</v>
      </c>
      <c r="L142">
        <f t="shared" si="45"/>
        <v>1</v>
      </c>
      <c r="M142">
        <f t="shared" si="46"/>
        <v>0</v>
      </c>
      <c r="N142">
        <f t="shared" si="47"/>
        <v>0</v>
      </c>
      <c r="P142" s="3">
        <f>AVERAGE($D$2:$D141)</f>
        <v>565.55555555555554</v>
      </c>
      <c r="Q142" s="3">
        <f t="shared" si="40"/>
        <v>5.1944444444444446</v>
      </c>
      <c r="W142">
        <v>206</v>
      </c>
      <c r="AG142" s="27" t="s">
        <v>163</v>
      </c>
      <c r="AH142" s="5">
        <v>0</v>
      </c>
      <c r="AI142" s="5">
        <v>0</v>
      </c>
      <c r="AJ142" s="5">
        <v>0</v>
      </c>
      <c r="AK142" s="5">
        <v>0</v>
      </c>
      <c r="AL142" s="5">
        <v>0</v>
      </c>
      <c r="AM142" s="5">
        <v>1</v>
      </c>
      <c r="AN142" s="5">
        <f t="shared" si="48"/>
        <v>0</v>
      </c>
      <c r="AO142" s="5">
        <f t="shared" si="49"/>
        <v>1</v>
      </c>
      <c r="AP142" s="5">
        <f t="shared" si="50"/>
        <v>1</v>
      </c>
      <c r="AQ142" s="5">
        <f t="shared" si="51"/>
        <v>1</v>
      </c>
      <c r="AR142" s="5">
        <f t="shared" si="52"/>
        <v>1</v>
      </c>
      <c r="AS142" s="5">
        <f t="shared" si="53"/>
        <v>1</v>
      </c>
      <c r="AT142" s="5">
        <f t="shared" si="54"/>
        <v>1</v>
      </c>
      <c r="AV142">
        <v>1</v>
      </c>
      <c r="AW142">
        <v>4</v>
      </c>
      <c r="AX142">
        <v>0</v>
      </c>
      <c r="AY142">
        <f t="shared" si="55"/>
        <v>5</v>
      </c>
    </row>
    <row r="143" spans="1:51" x14ac:dyDescent="0.4">
      <c r="A143" s="5">
        <v>142</v>
      </c>
      <c r="B143" s="28">
        <v>45493</v>
      </c>
      <c r="C143" s="5" t="s">
        <v>14</v>
      </c>
      <c r="D143" s="5"/>
      <c r="E143" s="5"/>
      <c r="F143" s="5"/>
      <c r="G143" s="5"/>
      <c r="H143" s="5">
        <f t="shared" si="41"/>
        <v>0</v>
      </c>
      <c r="I143" s="5">
        <f t="shared" si="42"/>
        <v>0</v>
      </c>
      <c r="J143" s="5">
        <f t="shared" si="43"/>
        <v>0</v>
      </c>
      <c r="K143" s="5">
        <f t="shared" si="44"/>
        <v>0</v>
      </c>
      <c r="L143">
        <f t="shared" si="45"/>
        <v>1</v>
      </c>
      <c r="M143">
        <f t="shared" si="46"/>
        <v>0</v>
      </c>
      <c r="N143">
        <f t="shared" si="47"/>
        <v>0</v>
      </c>
      <c r="P143" s="3">
        <f>AVERAGE($D$2:$D142)</f>
        <v>565.55555555555554</v>
      </c>
      <c r="Q143" s="3">
        <f t="shared" si="40"/>
        <v>5.1944444444444446</v>
      </c>
      <c r="W143">
        <v>207</v>
      </c>
      <c r="AG143" s="27" t="s">
        <v>164</v>
      </c>
      <c r="AH143" s="5">
        <v>0</v>
      </c>
      <c r="AI143" s="5">
        <v>0</v>
      </c>
      <c r="AJ143" s="5">
        <v>0</v>
      </c>
      <c r="AK143" s="5">
        <v>0</v>
      </c>
      <c r="AL143" s="5">
        <v>0</v>
      </c>
      <c r="AM143" s="5">
        <v>0</v>
      </c>
      <c r="AN143" s="5">
        <f t="shared" si="48"/>
        <v>0</v>
      </c>
      <c r="AO143" s="5">
        <f t="shared" si="49"/>
        <v>0</v>
      </c>
      <c r="AP143" s="5">
        <f t="shared" si="50"/>
        <v>0</v>
      </c>
      <c r="AQ143" s="5">
        <f t="shared" si="51"/>
        <v>0</v>
      </c>
      <c r="AR143" s="5">
        <f t="shared" si="52"/>
        <v>0</v>
      </c>
      <c r="AS143" s="5">
        <f t="shared" si="53"/>
        <v>0</v>
      </c>
      <c r="AT143" s="5">
        <f t="shared" si="54"/>
        <v>0</v>
      </c>
      <c r="AV143">
        <v>1</v>
      </c>
      <c r="AW143">
        <v>4</v>
      </c>
      <c r="AX143">
        <v>1</v>
      </c>
      <c r="AY143">
        <f t="shared" si="55"/>
        <v>6</v>
      </c>
    </row>
    <row r="144" spans="1:51" x14ac:dyDescent="0.4">
      <c r="A144" s="5">
        <v>143</v>
      </c>
      <c r="B144" s="28">
        <v>45494</v>
      </c>
      <c r="C144" s="5" t="s">
        <v>15</v>
      </c>
      <c r="D144" s="5"/>
      <c r="E144" s="5"/>
      <c r="F144" s="5"/>
      <c r="G144" s="5"/>
      <c r="H144" s="5">
        <f t="shared" si="41"/>
        <v>0</v>
      </c>
      <c r="I144" s="5">
        <f t="shared" si="42"/>
        <v>0</v>
      </c>
      <c r="J144" s="5">
        <f t="shared" si="43"/>
        <v>0</v>
      </c>
      <c r="K144" s="5">
        <f t="shared" si="44"/>
        <v>0</v>
      </c>
      <c r="L144">
        <f t="shared" si="45"/>
        <v>1</v>
      </c>
      <c r="M144">
        <f t="shared" si="46"/>
        <v>0</v>
      </c>
      <c r="N144">
        <f t="shared" si="47"/>
        <v>0</v>
      </c>
      <c r="P144" s="3">
        <f>AVERAGE($D$2:$D143)</f>
        <v>565.55555555555554</v>
      </c>
      <c r="Q144" s="3">
        <f t="shared" si="40"/>
        <v>5.1944444444444446</v>
      </c>
      <c r="W144">
        <v>208</v>
      </c>
      <c r="AG144" s="27" t="s">
        <v>165</v>
      </c>
      <c r="AH144" s="5">
        <v>1</v>
      </c>
      <c r="AI144" s="5">
        <v>0</v>
      </c>
      <c r="AJ144" s="5">
        <v>0</v>
      </c>
      <c r="AK144" s="5">
        <v>0</v>
      </c>
      <c r="AL144" s="5">
        <v>0</v>
      </c>
      <c r="AM144" s="5">
        <v>0</v>
      </c>
      <c r="AN144" s="5">
        <f t="shared" si="48"/>
        <v>0</v>
      </c>
      <c r="AO144" s="5">
        <f t="shared" si="49"/>
        <v>1</v>
      </c>
      <c r="AP144" s="5">
        <f t="shared" si="50"/>
        <v>0</v>
      </c>
      <c r="AQ144" s="5">
        <f t="shared" si="51"/>
        <v>0</v>
      </c>
      <c r="AR144" s="5">
        <f t="shared" si="52"/>
        <v>0</v>
      </c>
      <c r="AS144" s="5">
        <f t="shared" si="53"/>
        <v>0</v>
      </c>
      <c r="AT144" s="5">
        <f t="shared" si="54"/>
        <v>0</v>
      </c>
      <c r="AV144">
        <v>1</v>
      </c>
      <c r="AW144">
        <v>4</v>
      </c>
      <c r="AX144">
        <v>2</v>
      </c>
      <c r="AY144">
        <f t="shared" si="55"/>
        <v>7</v>
      </c>
    </row>
    <row r="145" spans="1:51" x14ac:dyDescent="0.4">
      <c r="A145" s="5">
        <v>144</v>
      </c>
      <c r="B145" s="28">
        <v>45497</v>
      </c>
      <c r="C145" s="5" t="s">
        <v>16</v>
      </c>
      <c r="D145" s="5"/>
      <c r="E145" s="5"/>
      <c r="F145" s="5"/>
      <c r="G145" s="5"/>
      <c r="H145" s="5">
        <f t="shared" si="41"/>
        <v>0</v>
      </c>
      <c r="I145" s="5">
        <f t="shared" si="42"/>
        <v>0</v>
      </c>
      <c r="J145" s="5">
        <f t="shared" si="43"/>
        <v>0</v>
      </c>
      <c r="K145" s="5">
        <f t="shared" si="44"/>
        <v>0</v>
      </c>
      <c r="L145">
        <f t="shared" si="45"/>
        <v>1</v>
      </c>
      <c r="M145">
        <f t="shared" si="46"/>
        <v>0</v>
      </c>
      <c r="N145">
        <f t="shared" si="47"/>
        <v>0</v>
      </c>
      <c r="P145" s="3">
        <f>AVERAGE($D$2:$D144)</f>
        <v>565.55555555555554</v>
      </c>
      <c r="Q145" s="3">
        <f t="shared" si="40"/>
        <v>5.1944444444444446</v>
      </c>
      <c r="W145">
        <v>209</v>
      </c>
      <c r="AG145" s="27" t="s">
        <v>166</v>
      </c>
      <c r="AH145" s="5">
        <v>0</v>
      </c>
      <c r="AI145" s="5">
        <v>0</v>
      </c>
      <c r="AJ145" s="5">
        <v>0</v>
      </c>
      <c r="AK145" s="5">
        <v>0</v>
      </c>
      <c r="AL145" s="5">
        <v>0</v>
      </c>
      <c r="AM145" s="5">
        <v>0</v>
      </c>
      <c r="AN145" s="5">
        <f t="shared" si="48"/>
        <v>0</v>
      </c>
      <c r="AO145" s="5">
        <f t="shared" si="49"/>
        <v>0</v>
      </c>
      <c r="AP145" s="5">
        <f t="shared" si="50"/>
        <v>0</v>
      </c>
      <c r="AQ145" s="5">
        <f t="shared" si="51"/>
        <v>0</v>
      </c>
      <c r="AR145" s="5">
        <f t="shared" si="52"/>
        <v>0</v>
      </c>
      <c r="AS145" s="5">
        <f t="shared" si="53"/>
        <v>0</v>
      </c>
      <c r="AT145" s="5">
        <f t="shared" si="54"/>
        <v>0</v>
      </c>
      <c r="AV145">
        <v>1</v>
      </c>
      <c r="AW145">
        <v>4</v>
      </c>
      <c r="AX145">
        <v>3</v>
      </c>
      <c r="AY145">
        <f t="shared" si="55"/>
        <v>8</v>
      </c>
    </row>
    <row r="146" spans="1:51" x14ac:dyDescent="0.4">
      <c r="A146" s="5">
        <v>145</v>
      </c>
      <c r="B146" s="28">
        <v>45498</v>
      </c>
      <c r="C146" s="5" t="s">
        <v>12</v>
      </c>
      <c r="D146" s="5"/>
      <c r="E146" s="5"/>
      <c r="F146" s="5"/>
      <c r="G146" s="5"/>
      <c r="H146" s="5">
        <f t="shared" si="41"/>
        <v>0</v>
      </c>
      <c r="I146" s="5">
        <f t="shared" si="42"/>
        <v>0</v>
      </c>
      <c r="J146" s="5">
        <f t="shared" si="43"/>
        <v>0</v>
      </c>
      <c r="K146" s="5">
        <f t="shared" si="44"/>
        <v>0</v>
      </c>
      <c r="L146">
        <f t="shared" si="45"/>
        <v>1</v>
      </c>
      <c r="M146">
        <f t="shared" si="46"/>
        <v>0</v>
      </c>
      <c r="N146">
        <f t="shared" si="47"/>
        <v>0</v>
      </c>
      <c r="P146" s="3">
        <f>AVERAGE($D$2:$D145)</f>
        <v>565.55555555555554</v>
      </c>
      <c r="Q146" s="3">
        <f t="shared" si="40"/>
        <v>5.1944444444444446</v>
      </c>
      <c r="W146">
        <v>210</v>
      </c>
      <c r="AG146" s="27" t="s">
        <v>167</v>
      </c>
      <c r="AH146" s="5">
        <v>0</v>
      </c>
      <c r="AI146" s="5">
        <v>0</v>
      </c>
      <c r="AJ146" s="5">
        <v>0</v>
      </c>
      <c r="AK146" s="5">
        <v>1</v>
      </c>
      <c r="AL146" s="5">
        <v>0</v>
      </c>
      <c r="AM146" s="5">
        <v>1</v>
      </c>
      <c r="AN146" s="5">
        <f t="shared" si="48"/>
        <v>0</v>
      </c>
      <c r="AO146" s="5">
        <f t="shared" si="49"/>
        <v>2</v>
      </c>
      <c r="AP146" s="5">
        <f t="shared" si="50"/>
        <v>2</v>
      </c>
      <c r="AQ146" s="5">
        <f t="shared" si="51"/>
        <v>2</v>
      </c>
      <c r="AR146" s="5">
        <f t="shared" si="52"/>
        <v>2</v>
      </c>
      <c r="AS146" s="5">
        <f t="shared" si="53"/>
        <v>1</v>
      </c>
      <c r="AT146" s="5">
        <f t="shared" si="54"/>
        <v>1</v>
      </c>
      <c r="AV146">
        <v>1</v>
      </c>
      <c r="AW146">
        <v>4</v>
      </c>
      <c r="AX146">
        <v>4</v>
      </c>
      <c r="AY146">
        <f t="shared" si="55"/>
        <v>9</v>
      </c>
    </row>
    <row r="147" spans="1:51" x14ac:dyDescent="0.4">
      <c r="A147" s="5">
        <v>146</v>
      </c>
      <c r="B147" s="28">
        <v>45499</v>
      </c>
      <c r="C147" s="5" t="s">
        <v>13</v>
      </c>
      <c r="D147" s="5"/>
      <c r="E147" s="5"/>
      <c r="F147" s="5"/>
      <c r="G147" s="5"/>
      <c r="H147" s="5">
        <f t="shared" si="41"/>
        <v>0</v>
      </c>
      <c r="I147" s="5">
        <f t="shared" si="42"/>
        <v>0</v>
      </c>
      <c r="J147" s="5">
        <f t="shared" si="43"/>
        <v>0</v>
      </c>
      <c r="K147" s="5">
        <f t="shared" si="44"/>
        <v>0</v>
      </c>
      <c r="L147">
        <f t="shared" si="45"/>
        <v>1</v>
      </c>
      <c r="M147">
        <f t="shared" si="46"/>
        <v>0</v>
      </c>
      <c r="N147">
        <f t="shared" si="47"/>
        <v>0</v>
      </c>
      <c r="P147" s="3">
        <f>AVERAGE($D$2:$D146)</f>
        <v>565.55555555555554</v>
      </c>
      <c r="Q147" s="3">
        <f t="shared" si="40"/>
        <v>5.1944444444444446</v>
      </c>
      <c r="W147">
        <v>211</v>
      </c>
      <c r="AG147" s="27" t="s">
        <v>168</v>
      </c>
      <c r="AH147" s="5">
        <v>0</v>
      </c>
      <c r="AI147" s="5">
        <v>1</v>
      </c>
      <c r="AJ147" s="5">
        <v>0</v>
      </c>
      <c r="AK147" s="5">
        <v>0</v>
      </c>
      <c r="AL147" s="5">
        <v>0</v>
      </c>
      <c r="AM147" s="5">
        <v>1</v>
      </c>
      <c r="AN147" s="5">
        <f t="shared" si="48"/>
        <v>0</v>
      </c>
      <c r="AO147" s="5">
        <f t="shared" si="49"/>
        <v>2</v>
      </c>
      <c r="AP147" s="5">
        <f t="shared" si="50"/>
        <v>2</v>
      </c>
      <c r="AQ147" s="5">
        <f t="shared" si="51"/>
        <v>1</v>
      </c>
      <c r="AR147" s="5">
        <f t="shared" si="52"/>
        <v>1</v>
      </c>
      <c r="AS147" s="5">
        <f t="shared" si="53"/>
        <v>1</v>
      </c>
      <c r="AT147" s="5">
        <f t="shared" si="54"/>
        <v>1</v>
      </c>
      <c r="AV147">
        <v>1</v>
      </c>
      <c r="AW147">
        <v>4</v>
      </c>
      <c r="AX147">
        <v>5</v>
      </c>
      <c r="AY147">
        <f t="shared" si="55"/>
        <v>10</v>
      </c>
    </row>
    <row r="148" spans="1:51" x14ac:dyDescent="0.4">
      <c r="A148" s="5">
        <v>147</v>
      </c>
      <c r="B148" s="28">
        <v>45500</v>
      </c>
      <c r="C148" s="5" t="s">
        <v>14</v>
      </c>
      <c r="D148" s="5"/>
      <c r="E148" s="5"/>
      <c r="F148" s="5"/>
      <c r="G148" s="5"/>
      <c r="H148" s="5">
        <f t="shared" si="41"/>
        <v>0</v>
      </c>
      <c r="I148" s="5">
        <f t="shared" si="42"/>
        <v>0</v>
      </c>
      <c r="J148" s="5">
        <f t="shared" si="43"/>
        <v>0</v>
      </c>
      <c r="K148" s="5">
        <f t="shared" si="44"/>
        <v>0</v>
      </c>
      <c r="L148">
        <f t="shared" si="45"/>
        <v>1</v>
      </c>
      <c r="M148">
        <f t="shared" si="46"/>
        <v>0</v>
      </c>
      <c r="N148">
        <f t="shared" si="47"/>
        <v>0</v>
      </c>
      <c r="P148" s="3">
        <f>AVERAGE($D$2:$D147)</f>
        <v>565.55555555555554</v>
      </c>
      <c r="Q148" s="3">
        <f t="shared" si="40"/>
        <v>5.1944444444444446</v>
      </c>
      <c r="W148">
        <v>212</v>
      </c>
      <c r="AG148" s="27" t="s">
        <v>169</v>
      </c>
      <c r="AH148" s="5">
        <v>0</v>
      </c>
      <c r="AI148" s="5">
        <v>0</v>
      </c>
      <c r="AJ148" s="5">
        <v>0</v>
      </c>
      <c r="AK148" s="5">
        <v>0</v>
      </c>
      <c r="AL148" s="5">
        <v>1</v>
      </c>
      <c r="AM148" s="5">
        <v>0</v>
      </c>
      <c r="AN148" s="5">
        <f t="shared" si="48"/>
        <v>0</v>
      </c>
      <c r="AO148" s="5">
        <f t="shared" si="49"/>
        <v>1</v>
      </c>
      <c r="AP148" s="5">
        <f t="shared" si="50"/>
        <v>1</v>
      </c>
      <c r="AQ148" s="5">
        <f t="shared" si="51"/>
        <v>1</v>
      </c>
      <c r="AR148" s="5">
        <f t="shared" si="52"/>
        <v>1</v>
      </c>
      <c r="AS148" s="5">
        <f t="shared" si="53"/>
        <v>1</v>
      </c>
      <c r="AT148" s="5">
        <f t="shared" si="54"/>
        <v>0</v>
      </c>
      <c r="AV148">
        <v>1</v>
      </c>
      <c r="AW148">
        <v>4</v>
      </c>
      <c r="AX148">
        <v>6</v>
      </c>
      <c r="AY148">
        <f t="shared" si="55"/>
        <v>11</v>
      </c>
    </row>
    <row r="149" spans="1:51" x14ac:dyDescent="0.4">
      <c r="A149" s="5">
        <v>148</v>
      </c>
      <c r="B149" s="28">
        <v>45501</v>
      </c>
      <c r="C149" s="5" t="s">
        <v>15</v>
      </c>
      <c r="D149" s="5"/>
      <c r="E149" s="5"/>
      <c r="F149" s="5"/>
      <c r="G149" s="5"/>
      <c r="H149" s="5">
        <f t="shared" si="41"/>
        <v>0</v>
      </c>
      <c r="I149" s="5">
        <f t="shared" si="42"/>
        <v>0</v>
      </c>
      <c r="J149" s="5">
        <f t="shared" si="43"/>
        <v>0</v>
      </c>
      <c r="K149" s="5">
        <f t="shared" si="44"/>
        <v>0</v>
      </c>
      <c r="L149">
        <f t="shared" si="45"/>
        <v>1</v>
      </c>
      <c r="M149">
        <f t="shared" si="46"/>
        <v>0</v>
      </c>
      <c r="N149">
        <f t="shared" si="47"/>
        <v>0</v>
      </c>
      <c r="P149" s="3">
        <f>AVERAGE($D$2:$D148)</f>
        <v>565.55555555555554</v>
      </c>
      <c r="Q149" s="3">
        <f t="shared" si="40"/>
        <v>5.1944444444444446</v>
      </c>
      <c r="W149">
        <v>213</v>
      </c>
      <c r="AG149" s="27" t="s">
        <v>170</v>
      </c>
      <c r="AH149" s="5">
        <v>0</v>
      </c>
      <c r="AI149" s="5">
        <v>0</v>
      </c>
      <c r="AJ149" s="5">
        <v>0</v>
      </c>
      <c r="AK149" s="5">
        <v>0</v>
      </c>
      <c r="AL149" s="5">
        <v>0</v>
      </c>
      <c r="AM149" s="5">
        <v>0</v>
      </c>
      <c r="AN149" s="5">
        <f t="shared" si="48"/>
        <v>0</v>
      </c>
      <c r="AO149" s="5">
        <f t="shared" si="49"/>
        <v>0</v>
      </c>
      <c r="AP149" s="5">
        <f t="shared" si="50"/>
        <v>0</v>
      </c>
      <c r="AQ149" s="5">
        <f t="shared" si="51"/>
        <v>0</v>
      </c>
      <c r="AR149" s="5">
        <f t="shared" si="52"/>
        <v>0</v>
      </c>
      <c r="AS149" s="5">
        <f t="shared" si="53"/>
        <v>0</v>
      </c>
      <c r="AT149" s="5">
        <f t="shared" si="54"/>
        <v>0</v>
      </c>
      <c r="AV149">
        <v>1</v>
      </c>
      <c r="AW149">
        <v>4</v>
      </c>
      <c r="AX149">
        <v>7</v>
      </c>
      <c r="AY149">
        <f t="shared" si="55"/>
        <v>12</v>
      </c>
    </row>
    <row r="150" spans="1:51" x14ac:dyDescent="0.4">
      <c r="A150" s="5">
        <v>149</v>
      </c>
      <c r="B150" s="28">
        <v>45504</v>
      </c>
      <c r="C150" s="5" t="s">
        <v>16</v>
      </c>
      <c r="D150" s="5"/>
      <c r="E150" s="5"/>
      <c r="F150" s="5"/>
      <c r="G150" s="5"/>
      <c r="H150" s="5">
        <f t="shared" si="41"/>
        <v>0</v>
      </c>
      <c r="I150" s="5">
        <f t="shared" si="42"/>
        <v>0</v>
      </c>
      <c r="J150" s="5">
        <f t="shared" si="43"/>
        <v>0</v>
      </c>
      <c r="K150" s="5">
        <f t="shared" si="44"/>
        <v>0</v>
      </c>
      <c r="L150">
        <f t="shared" si="45"/>
        <v>1</v>
      </c>
      <c r="M150">
        <f t="shared" si="46"/>
        <v>0</v>
      </c>
      <c r="N150">
        <f t="shared" si="47"/>
        <v>0</v>
      </c>
      <c r="P150" s="3">
        <f>AVERAGE($D$2:$D149)</f>
        <v>565.55555555555554</v>
      </c>
      <c r="Q150" s="3">
        <f t="shared" ref="Q150:Q213" si="56">AVERAGE($E$2:$E$259)</f>
        <v>5.1944444444444446</v>
      </c>
      <c r="W150">
        <v>214</v>
      </c>
      <c r="AG150" s="27" t="s">
        <v>171</v>
      </c>
      <c r="AH150" s="5">
        <v>0</v>
      </c>
      <c r="AI150" s="5">
        <v>1</v>
      </c>
      <c r="AJ150" s="5">
        <v>0</v>
      </c>
      <c r="AK150" s="5">
        <v>1</v>
      </c>
      <c r="AL150" s="5">
        <v>0</v>
      </c>
      <c r="AM150" s="5">
        <v>0</v>
      </c>
      <c r="AN150" s="5">
        <f t="shared" si="48"/>
        <v>0</v>
      </c>
      <c r="AO150" s="5">
        <f t="shared" si="49"/>
        <v>2</v>
      </c>
      <c r="AP150" s="5">
        <f t="shared" si="50"/>
        <v>2</v>
      </c>
      <c r="AQ150" s="5">
        <f t="shared" si="51"/>
        <v>1</v>
      </c>
      <c r="AR150" s="5">
        <f t="shared" si="52"/>
        <v>1</v>
      </c>
      <c r="AS150" s="5">
        <f t="shared" si="53"/>
        <v>0</v>
      </c>
      <c r="AT150" s="5">
        <f t="shared" si="54"/>
        <v>0</v>
      </c>
      <c r="AV150">
        <v>1</v>
      </c>
      <c r="AW150">
        <v>4</v>
      </c>
      <c r="AX150">
        <v>8</v>
      </c>
      <c r="AY150">
        <f t="shared" si="55"/>
        <v>13</v>
      </c>
    </row>
    <row r="151" spans="1:51" x14ac:dyDescent="0.4">
      <c r="A151" s="5">
        <v>150</v>
      </c>
      <c r="B151" s="28">
        <v>45505</v>
      </c>
      <c r="C151" s="5" t="s">
        <v>12</v>
      </c>
      <c r="D151" s="5"/>
      <c r="E151" s="5"/>
      <c r="F151" s="5"/>
      <c r="G151" s="5"/>
      <c r="H151" s="5">
        <f t="shared" si="41"/>
        <v>0</v>
      </c>
      <c r="I151" s="5">
        <f t="shared" si="42"/>
        <v>0</v>
      </c>
      <c r="J151" s="5">
        <f t="shared" si="43"/>
        <v>0</v>
      </c>
      <c r="K151" s="5">
        <f t="shared" si="44"/>
        <v>0</v>
      </c>
      <c r="L151">
        <f t="shared" si="45"/>
        <v>1</v>
      </c>
      <c r="M151">
        <f t="shared" si="46"/>
        <v>0</v>
      </c>
      <c r="N151">
        <f t="shared" si="47"/>
        <v>0</v>
      </c>
      <c r="P151" s="3">
        <f>AVERAGE($D$2:$D150)</f>
        <v>565.55555555555554</v>
      </c>
      <c r="Q151" s="3">
        <f t="shared" si="56"/>
        <v>5.1944444444444446</v>
      </c>
      <c r="W151">
        <v>215</v>
      </c>
      <c r="AG151" s="27" t="s">
        <v>172</v>
      </c>
      <c r="AH151" s="5">
        <v>0</v>
      </c>
      <c r="AI151" s="5">
        <v>0</v>
      </c>
      <c r="AJ151" s="5">
        <v>0</v>
      </c>
      <c r="AK151" s="5">
        <v>0</v>
      </c>
      <c r="AL151" s="5">
        <v>0</v>
      </c>
      <c r="AM151" s="5">
        <v>1</v>
      </c>
      <c r="AN151" s="5">
        <f t="shared" si="48"/>
        <v>0</v>
      </c>
      <c r="AO151" s="5">
        <f t="shared" si="49"/>
        <v>1</v>
      </c>
      <c r="AP151" s="5">
        <f t="shared" si="50"/>
        <v>1</v>
      </c>
      <c r="AQ151" s="5">
        <f t="shared" si="51"/>
        <v>1</v>
      </c>
      <c r="AR151" s="5">
        <f t="shared" si="52"/>
        <v>1</v>
      </c>
      <c r="AS151" s="5">
        <f t="shared" si="53"/>
        <v>1</v>
      </c>
      <c r="AT151" s="5">
        <f t="shared" si="54"/>
        <v>1</v>
      </c>
      <c r="AV151">
        <v>1</v>
      </c>
      <c r="AW151">
        <v>4</v>
      </c>
      <c r="AX151">
        <v>9</v>
      </c>
      <c r="AY151">
        <f t="shared" si="55"/>
        <v>14</v>
      </c>
    </row>
    <row r="152" spans="1:51" x14ac:dyDescent="0.4">
      <c r="A152" s="5">
        <v>151</v>
      </c>
      <c r="B152" s="28">
        <v>45506</v>
      </c>
      <c r="C152" s="5" t="s">
        <v>13</v>
      </c>
      <c r="D152" s="5"/>
      <c r="E152" s="5"/>
      <c r="F152" s="5"/>
      <c r="G152" s="5"/>
      <c r="H152" s="5">
        <f t="shared" si="41"/>
        <v>0</v>
      </c>
      <c r="I152" s="5">
        <f t="shared" si="42"/>
        <v>0</v>
      </c>
      <c r="J152" s="5">
        <f t="shared" si="43"/>
        <v>0</v>
      </c>
      <c r="K152" s="5">
        <f t="shared" si="44"/>
        <v>0</v>
      </c>
      <c r="L152">
        <f t="shared" si="45"/>
        <v>1</v>
      </c>
      <c r="M152">
        <f t="shared" si="46"/>
        <v>0</v>
      </c>
      <c r="N152">
        <f t="shared" si="47"/>
        <v>0</v>
      </c>
      <c r="P152" s="3">
        <f>AVERAGE($D$2:$D151)</f>
        <v>565.55555555555554</v>
      </c>
      <c r="Q152" s="3">
        <f t="shared" si="56"/>
        <v>5.1944444444444446</v>
      </c>
      <c r="W152">
        <v>216</v>
      </c>
      <c r="AG152" s="27" t="s">
        <v>173</v>
      </c>
      <c r="AH152" s="5">
        <v>0</v>
      </c>
      <c r="AI152" s="5">
        <v>0</v>
      </c>
      <c r="AJ152" s="5">
        <v>0</v>
      </c>
      <c r="AK152" s="5">
        <v>0</v>
      </c>
      <c r="AL152" s="5">
        <v>1</v>
      </c>
      <c r="AM152" s="5">
        <v>0</v>
      </c>
      <c r="AN152" s="5">
        <f t="shared" si="48"/>
        <v>0</v>
      </c>
      <c r="AO152" s="5">
        <f t="shared" si="49"/>
        <v>1</v>
      </c>
      <c r="AP152" s="5">
        <f t="shared" si="50"/>
        <v>1</v>
      </c>
      <c r="AQ152" s="5">
        <f t="shared" si="51"/>
        <v>1</v>
      </c>
      <c r="AR152" s="5">
        <f t="shared" si="52"/>
        <v>1</v>
      </c>
      <c r="AS152" s="5">
        <f t="shared" si="53"/>
        <v>1</v>
      </c>
      <c r="AT152" s="5">
        <f t="shared" si="54"/>
        <v>0</v>
      </c>
      <c r="AV152">
        <v>1</v>
      </c>
      <c r="AW152">
        <v>5</v>
      </c>
      <c r="AX152">
        <v>0</v>
      </c>
      <c r="AY152">
        <f t="shared" si="55"/>
        <v>6</v>
      </c>
    </row>
    <row r="153" spans="1:51" x14ac:dyDescent="0.4">
      <c r="A153" s="5">
        <v>152</v>
      </c>
      <c r="B153" s="28">
        <v>45507</v>
      </c>
      <c r="C153" s="5" t="s">
        <v>14</v>
      </c>
      <c r="D153" s="5"/>
      <c r="E153" s="5"/>
      <c r="F153" s="5"/>
      <c r="G153" s="5"/>
      <c r="H153" s="5">
        <f t="shared" si="41"/>
        <v>0</v>
      </c>
      <c r="I153" s="5">
        <f t="shared" si="42"/>
        <v>0</v>
      </c>
      <c r="J153" s="5">
        <f t="shared" si="43"/>
        <v>0</v>
      </c>
      <c r="K153" s="5">
        <f t="shared" si="44"/>
        <v>0</v>
      </c>
      <c r="L153">
        <f t="shared" si="45"/>
        <v>1</v>
      </c>
      <c r="M153">
        <f t="shared" si="46"/>
        <v>0</v>
      </c>
      <c r="N153">
        <f t="shared" si="47"/>
        <v>0</v>
      </c>
      <c r="P153" s="3">
        <f>AVERAGE($D$2:$D152)</f>
        <v>565.55555555555554</v>
      </c>
      <c r="Q153" s="3">
        <f t="shared" si="56"/>
        <v>5.1944444444444446</v>
      </c>
      <c r="W153">
        <v>217</v>
      </c>
      <c r="AG153" s="27" t="s">
        <v>174</v>
      </c>
      <c r="AH153" s="5">
        <v>0</v>
      </c>
      <c r="AI153" s="5">
        <v>0</v>
      </c>
      <c r="AJ153" s="5">
        <v>0</v>
      </c>
      <c r="AK153" s="5">
        <v>1</v>
      </c>
      <c r="AL153" s="5">
        <v>0</v>
      </c>
      <c r="AM153" s="5">
        <v>0</v>
      </c>
      <c r="AN153" s="5">
        <f t="shared" si="48"/>
        <v>0</v>
      </c>
      <c r="AO153" s="5">
        <f t="shared" si="49"/>
        <v>1</v>
      </c>
      <c r="AP153" s="5">
        <f t="shared" si="50"/>
        <v>1</v>
      </c>
      <c r="AQ153" s="5">
        <f t="shared" si="51"/>
        <v>1</v>
      </c>
      <c r="AR153" s="5">
        <f t="shared" si="52"/>
        <v>1</v>
      </c>
      <c r="AS153" s="5">
        <f t="shared" si="53"/>
        <v>0</v>
      </c>
      <c r="AT153" s="5">
        <f t="shared" si="54"/>
        <v>0</v>
      </c>
      <c r="AV153">
        <v>1</v>
      </c>
      <c r="AW153">
        <v>5</v>
      </c>
      <c r="AX153">
        <v>1</v>
      </c>
      <c r="AY153">
        <f t="shared" si="55"/>
        <v>7</v>
      </c>
    </row>
    <row r="154" spans="1:51" x14ac:dyDescent="0.4">
      <c r="A154" s="5">
        <v>153</v>
      </c>
      <c r="B154" s="28">
        <v>45508</v>
      </c>
      <c r="C154" s="5" t="s">
        <v>15</v>
      </c>
      <c r="D154" s="5"/>
      <c r="E154" s="5"/>
      <c r="F154" s="5"/>
      <c r="G154" s="5"/>
      <c r="H154" s="5">
        <f t="shared" si="41"/>
        <v>0</v>
      </c>
      <c r="I154" s="5">
        <f t="shared" si="42"/>
        <v>0</v>
      </c>
      <c r="J154" s="5">
        <f t="shared" si="43"/>
        <v>0</v>
      </c>
      <c r="K154" s="5">
        <f t="shared" si="44"/>
        <v>0</v>
      </c>
      <c r="L154">
        <f t="shared" si="45"/>
        <v>1</v>
      </c>
      <c r="M154">
        <f t="shared" si="46"/>
        <v>0</v>
      </c>
      <c r="N154">
        <f t="shared" si="47"/>
        <v>0</v>
      </c>
      <c r="P154" s="3">
        <f>AVERAGE($D$2:$D153)</f>
        <v>565.55555555555554</v>
      </c>
      <c r="Q154" s="3">
        <f t="shared" si="56"/>
        <v>5.1944444444444446</v>
      </c>
      <c r="W154">
        <v>218</v>
      </c>
      <c r="AG154" s="27" t="s">
        <v>175</v>
      </c>
      <c r="AH154" s="5">
        <v>0</v>
      </c>
      <c r="AI154" s="5">
        <v>1</v>
      </c>
      <c r="AJ154" s="5">
        <v>0</v>
      </c>
      <c r="AK154" s="5">
        <v>0</v>
      </c>
      <c r="AL154" s="5">
        <v>0</v>
      </c>
      <c r="AM154" s="5">
        <v>0</v>
      </c>
      <c r="AN154" s="5">
        <f t="shared" si="48"/>
        <v>0</v>
      </c>
      <c r="AO154" s="5">
        <f t="shared" si="49"/>
        <v>1</v>
      </c>
      <c r="AP154" s="5">
        <f t="shared" si="50"/>
        <v>1</v>
      </c>
      <c r="AQ154" s="5">
        <f t="shared" si="51"/>
        <v>0</v>
      </c>
      <c r="AR154" s="5">
        <f t="shared" si="52"/>
        <v>0</v>
      </c>
      <c r="AS154" s="5">
        <f t="shared" si="53"/>
        <v>0</v>
      </c>
      <c r="AT154" s="5">
        <f t="shared" si="54"/>
        <v>0</v>
      </c>
      <c r="AV154">
        <v>1</v>
      </c>
      <c r="AW154">
        <v>5</v>
      </c>
      <c r="AX154">
        <v>2</v>
      </c>
      <c r="AY154">
        <f t="shared" si="55"/>
        <v>8</v>
      </c>
    </row>
    <row r="155" spans="1:51" x14ac:dyDescent="0.4">
      <c r="A155" s="5">
        <v>154</v>
      </c>
      <c r="B155" s="28">
        <v>45511</v>
      </c>
      <c r="C155" s="5" t="s">
        <v>16</v>
      </c>
      <c r="D155" s="5"/>
      <c r="E155" s="5"/>
      <c r="F155" s="5"/>
      <c r="G155" s="5"/>
      <c r="H155" s="5">
        <f t="shared" si="41"/>
        <v>0</v>
      </c>
      <c r="I155" s="5">
        <f t="shared" si="42"/>
        <v>0</v>
      </c>
      <c r="J155" s="5">
        <f t="shared" si="43"/>
        <v>0</v>
      </c>
      <c r="K155" s="5">
        <f t="shared" si="44"/>
        <v>0</v>
      </c>
      <c r="L155">
        <f t="shared" si="45"/>
        <v>1</v>
      </c>
      <c r="M155">
        <f t="shared" si="46"/>
        <v>0</v>
      </c>
      <c r="N155">
        <f t="shared" si="47"/>
        <v>0</v>
      </c>
      <c r="P155" s="3">
        <f>AVERAGE($D$2:$D154)</f>
        <v>565.55555555555554</v>
      </c>
      <c r="Q155" s="3">
        <f t="shared" si="56"/>
        <v>5.1944444444444446</v>
      </c>
      <c r="W155">
        <v>219</v>
      </c>
      <c r="AG155" s="27" t="s">
        <v>176</v>
      </c>
      <c r="AH155" s="5">
        <v>0</v>
      </c>
      <c r="AI155" s="5">
        <v>1</v>
      </c>
      <c r="AJ155" s="5">
        <v>1</v>
      </c>
      <c r="AK155" s="5">
        <v>1</v>
      </c>
      <c r="AL155" s="5">
        <v>0</v>
      </c>
      <c r="AM155" s="5">
        <v>1</v>
      </c>
      <c r="AN155" s="5">
        <f t="shared" si="48"/>
        <v>0</v>
      </c>
      <c r="AO155" s="5">
        <f t="shared" si="49"/>
        <v>4</v>
      </c>
      <c r="AP155" s="5">
        <f t="shared" si="50"/>
        <v>4</v>
      </c>
      <c r="AQ155" s="5">
        <f t="shared" si="51"/>
        <v>3</v>
      </c>
      <c r="AR155" s="5">
        <f t="shared" si="52"/>
        <v>2</v>
      </c>
      <c r="AS155" s="5">
        <f t="shared" si="53"/>
        <v>1</v>
      </c>
      <c r="AT155" s="5">
        <f t="shared" si="54"/>
        <v>1</v>
      </c>
      <c r="AV155">
        <v>1</v>
      </c>
      <c r="AW155">
        <v>5</v>
      </c>
      <c r="AX155">
        <v>3</v>
      </c>
      <c r="AY155">
        <f t="shared" si="55"/>
        <v>9</v>
      </c>
    </row>
    <row r="156" spans="1:51" x14ac:dyDescent="0.4">
      <c r="A156" s="5">
        <v>155</v>
      </c>
      <c r="B156" s="28">
        <v>45512</v>
      </c>
      <c r="C156" s="5" t="s">
        <v>12</v>
      </c>
      <c r="D156" s="5"/>
      <c r="E156" s="5"/>
      <c r="F156" s="5"/>
      <c r="G156" s="5"/>
      <c r="H156" s="5">
        <f t="shared" si="41"/>
        <v>0</v>
      </c>
      <c r="I156" s="5">
        <f t="shared" si="42"/>
        <v>0</v>
      </c>
      <c r="J156" s="5">
        <f t="shared" si="43"/>
        <v>0</v>
      </c>
      <c r="K156" s="5">
        <f t="shared" si="44"/>
        <v>0</v>
      </c>
      <c r="L156">
        <f t="shared" si="45"/>
        <v>1</v>
      </c>
      <c r="M156">
        <f t="shared" si="46"/>
        <v>0</v>
      </c>
      <c r="N156">
        <f t="shared" si="47"/>
        <v>0</v>
      </c>
      <c r="P156" s="3">
        <f>AVERAGE($D$2:$D155)</f>
        <v>565.55555555555554</v>
      </c>
      <c r="Q156" s="3">
        <f t="shared" si="56"/>
        <v>5.1944444444444446</v>
      </c>
      <c r="W156">
        <v>220</v>
      </c>
      <c r="AG156" s="27" t="s">
        <v>177</v>
      </c>
      <c r="AH156" s="5">
        <v>0</v>
      </c>
      <c r="AI156" s="5">
        <v>0</v>
      </c>
      <c r="AJ156" s="5">
        <v>0</v>
      </c>
      <c r="AK156" s="5">
        <v>1</v>
      </c>
      <c r="AL156" s="5">
        <v>0</v>
      </c>
      <c r="AM156" s="5">
        <v>0</v>
      </c>
      <c r="AN156" s="5">
        <f t="shared" si="48"/>
        <v>0</v>
      </c>
      <c r="AO156" s="5">
        <f t="shared" si="49"/>
        <v>1</v>
      </c>
      <c r="AP156" s="5">
        <f t="shared" si="50"/>
        <v>1</v>
      </c>
      <c r="AQ156" s="5">
        <f t="shared" si="51"/>
        <v>1</v>
      </c>
      <c r="AR156" s="5">
        <f t="shared" si="52"/>
        <v>1</v>
      </c>
      <c r="AS156" s="5">
        <f t="shared" si="53"/>
        <v>0</v>
      </c>
      <c r="AT156" s="5">
        <f t="shared" si="54"/>
        <v>0</v>
      </c>
      <c r="AV156">
        <v>1</v>
      </c>
      <c r="AW156">
        <v>5</v>
      </c>
      <c r="AX156">
        <v>4</v>
      </c>
      <c r="AY156">
        <f t="shared" si="55"/>
        <v>10</v>
      </c>
    </row>
    <row r="157" spans="1:51" x14ac:dyDescent="0.4">
      <c r="A157" s="5">
        <v>156</v>
      </c>
      <c r="B157" s="28">
        <v>45513</v>
      </c>
      <c r="C157" s="5" t="s">
        <v>13</v>
      </c>
      <c r="D157" s="5"/>
      <c r="E157" s="5"/>
      <c r="F157" s="5"/>
      <c r="G157" s="5"/>
      <c r="H157" s="5">
        <f t="shared" si="41"/>
        <v>0</v>
      </c>
      <c r="I157" s="5">
        <f t="shared" si="42"/>
        <v>0</v>
      </c>
      <c r="J157" s="5">
        <f t="shared" si="43"/>
        <v>0</v>
      </c>
      <c r="K157" s="5">
        <f t="shared" si="44"/>
        <v>0</v>
      </c>
      <c r="L157">
        <f t="shared" si="45"/>
        <v>1</v>
      </c>
      <c r="M157">
        <f t="shared" si="46"/>
        <v>0</v>
      </c>
      <c r="N157">
        <f t="shared" si="47"/>
        <v>0</v>
      </c>
      <c r="P157" s="3">
        <f>AVERAGE($D$2:$D156)</f>
        <v>565.55555555555554</v>
      </c>
      <c r="Q157" s="3">
        <f t="shared" si="56"/>
        <v>5.1944444444444446</v>
      </c>
      <c r="W157">
        <v>221</v>
      </c>
      <c r="AG157" s="27" t="s">
        <v>178</v>
      </c>
      <c r="AH157" s="5">
        <v>0</v>
      </c>
      <c r="AI157" s="5">
        <v>0</v>
      </c>
      <c r="AJ157" s="5">
        <v>0</v>
      </c>
      <c r="AK157" s="5">
        <v>0</v>
      </c>
      <c r="AL157" s="5">
        <v>0</v>
      </c>
      <c r="AM157" s="5">
        <v>0</v>
      </c>
      <c r="AN157" s="5">
        <f t="shared" si="48"/>
        <v>0</v>
      </c>
      <c r="AO157" s="5">
        <f t="shared" si="49"/>
        <v>0</v>
      </c>
      <c r="AP157" s="5">
        <f t="shared" si="50"/>
        <v>0</v>
      </c>
      <c r="AQ157" s="5">
        <f t="shared" si="51"/>
        <v>0</v>
      </c>
      <c r="AR157" s="5">
        <f t="shared" si="52"/>
        <v>0</v>
      </c>
      <c r="AS157" s="5">
        <f t="shared" si="53"/>
        <v>0</v>
      </c>
      <c r="AT157" s="5">
        <f t="shared" si="54"/>
        <v>0</v>
      </c>
      <c r="AV157">
        <v>1</v>
      </c>
      <c r="AW157">
        <v>5</v>
      </c>
      <c r="AX157">
        <v>5</v>
      </c>
      <c r="AY157">
        <f t="shared" si="55"/>
        <v>11</v>
      </c>
    </row>
    <row r="158" spans="1:51" x14ac:dyDescent="0.4">
      <c r="A158" s="5">
        <v>157</v>
      </c>
      <c r="B158" s="28">
        <v>45514</v>
      </c>
      <c r="C158" s="5" t="s">
        <v>14</v>
      </c>
      <c r="D158" s="5"/>
      <c r="E158" s="5"/>
      <c r="F158" s="5"/>
      <c r="G158" s="5"/>
      <c r="H158" s="5">
        <f t="shared" si="41"/>
        <v>0</v>
      </c>
      <c r="I158" s="5">
        <f t="shared" si="42"/>
        <v>0</v>
      </c>
      <c r="J158" s="5">
        <f t="shared" si="43"/>
        <v>0</v>
      </c>
      <c r="K158" s="5">
        <f t="shared" si="44"/>
        <v>0</v>
      </c>
      <c r="L158">
        <f t="shared" si="45"/>
        <v>1</v>
      </c>
      <c r="M158">
        <f t="shared" si="46"/>
        <v>0</v>
      </c>
      <c r="N158">
        <f t="shared" si="47"/>
        <v>0</v>
      </c>
      <c r="P158" s="3">
        <f>AVERAGE($D$2:$D157)</f>
        <v>565.55555555555554</v>
      </c>
      <c r="Q158" s="3">
        <f t="shared" si="56"/>
        <v>5.1944444444444446</v>
      </c>
      <c r="U158" s="5"/>
      <c r="V158" s="5"/>
      <c r="W158">
        <v>222</v>
      </c>
      <c r="X158" s="5"/>
      <c r="AG158" s="27" t="s">
        <v>179</v>
      </c>
      <c r="AH158" s="5">
        <v>0</v>
      </c>
      <c r="AI158" s="5">
        <v>0</v>
      </c>
      <c r="AJ158" s="5">
        <v>0</v>
      </c>
      <c r="AK158" s="5">
        <v>0</v>
      </c>
      <c r="AL158" s="5">
        <v>0</v>
      </c>
      <c r="AM158" s="5">
        <v>0</v>
      </c>
      <c r="AN158" s="5">
        <f t="shared" si="48"/>
        <v>0</v>
      </c>
      <c r="AO158" s="5">
        <f t="shared" si="49"/>
        <v>0</v>
      </c>
      <c r="AP158" s="5">
        <f t="shared" si="50"/>
        <v>0</v>
      </c>
      <c r="AQ158" s="5">
        <f t="shared" si="51"/>
        <v>0</v>
      </c>
      <c r="AR158" s="5">
        <f t="shared" si="52"/>
        <v>0</v>
      </c>
      <c r="AS158" s="5">
        <f t="shared" si="53"/>
        <v>0</v>
      </c>
      <c r="AT158" s="5">
        <f t="shared" si="54"/>
        <v>0</v>
      </c>
      <c r="AV158">
        <v>1</v>
      </c>
      <c r="AW158">
        <v>5</v>
      </c>
      <c r="AX158">
        <v>6</v>
      </c>
      <c r="AY158">
        <f t="shared" si="55"/>
        <v>12</v>
      </c>
    </row>
    <row r="159" spans="1:51" x14ac:dyDescent="0.4">
      <c r="A159" s="5">
        <v>158</v>
      </c>
      <c r="B159" s="28">
        <v>45515</v>
      </c>
      <c r="C159" s="5" t="s">
        <v>15</v>
      </c>
      <c r="D159" s="5"/>
      <c r="E159" s="5"/>
      <c r="F159" s="5"/>
      <c r="G159" s="5"/>
      <c r="H159" s="5">
        <f t="shared" si="41"/>
        <v>0</v>
      </c>
      <c r="I159" s="5">
        <f t="shared" si="42"/>
        <v>0</v>
      </c>
      <c r="J159" s="5">
        <f t="shared" si="43"/>
        <v>0</v>
      </c>
      <c r="K159" s="5">
        <f t="shared" si="44"/>
        <v>0</v>
      </c>
      <c r="L159">
        <f t="shared" si="45"/>
        <v>1</v>
      </c>
      <c r="M159">
        <f t="shared" si="46"/>
        <v>0</v>
      </c>
      <c r="N159">
        <f t="shared" si="47"/>
        <v>0</v>
      </c>
      <c r="P159" s="3">
        <f>AVERAGE($D$2:$D158)</f>
        <v>565.55555555555554</v>
      </c>
      <c r="Q159" s="3">
        <f t="shared" si="56"/>
        <v>5.1944444444444446</v>
      </c>
      <c r="U159" s="5"/>
      <c r="V159" s="5"/>
      <c r="W159">
        <v>223</v>
      </c>
      <c r="X159" s="5"/>
      <c r="AG159" s="27" t="s">
        <v>180</v>
      </c>
      <c r="AH159" s="5">
        <v>0</v>
      </c>
      <c r="AI159" s="5">
        <v>0</v>
      </c>
      <c r="AJ159" s="5">
        <v>0</v>
      </c>
      <c r="AK159" s="5">
        <v>0</v>
      </c>
      <c r="AL159" s="5">
        <v>0</v>
      </c>
      <c r="AM159" s="5">
        <v>0</v>
      </c>
      <c r="AN159" s="5">
        <f t="shared" si="48"/>
        <v>0</v>
      </c>
      <c r="AO159" s="5">
        <f t="shared" si="49"/>
        <v>0</v>
      </c>
      <c r="AP159" s="5">
        <f t="shared" si="50"/>
        <v>0</v>
      </c>
      <c r="AQ159" s="5">
        <f t="shared" si="51"/>
        <v>0</v>
      </c>
      <c r="AR159" s="5">
        <f t="shared" si="52"/>
        <v>0</v>
      </c>
      <c r="AS159" s="5">
        <f t="shared" si="53"/>
        <v>0</v>
      </c>
      <c r="AT159" s="5">
        <f t="shared" si="54"/>
        <v>0</v>
      </c>
      <c r="AV159">
        <v>1</v>
      </c>
      <c r="AW159">
        <v>5</v>
      </c>
      <c r="AX159">
        <v>7</v>
      </c>
      <c r="AY159">
        <f t="shared" si="55"/>
        <v>13</v>
      </c>
    </row>
    <row r="160" spans="1:51" x14ac:dyDescent="0.4">
      <c r="A160" s="5">
        <v>159</v>
      </c>
      <c r="B160" s="28">
        <v>45518</v>
      </c>
      <c r="C160" s="5" t="s">
        <v>16</v>
      </c>
      <c r="D160" s="5"/>
      <c r="E160" s="5"/>
      <c r="F160" s="5"/>
      <c r="G160" s="5"/>
      <c r="H160" s="5">
        <f t="shared" si="41"/>
        <v>0</v>
      </c>
      <c r="I160" s="5">
        <f t="shared" si="42"/>
        <v>0</v>
      </c>
      <c r="J160" s="5">
        <f t="shared" si="43"/>
        <v>0</v>
      </c>
      <c r="K160" s="5">
        <f t="shared" si="44"/>
        <v>0</v>
      </c>
      <c r="L160">
        <f t="shared" si="45"/>
        <v>1</v>
      </c>
      <c r="M160">
        <f t="shared" si="46"/>
        <v>0</v>
      </c>
      <c r="N160">
        <f t="shared" si="47"/>
        <v>0</v>
      </c>
      <c r="P160" s="3">
        <f>AVERAGE($D$2:$D159)</f>
        <v>565.55555555555554</v>
      </c>
      <c r="Q160" s="3">
        <f t="shared" si="56"/>
        <v>5.1944444444444446</v>
      </c>
      <c r="U160" s="5"/>
      <c r="V160" s="5"/>
      <c r="W160">
        <v>224</v>
      </c>
      <c r="X160" s="5"/>
      <c r="AG160" s="27" t="s">
        <v>181</v>
      </c>
      <c r="AH160" s="5">
        <v>0</v>
      </c>
      <c r="AI160" s="5">
        <v>1</v>
      </c>
      <c r="AJ160" s="5">
        <v>0</v>
      </c>
      <c r="AK160" s="5">
        <v>0</v>
      </c>
      <c r="AL160" s="5">
        <v>0</v>
      </c>
      <c r="AM160" s="5">
        <v>1</v>
      </c>
      <c r="AN160" s="5">
        <f t="shared" si="48"/>
        <v>0</v>
      </c>
      <c r="AO160" s="5">
        <f t="shared" si="49"/>
        <v>2</v>
      </c>
      <c r="AP160" s="5">
        <f t="shared" si="50"/>
        <v>2</v>
      </c>
      <c r="AQ160" s="5">
        <f t="shared" si="51"/>
        <v>1</v>
      </c>
      <c r="AR160" s="5">
        <f t="shared" si="52"/>
        <v>1</v>
      </c>
      <c r="AS160" s="5">
        <f t="shared" si="53"/>
        <v>1</v>
      </c>
      <c r="AT160" s="5">
        <f t="shared" si="54"/>
        <v>1</v>
      </c>
      <c r="AV160">
        <v>1</v>
      </c>
      <c r="AW160">
        <v>5</v>
      </c>
      <c r="AX160">
        <v>8</v>
      </c>
      <c r="AY160">
        <f t="shared" si="55"/>
        <v>14</v>
      </c>
    </row>
    <row r="161" spans="1:51" x14ac:dyDescent="0.4">
      <c r="A161" s="5">
        <v>160</v>
      </c>
      <c r="B161" s="28">
        <v>45519</v>
      </c>
      <c r="C161" s="5" t="s">
        <v>12</v>
      </c>
      <c r="D161" s="5"/>
      <c r="E161" s="5"/>
      <c r="F161" s="5"/>
      <c r="G161" s="5"/>
      <c r="H161" s="5">
        <f t="shared" si="41"/>
        <v>0</v>
      </c>
      <c r="I161" s="5">
        <f t="shared" si="42"/>
        <v>0</v>
      </c>
      <c r="J161" s="5">
        <f t="shared" si="43"/>
        <v>0</v>
      </c>
      <c r="K161" s="5">
        <f t="shared" si="44"/>
        <v>0</v>
      </c>
      <c r="L161">
        <f t="shared" si="45"/>
        <v>1</v>
      </c>
      <c r="M161">
        <f t="shared" si="46"/>
        <v>0</v>
      </c>
      <c r="N161">
        <f t="shared" si="47"/>
        <v>0</v>
      </c>
      <c r="P161" s="3">
        <f>AVERAGE($D$2:$D160)</f>
        <v>565.55555555555554</v>
      </c>
      <c r="Q161" s="3">
        <f t="shared" si="56"/>
        <v>5.1944444444444446</v>
      </c>
      <c r="U161" s="5"/>
      <c r="V161" s="5"/>
      <c r="W161">
        <v>225</v>
      </c>
      <c r="X161" s="5"/>
      <c r="AG161" s="27" t="s">
        <v>182</v>
      </c>
      <c r="AH161" s="5">
        <v>1</v>
      </c>
      <c r="AI161" s="5">
        <v>0</v>
      </c>
      <c r="AJ161" s="5">
        <v>0</v>
      </c>
      <c r="AK161" s="5">
        <v>0</v>
      </c>
      <c r="AL161" s="5">
        <v>0</v>
      </c>
      <c r="AM161" s="5">
        <v>0</v>
      </c>
      <c r="AN161" s="5">
        <f t="shared" si="48"/>
        <v>0</v>
      </c>
      <c r="AO161" s="5">
        <f t="shared" si="49"/>
        <v>1</v>
      </c>
      <c r="AP161" s="5">
        <f t="shared" si="50"/>
        <v>0</v>
      </c>
      <c r="AQ161" s="5">
        <f t="shared" si="51"/>
        <v>0</v>
      </c>
      <c r="AR161" s="5">
        <f t="shared" si="52"/>
        <v>0</v>
      </c>
      <c r="AS161" s="5">
        <f t="shared" si="53"/>
        <v>0</v>
      </c>
      <c r="AT161" s="5">
        <f t="shared" si="54"/>
        <v>0</v>
      </c>
      <c r="AV161">
        <v>1</v>
      </c>
      <c r="AW161">
        <v>5</v>
      </c>
      <c r="AX161">
        <v>9</v>
      </c>
      <c r="AY161">
        <f t="shared" si="55"/>
        <v>15</v>
      </c>
    </row>
    <row r="162" spans="1:51" x14ac:dyDescent="0.4">
      <c r="A162" s="5">
        <v>161</v>
      </c>
      <c r="B162" s="28">
        <v>45520</v>
      </c>
      <c r="C162" s="5" t="s">
        <v>13</v>
      </c>
      <c r="D162" s="5"/>
      <c r="E162" s="5"/>
      <c r="F162" s="5"/>
      <c r="G162" s="5"/>
      <c r="H162" s="5">
        <f t="shared" si="41"/>
        <v>0</v>
      </c>
      <c r="I162" s="5">
        <f t="shared" si="42"/>
        <v>0</v>
      </c>
      <c r="J162" s="5">
        <f t="shared" si="43"/>
        <v>0</v>
      </c>
      <c r="K162" s="5">
        <f t="shared" si="44"/>
        <v>0</v>
      </c>
      <c r="L162">
        <f t="shared" si="45"/>
        <v>1</v>
      </c>
      <c r="M162">
        <f t="shared" si="46"/>
        <v>0</v>
      </c>
      <c r="N162">
        <f t="shared" si="47"/>
        <v>0</v>
      </c>
      <c r="P162" s="3">
        <f>AVERAGE($D$2:$D161)</f>
        <v>565.55555555555554</v>
      </c>
      <c r="Q162" s="3">
        <f t="shared" si="56"/>
        <v>5.1944444444444446</v>
      </c>
      <c r="U162" s="5"/>
      <c r="V162" s="5"/>
      <c r="W162">
        <v>226</v>
      </c>
      <c r="X162" s="5"/>
      <c r="AG162" s="27" t="s">
        <v>183</v>
      </c>
      <c r="AH162" s="5">
        <v>0</v>
      </c>
      <c r="AI162" s="5">
        <v>0</v>
      </c>
      <c r="AJ162" s="5">
        <v>1</v>
      </c>
      <c r="AK162" s="5">
        <v>0</v>
      </c>
      <c r="AL162" s="5">
        <v>1</v>
      </c>
      <c r="AM162" s="5">
        <v>0</v>
      </c>
      <c r="AN162" s="5">
        <f t="shared" si="48"/>
        <v>0</v>
      </c>
      <c r="AO162" s="5">
        <f t="shared" si="49"/>
        <v>2</v>
      </c>
      <c r="AP162" s="5">
        <f t="shared" si="50"/>
        <v>2</v>
      </c>
      <c r="AQ162" s="5">
        <f t="shared" si="51"/>
        <v>2</v>
      </c>
      <c r="AR162" s="5">
        <f t="shared" si="52"/>
        <v>1</v>
      </c>
      <c r="AS162" s="5">
        <f t="shared" si="53"/>
        <v>1</v>
      </c>
      <c r="AT162" s="5">
        <f t="shared" si="54"/>
        <v>0</v>
      </c>
      <c r="AV162">
        <v>1</v>
      </c>
      <c r="AW162">
        <v>6</v>
      </c>
      <c r="AX162">
        <v>0</v>
      </c>
      <c r="AY162">
        <f t="shared" si="55"/>
        <v>7</v>
      </c>
    </row>
    <row r="163" spans="1:51" x14ac:dyDescent="0.4">
      <c r="A163" s="5">
        <v>162</v>
      </c>
      <c r="B163" s="28">
        <v>45521</v>
      </c>
      <c r="C163" s="5" t="s">
        <v>14</v>
      </c>
      <c r="D163" s="5"/>
      <c r="E163" s="5"/>
      <c r="F163" s="5"/>
      <c r="G163" s="5"/>
      <c r="H163" s="5">
        <f t="shared" si="41"/>
        <v>0</v>
      </c>
      <c r="I163" s="5">
        <f t="shared" si="42"/>
        <v>0</v>
      </c>
      <c r="J163" s="5">
        <f t="shared" si="43"/>
        <v>0</v>
      </c>
      <c r="K163" s="5">
        <f t="shared" si="44"/>
        <v>0</v>
      </c>
      <c r="L163">
        <f t="shared" si="45"/>
        <v>1</v>
      </c>
      <c r="M163">
        <f t="shared" si="46"/>
        <v>0</v>
      </c>
      <c r="N163">
        <f t="shared" si="47"/>
        <v>0</v>
      </c>
      <c r="P163" s="3">
        <f>AVERAGE($D$2:$D162)</f>
        <v>565.55555555555554</v>
      </c>
      <c r="Q163" s="3">
        <f t="shared" si="56"/>
        <v>5.1944444444444446</v>
      </c>
      <c r="U163" s="5"/>
      <c r="V163" s="5"/>
      <c r="W163">
        <v>227</v>
      </c>
      <c r="X163" s="5"/>
      <c r="AG163" s="27" t="s">
        <v>184</v>
      </c>
      <c r="AH163" s="5">
        <v>0</v>
      </c>
      <c r="AI163" s="5">
        <v>0</v>
      </c>
      <c r="AJ163" s="5">
        <v>0</v>
      </c>
      <c r="AK163" s="5">
        <v>0</v>
      </c>
      <c r="AL163" s="5">
        <v>0</v>
      </c>
      <c r="AM163" s="5">
        <v>1</v>
      </c>
      <c r="AN163" s="5">
        <f t="shared" si="48"/>
        <v>0</v>
      </c>
      <c r="AO163" s="5">
        <f t="shared" si="49"/>
        <v>1</v>
      </c>
      <c r="AP163" s="5">
        <f t="shared" si="50"/>
        <v>1</v>
      </c>
      <c r="AQ163" s="5">
        <f t="shared" si="51"/>
        <v>1</v>
      </c>
      <c r="AR163" s="5">
        <f t="shared" si="52"/>
        <v>1</v>
      </c>
      <c r="AS163" s="5">
        <f t="shared" si="53"/>
        <v>1</v>
      </c>
      <c r="AT163" s="5">
        <f t="shared" si="54"/>
        <v>1</v>
      </c>
      <c r="AV163">
        <v>1</v>
      </c>
      <c r="AW163">
        <v>6</v>
      </c>
      <c r="AX163">
        <v>1</v>
      </c>
      <c r="AY163">
        <f t="shared" si="55"/>
        <v>8</v>
      </c>
    </row>
    <row r="164" spans="1:51" x14ac:dyDescent="0.4">
      <c r="A164" s="5">
        <v>163</v>
      </c>
      <c r="B164" s="28">
        <v>45522</v>
      </c>
      <c r="C164" s="5" t="s">
        <v>15</v>
      </c>
      <c r="D164" s="5"/>
      <c r="E164" s="5"/>
      <c r="F164" s="5"/>
      <c r="G164" s="5"/>
      <c r="H164" s="5">
        <f t="shared" si="41"/>
        <v>0</v>
      </c>
      <c r="I164" s="5">
        <f t="shared" si="42"/>
        <v>0</v>
      </c>
      <c r="J164" s="5">
        <f t="shared" si="43"/>
        <v>0</v>
      </c>
      <c r="K164" s="5">
        <f t="shared" si="44"/>
        <v>0</v>
      </c>
      <c r="L164">
        <f t="shared" si="45"/>
        <v>1</v>
      </c>
      <c r="M164">
        <f t="shared" si="46"/>
        <v>0</v>
      </c>
      <c r="N164">
        <f t="shared" si="47"/>
        <v>0</v>
      </c>
      <c r="P164" s="3">
        <f>AVERAGE($D$2:$D163)</f>
        <v>565.55555555555554</v>
      </c>
      <c r="Q164" s="3">
        <f t="shared" si="56"/>
        <v>5.1944444444444446</v>
      </c>
      <c r="R164" s="5"/>
      <c r="S164" s="5"/>
      <c r="T164" s="5"/>
      <c r="U164" s="5"/>
      <c r="V164" s="5"/>
      <c r="W164">
        <v>228</v>
      </c>
      <c r="X164" s="5"/>
      <c r="Z164" s="5"/>
      <c r="AA164" s="5"/>
      <c r="AB164" s="5"/>
      <c r="AC164" s="5"/>
      <c r="AD164" s="5"/>
      <c r="AE164" s="5"/>
      <c r="AG164" s="27" t="s">
        <v>185</v>
      </c>
      <c r="AH164" s="5">
        <v>0</v>
      </c>
      <c r="AI164" s="5">
        <v>1</v>
      </c>
      <c r="AJ164" s="5">
        <v>2</v>
      </c>
      <c r="AK164" s="5">
        <v>0</v>
      </c>
      <c r="AL164" s="5">
        <v>1</v>
      </c>
      <c r="AM164" s="5">
        <v>0</v>
      </c>
      <c r="AN164" s="5">
        <f t="shared" si="48"/>
        <v>0</v>
      </c>
      <c r="AO164" s="5">
        <f t="shared" si="49"/>
        <v>4</v>
      </c>
      <c r="AP164" s="5">
        <f t="shared" si="50"/>
        <v>4</v>
      </c>
      <c r="AQ164" s="5">
        <f t="shared" si="51"/>
        <v>3</v>
      </c>
      <c r="AR164" s="5">
        <f t="shared" si="52"/>
        <v>1</v>
      </c>
      <c r="AS164" s="5">
        <f t="shared" si="53"/>
        <v>1</v>
      </c>
      <c r="AT164" s="5">
        <f t="shared" si="54"/>
        <v>0</v>
      </c>
      <c r="AV164">
        <v>1</v>
      </c>
      <c r="AW164">
        <v>6</v>
      </c>
      <c r="AX164">
        <v>2</v>
      </c>
      <c r="AY164">
        <f t="shared" si="55"/>
        <v>9</v>
      </c>
    </row>
    <row r="165" spans="1:51" x14ac:dyDescent="0.4">
      <c r="A165" s="5">
        <v>164</v>
      </c>
      <c r="B165" s="28">
        <v>45525</v>
      </c>
      <c r="C165" s="5" t="s">
        <v>16</v>
      </c>
      <c r="D165" s="5"/>
      <c r="E165" s="5"/>
      <c r="F165" s="5"/>
      <c r="G165" s="5"/>
      <c r="H165" s="5">
        <f t="shared" si="41"/>
        <v>0</v>
      </c>
      <c r="I165" s="5">
        <f t="shared" si="42"/>
        <v>0</v>
      </c>
      <c r="J165" s="5">
        <f t="shared" si="43"/>
        <v>0</v>
      </c>
      <c r="K165" s="5">
        <f t="shared" si="44"/>
        <v>0</v>
      </c>
      <c r="L165">
        <f t="shared" si="45"/>
        <v>1</v>
      </c>
      <c r="M165">
        <f t="shared" si="46"/>
        <v>0</v>
      </c>
      <c r="N165">
        <f t="shared" si="47"/>
        <v>0</v>
      </c>
      <c r="P165" s="3">
        <f>AVERAGE($D$2:$D164)</f>
        <v>565.55555555555554</v>
      </c>
      <c r="Q165" s="3">
        <f t="shared" si="56"/>
        <v>5.1944444444444446</v>
      </c>
      <c r="R165" s="5"/>
      <c r="S165" s="5"/>
      <c r="T165" s="5"/>
      <c r="U165" s="5"/>
      <c r="V165" s="5"/>
      <c r="W165">
        <v>229</v>
      </c>
      <c r="X165" s="5"/>
      <c r="Z165" s="5"/>
      <c r="AA165" s="5"/>
      <c r="AB165" s="5"/>
      <c r="AC165" s="5"/>
      <c r="AD165" s="5"/>
      <c r="AE165" s="5"/>
      <c r="AG165" s="27" t="s">
        <v>186</v>
      </c>
      <c r="AH165" s="5">
        <v>0</v>
      </c>
      <c r="AI165" s="5">
        <v>1</v>
      </c>
      <c r="AJ165" s="5">
        <v>0</v>
      </c>
      <c r="AK165" s="5">
        <v>1</v>
      </c>
      <c r="AL165" s="5">
        <v>0</v>
      </c>
      <c r="AM165" s="5">
        <v>0</v>
      </c>
      <c r="AN165" s="5">
        <f t="shared" si="48"/>
        <v>0</v>
      </c>
      <c r="AO165" s="5">
        <f t="shared" si="49"/>
        <v>2</v>
      </c>
      <c r="AP165" s="5">
        <f t="shared" si="50"/>
        <v>2</v>
      </c>
      <c r="AQ165" s="5">
        <f t="shared" si="51"/>
        <v>1</v>
      </c>
      <c r="AR165" s="5">
        <f t="shared" si="52"/>
        <v>1</v>
      </c>
      <c r="AS165" s="5">
        <f t="shared" si="53"/>
        <v>0</v>
      </c>
      <c r="AT165" s="5">
        <f t="shared" si="54"/>
        <v>0</v>
      </c>
      <c r="AV165">
        <v>1</v>
      </c>
      <c r="AW165">
        <v>6</v>
      </c>
      <c r="AX165">
        <v>3</v>
      </c>
      <c r="AY165">
        <f t="shared" si="55"/>
        <v>10</v>
      </c>
    </row>
    <row r="166" spans="1:51" x14ac:dyDescent="0.4">
      <c r="A166" s="5">
        <v>165</v>
      </c>
      <c r="B166" s="28">
        <v>45526</v>
      </c>
      <c r="C166" s="5" t="s">
        <v>12</v>
      </c>
      <c r="D166" s="8"/>
      <c r="E166" s="8"/>
      <c r="F166" s="8"/>
      <c r="G166" s="8"/>
      <c r="H166" s="5">
        <f t="shared" si="41"/>
        <v>0</v>
      </c>
      <c r="I166" s="5">
        <f t="shared" si="42"/>
        <v>0</v>
      </c>
      <c r="J166" s="5">
        <f t="shared" si="43"/>
        <v>0</v>
      </c>
      <c r="K166" s="5">
        <f t="shared" si="44"/>
        <v>0</v>
      </c>
      <c r="L166">
        <f t="shared" si="45"/>
        <v>1</v>
      </c>
      <c r="M166">
        <f t="shared" si="46"/>
        <v>0</v>
      </c>
      <c r="N166">
        <f t="shared" si="47"/>
        <v>0</v>
      </c>
      <c r="O166" s="5"/>
      <c r="P166" s="3">
        <f>AVERAGE($D$2:$D165)</f>
        <v>565.55555555555554</v>
      </c>
      <c r="Q166" s="3">
        <f t="shared" si="56"/>
        <v>5.1944444444444446</v>
      </c>
      <c r="R166" s="5"/>
      <c r="S166" s="5"/>
      <c r="T166" s="5"/>
      <c r="U166" s="5"/>
      <c r="V166" s="5"/>
      <c r="W166">
        <v>230</v>
      </c>
      <c r="X166" s="5"/>
      <c r="Z166" s="5"/>
      <c r="AA166" s="5"/>
      <c r="AB166" s="5"/>
      <c r="AC166" s="5"/>
      <c r="AD166" s="5"/>
      <c r="AE166" s="5"/>
      <c r="AG166" s="27" t="s">
        <v>187</v>
      </c>
      <c r="AH166" s="5">
        <v>0</v>
      </c>
      <c r="AI166" s="5">
        <v>0</v>
      </c>
      <c r="AJ166" s="5">
        <v>0</v>
      </c>
      <c r="AK166" s="5">
        <v>0</v>
      </c>
      <c r="AL166" s="5">
        <v>0</v>
      </c>
      <c r="AM166" s="5">
        <v>1</v>
      </c>
      <c r="AN166" s="5">
        <f t="shared" si="48"/>
        <v>0</v>
      </c>
      <c r="AO166" s="5">
        <f t="shared" si="49"/>
        <v>1</v>
      </c>
      <c r="AP166" s="5">
        <f t="shared" si="50"/>
        <v>1</v>
      </c>
      <c r="AQ166" s="5">
        <f t="shared" si="51"/>
        <v>1</v>
      </c>
      <c r="AR166" s="5">
        <f t="shared" si="52"/>
        <v>1</v>
      </c>
      <c r="AS166" s="5">
        <f t="shared" si="53"/>
        <v>1</v>
      </c>
      <c r="AT166" s="5">
        <f t="shared" si="54"/>
        <v>1</v>
      </c>
      <c r="AV166">
        <v>1</v>
      </c>
      <c r="AW166">
        <v>6</v>
      </c>
      <c r="AX166">
        <v>4</v>
      </c>
      <c r="AY166">
        <f t="shared" si="55"/>
        <v>11</v>
      </c>
    </row>
    <row r="167" spans="1:51" x14ac:dyDescent="0.4">
      <c r="A167" s="5">
        <v>166</v>
      </c>
      <c r="B167" s="28">
        <v>45527</v>
      </c>
      <c r="C167" s="5" t="s">
        <v>13</v>
      </c>
      <c r="D167" s="5"/>
      <c r="E167" s="5"/>
      <c r="F167" s="5"/>
      <c r="G167" s="5"/>
      <c r="H167" s="5">
        <f t="shared" si="41"/>
        <v>0</v>
      </c>
      <c r="I167" s="5">
        <f t="shared" si="42"/>
        <v>0</v>
      </c>
      <c r="J167" s="5">
        <f t="shared" si="43"/>
        <v>0</v>
      </c>
      <c r="K167" s="5">
        <f t="shared" si="44"/>
        <v>0</v>
      </c>
      <c r="L167">
        <f t="shared" si="45"/>
        <v>1</v>
      </c>
      <c r="M167">
        <f t="shared" si="46"/>
        <v>0</v>
      </c>
      <c r="N167">
        <f t="shared" si="47"/>
        <v>0</v>
      </c>
      <c r="O167" s="5"/>
      <c r="P167" s="3">
        <f>AVERAGE($D$2:$D166)</f>
        <v>565.55555555555554</v>
      </c>
      <c r="Q167" s="3">
        <f t="shared" si="56"/>
        <v>5.1944444444444446</v>
      </c>
      <c r="R167" s="5"/>
      <c r="S167" s="5"/>
      <c r="T167" s="5"/>
      <c r="U167" s="5"/>
      <c r="V167" s="5"/>
      <c r="W167">
        <v>231</v>
      </c>
      <c r="X167" s="5"/>
      <c r="Z167" s="5"/>
      <c r="AA167" s="5"/>
      <c r="AB167" s="5"/>
      <c r="AC167" s="5"/>
      <c r="AD167" s="5"/>
      <c r="AE167" s="5"/>
      <c r="AG167" s="27" t="s">
        <v>188</v>
      </c>
      <c r="AH167" s="5">
        <v>0</v>
      </c>
      <c r="AI167" s="5">
        <v>0</v>
      </c>
      <c r="AJ167" s="5">
        <v>0</v>
      </c>
      <c r="AK167" s="5">
        <v>0</v>
      </c>
      <c r="AL167" s="5">
        <v>0</v>
      </c>
      <c r="AM167" s="5">
        <v>0</v>
      </c>
      <c r="AN167" s="5">
        <f t="shared" si="48"/>
        <v>0</v>
      </c>
      <c r="AO167" s="5">
        <f t="shared" si="49"/>
        <v>0</v>
      </c>
      <c r="AP167" s="5">
        <f t="shared" si="50"/>
        <v>0</v>
      </c>
      <c r="AQ167" s="5">
        <f t="shared" si="51"/>
        <v>0</v>
      </c>
      <c r="AR167" s="5">
        <f t="shared" si="52"/>
        <v>0</v>
      </c>
      <c r="AS167" s="5">
        <f t="shared" si="53"/>
        <v>0</v>
      </c>
      <c r="AT167" s="5">
        <f t="shared" si="54"/>
        <v>0</v>
      </c>
      <c r="AV167">
        <v>1</v>
      </c>
      <c r="AW167">
        <v>6</v>
      </c>
      <c r="AX167">
        <v>5</v>
      </c>
      <c r="AY167">
        <f t="shared" si="55"/>
        <v>12</v>
      </c>
    </row>
    <row r="168" spans="1:51" x14ac:dyDescent="0.4">
      <c r="A168" s="5">
        <v>167</v>
      </c>
      <c r="B168" s="28">
        <v>45528</v>
      </c>
      <c r="C168" s="5" t="s">
        <v>14</v>
      </c>
      <c r="D168" s="5"/>
      <c r="E168" s="5"/>
      <c r="F168" s="5"/>
      <c r="G168" s="5"/>
      <c r="H168" s="5">
        <f t="shared" si="41"/>
        <v>0</v>
      </c>
      <c r="I168" s="5">
        <f t="shared" si="42"/>
        <v>0</v>
      </c>
      <c r="J168" s="5">
        <f t="shared" si="43"/>
        <v>0</v>
      </c>
      <c r="K168" s="5">
        <f t="shared" si="44"/>
        <v>0</v>
      </c>
      <c r="L168">
        <f t="shared" si="45"/>
        <v>1</v>
      </c>
      <c r="M168">
        <f t="shared" si="46"/>
        <v>0</v>
      </c>
      <c r="N168">
        <f t="shared" si="47"/>
        <v>0</v>
      </c>
      <c r="O168" s="5"/>
      <c r="P168" s="3">
        <f>AVERAGE($D$2:$D167)</f>
        <v>565.55555555555554</v>
      </c>
      <c r="Q168" s="3">
        <f t="shared" si="56"/>
        <v>5.1944444444444446</v>
      </c>
      <c r="R168" s="5"/>
      <c r="S168" s="5"/>
      <c r="T168" s="5"/>
      <c r="U168" s="5"/>
      <c r="V168" s="5"/>
      <c r="W168">
        <v>232</v>
      </c>
      <c r="X168" s="5"/>
      <c r="Z168" s="5"/>
      <c r="AA168" s="5"/>
      <c r="AB168" s="5"/>
      <c r="AC168" s="5"/>
      <c r="AD168" s="5"/>
      <c r="AE168" s="5"/>
      <c r="AG168" s="27" t="s">
        <v>189</v>
      </c>
      <c r="AH168" s="5">
        <v>0</v>
      </c>
      <c r="AI168" s="5">
        <v>1</v>
      </c>
      <c r="AJ168" s="5">
        <v>0</v>
      </c>
      <c r="AK168" s="5">
        <v>0</v>
      </c>
      <c r="AL168" s="5">
        <v>0</v>
      </c>
      <c r="AM168" s="5">
        <v>0</v>
      </c>
      <c r="AN168" s="5">
        <f t="shared" si="48"/>
        <v>0</v>
      </c>
      <c r="AO168" s="5">
        <f t="shared" si="49"/>
        <v>1</v>
      </c>
      <c r="AP168" s="5">
        <f t="shared" si="50"/>
        <v>1</v>
      </c>
      <c r="AQ168" s="5">
        <f t="shared" si="51"/>
        <v>0</v>
      </c>
      <c r="AR168" s="5">
        <f t="shared" si="52"/>
        <v>0</v>
      </c>
      <c r="AS168" s="5">
        <f t="shared" si="53"/>
        <v>0</v>
      </c>
      <c r="AT168" s="5">
        <f t="shared" si="54"/>
        <v>0</v>
      </c>
      <c r="AV168">
        <v>1</v>
      </c>
      <c r="AW168">
        <v>6</v>
      </c>
      <c r="AX168">
        <v>6</v>
      </c>
      <c r="AY168">
        <f t="shared" si="55"/>
        <v>13</v>
      </c>
    </row>
    <row r="169" spans="1:51" x14ac:dyDescent="0.4">
      <c r="A169" s="5">
        <v>168</v>
      </c>
      <c r="B169" s="28">
        <v>45529</v>
      </c>
      <c r="C169" s="5" t="s">
        <v>15</v>
      </c>
      <c r="D169" s="5"/>
      <c r="E169" s="5"/>
      <c r="F169" s="5"/>
      <c r="G169" s="5"/>
      <c r="H169" s="5">
        <f t="shared" si="41"/>
        <v>0</v>
      </c>
      <c r="I169" s="5">
        <f t="shared" si="42"/>
        <v>0</v>
      </c>
      <c r="J169" s="5">
        <f t="shared" si="43"/>
        <v>0</v>
      </c>
      <c r="K169" s="5">
        <f t="shared" si="44"/>
        <v>0</v>
      </c>
      <c r="L169">
        <f t="shared" si="45"/>
        <v>1</v>
      </c>
      <c r="M169">
        <f t="shared" si="46"/>
        <v>0</v>
      </c>
      <c r="N169">
        <f t="shared" si="47"/>
        <v>0</v>
      </c>
      <c r="O169" s="5"/>
      <c r="P169" s="3">
        <f>AVERAGE($D$2:$D168)</f>
        <v>565.55555555555554</v>
      </c>
      <c r="Q169" s="3">
        <f t="shared" si="56"/>
        <v>5.1944444444444446</v>
      </c>
      <c r="R169" s="5"/>
      <c r="S169" s="5"/>
      <c r="T169" s="5"/>
      <c r="U169" s="5"/>
      <c r="V169" s="5"/>
      <c r="W169">
        <v>233</v>
      </c>
      <c r="X169" s="5"/>
      <c r="Z169" s="5"/>
      <c r="AA169" s="5"/>
      <c r="AB169" s="5"/>
      <c r="AC169" s="5"/>
      <c r="AD169" s="5"/>
      <c r="AE169" s="5"/>
      <c r="AG169" s="27" t="s">
        <v>190</v>
      </c>
      <c r="AH169" s="5">
        <v>0</v>
      </c>
      <c r="AI169" s="5">
        <v>1</v>
      </c>
      <c r="AJ169" s="5">
        <v>0</v>
      </c>
      <c r="AK169" s="5">
        <v>0</v>
      </c>
      <c r="AL169" s="5">
        <v>0</v>
      </c>
      <c r="AM169" s="5">
        <v>1</v>
      </c>
      <c r="AN169" s="5">
        <f t="shared" si="48"/>
        <v>0</v>
      </c>
      <c r="AO169" s="5">
        <f t="shared" si="49"/>
        <v>2</v>
      </c>
      <c r="AP169" s="5">
        <f t="shared" si="50"/>
        <v>2</v>
      </c>
      <c r="AQ169" s="5">
        <f t="shared" si="51"/>
        <v>1</v>
      </c>
      <c r="AR169" s="5">
        <f t="shared" si="52"/>
        <v>1</v>
      </c>
      <c r="AS169" s="5">
        <f t="shared" si="53"/>
        <v>1</v>
      </c>
      <c r="AT169" s="5">
        <f t="shared" si="54"/>
        <v>1</v>
      </c>
      <c r="AV169">
        <v>1</v>
      </c>
      <c r="AW169">
        <v>6</v>
      </c>
      <c r="AX169">
        <v>7</v>
      </c>
      <c r="AY169">
        <f t="shared" si="55"/>
        <v>14</v>
      </c>
    </row>
    <row r="170" spans="1:51" x14ac:dyDescent="0.4">
      <c r="A170" s="5">
        <v>169</v>
      </c>
      <c r="B170" s="28">
        <v>45532</v>
      </c>
      <c r="C170" s="5" t="s">
        <v>16</v>
      </c>
      <c r="D170" s="5"/>
      <c r="E170" s="5"/>
      <c r="F170" s="5"/>
      <c r="G170" s="5"/>
      <c r="H170" s="5">
        <f t="shared" si="41"/>
        <v>0</v>
      </c>
      <c r="I170" s="5">
        <f t="shared" si="42"/>
        <v>0</v>
      </c>
      <c r="J170" s="5">
        <f t="shared" si="43"/>
        <v>0</v>
      </c>
      <c r="K170" s="5">
        <f t="shared" si="44"/>
        <v>0</v>
      </c>
      <c r="L170">
        <f t="shared" si="45"/>
        <v>1</v>
      </c>
      <c r="M170">
        <f t="shared" si="46"/>
        <v>0</v>
      </c>
      <c r="N170">
        <f t="shared" si="47"/>
        <v>0</v>
      </c>
      <c r="O170" s="5"/>
      <c r="P170" s="3">
        <f>AVERAGE($D$2:$D169)</f>
        <v>565.55555555555554</v>
      </c>
      <c r="Q170" s="3">
        <f t="shared" si="56"/>
        <v>5.1944444444444446</v>
      </c>
      <c r="R170" s="5"/>
      <c r="S170" s="5"/>
      <c r="T170" s="5"/>
      <c r="U170" s="5"/>
      <c r="V170" s="5"/>
      <c r="W170">
        <v>234</v>
      </c>
      <c r="X170" s="5"/>
      <c r="Z170" s="5"/>
      <c r="AA170" s="5"/>
      <c r="AB170" s="5"/>
      <c r="AC170" s="5"/>
      <c r="AD170" s="5"/>
      <c r="AE170" s="5"/>
      <c r="AG170" s="27" t="s">
        <v>191</v>
      </c>
      <c r="AH170" s="5">
        <v>0</v>
      </c>
      <c r="AI170" s="5">
        <v>0</v>
      </c>
      <c r="AJ170" s="5">
        <v>1</v>
      </c>
      <c r="AK170" s="5">
        <v>0</v>
      </c>
      <c r="AL170" s="5">
        <v>0</v>
      </c>
      <c r="AM170" s="5">
        <v>1</v>
      </c>
      <c r="AN170" s="5">
        <f t="shared" si="48"/>
        <v>0</v>
      </c>
      <c r="AO170" s="5">
        <f t="shared" si="49"/>
        <v>2</v>
      </c>
      <c r="AP170" s="5">
        <f t="shared" si="50"/>
        <v>2</v>
      </c>
      <c r="AQ170" s="5">
        <f t="shared" si="51"/>
        <v>2</v>
      </c>
      <c r="AR170" s="5">
        <f t="shared" si="52"/>
        <v>1</v>
      </c>
      <c r="AS170" s="5">
        <f t="shared" si="53"/>
        <v>1</v>
      </c>
      <c r="AT170" s="5">
        <f t="shared" si="54"/>
        <v>1</v>
      </c>
      <c r="AV170">
        <v>1</v>
      </c>
      <c r="AW170">
        <v>6</v>
      </c>
      <c r="AX170">
        <v>8</v>
      </c>
      <c r="AY170">
        <f t="shared" si="55"/>
        <v>15</v>
      </c>
    </row>
    <row r="171" spans="1:51" x14ac:dyDescent="0.4">
      <c r="A171" s="5">
        <v>170</v>
      </c>
      <c r="B171" s="28">
        <v>45533</v>
      </c>
      <c r="C171" s="5" t="s">
        <v>12</v>
      </c>
      <c r="D171" s="5"/>
      <c r="E171" s="5"/>
      <c r="F171" s="5"/>
      <c r="G171" s="5"/>
      <c r="H171" s="5">
        <f t="shared" si="41"/>
        <v>0</v>
      </c>
      <c r="I171" s="5">
        <f t="shared" si="42"/>
        <v>0</v>
      </c>
      <c r="J171" s="5">
        <f t="shared" si="43"/>
        <v>0</v>
      </c>
      <c r="K171" s="5">
        <f t="shared" si="44"/>
        <v>0</v>
      </c>
      <c r="L171">
        <f t="shared" si="45"/>
        <v>1</v>
      </c>
      <c r="M171">
        <f t="shared" si="46"/>
        <v>0</v>
      </c>
      <c r="N171">
        <f t="shared" si="47"/>
        <v>0</v>
      </c>
      <c r="O171" s="5"/>
      <c r="P171" s="3">
        <f>AVERAGE($D$2:$D170)</f>
        <v>565.55555555555554</v>
      </c>
      <c r="Q171" s="3">
        <f t="shared" si="56"/>
        <v>5.1944444444444446</v>
      </c>
      <c r="R171" s="5"/>
      <c r="S171" s="5"/>
      <c r="T171" s="5"/>
      <c r="U171" s="5"/>
      <c r="V171" s="5"/>
      <c r="W171">
        <v>235</v>
      </c>
      <c r="X171" s="5"/>
      <c r="Z171" s="5"/>
      <c r="AA171" s="5"/>
      <c r="AB171" s="5"/>
      <c r="AC171" s="5"/>
      <c r="AD171" s="5"/>
      <c r="AE171" s="5"/>
      <c r="AG171" s="27" t="s">
        <v>192</v>
      </c>
      <c r="AH171" s="5">
        <v>0</v>
      </c>
      <c r="AI171" s="5">
        <v>2</v>
      </c>
      <c r="AJ171" s="5">
        <v>0</v>
      </c>
      <c r="AK171" s="5">
        <v>1</v>
      </c>
      <c r="AL171" s="5">
        <v>0</v>
      </c>
      <c r="AM171" s="5">
        <v>2</v>
      </c>
      <c r="AN171" s="5">
        <f t="shared" si="48"/>
        <v>0</v>
      </c>
      <c r="AO171" s="5">
        <f t="shared" si="49"/>
        <v>5</v>
      </c>
      <c r="AP171" s="5">
        <f t="shared" si="50"/>
        <v>5</v>
      </c>
      <c r="AQ171" s="5">
        <f t="shared" si="51"/>
        <v>3</v>
      </c>
      <c r="AR171" s="5">
        <f t="shared" si="52"/>
        <v>3</v>
      </c>
      <c r="AS171" s="5">
        <f t="shared" si="53"/>
        <v>2</v>
      </c>
      <c r="AT171" s="5">
        <f t="shared" si="54"/>
        <v>2</v>
      </c>
      <c r="AV171">
        <v>1</v>
      </c>
      <c r="AW171">
        <v>6</v>
      </c>
      <c r="AX171">
        <v>9</v>
      </c>
      <c r="AY171">
        <f t="shared" si="55"/>
        <v>16</v>
      </c>
    </row>
    <row r="172" spans="1:51" x14ac:dyDescent="0.4">
      <c r="A172" s="5">
        <v>171</v>
      </c>
      <c r="B172" s="28">
        <v>45534</v>
      </c>
      <c r="C172" s="5" t="s">
        <v>13</v>
      </c>
      <c r="D172" s="5"/>
      <c r="E172" s="5"/>
      <c r="F172" s="5"/>
      <c r="G172" s="5"/>
      <c r="H172" s="5">
        <f t="shared" si="41"/>
        <v>0</v>
      </c>
      <c r="I172" s="5">
        <f t="shared" si="42"/>
        <v>0</v>
      </c>
      <c r="J172" s="5">
        <f t="shared" si="43"/>
        <v>0</v>
      </c>
      <c r="K172" s="5">
        <f t="shared" si="44"/>
        <v>0</v>
      </c>
      <c r="L172">
        <f t="shared" si="45"/>
        <v>1</v>
      </c>
      <c r="M172">
        <f t="shared" si="46"/>
        <v>0</v>
      </c>
      <c r="N172">
        <f t="shared" si="47"/>
        <v>0</v>
      </c>
      <c r="O172" s="5"/>
      <c r="P172" s="3">
        <f>AVERAGE($D$2:$D171)</f>
        <v>565.55555555555554</v>
      </c>
      <c r="Q172" s="3">
        <f t="shared" si="56"/>
        <v>5.1944444444444446</v>
      </c>
      <c r="R172" s="5"/>
      <c r="S172" s="5"/>
      <c r="T172" s="5"/>
      <c r="U172" s="5"/>
      <c r="V172" s="5"/>
      <c r="W172">
        <v>236</v>
      </c>
      <c r="X172" s="5"/>
      <c r="Z172" s="5"/>
      <c r="AA172" s="5"/>
      <c r="AB172" s="5"/>
      <c r="AC172" s="5"/>
      <c r="AD172" s="5"/>
      <c r="AE172" s="5"/>
      <c r="AG172" s="27" t="s">
        <v>193</v>
      </c>
      <c r="AH172" s="5">
        <v>0</v>
      </c>
      <c r="AI172" s="5">
        <v>0</v>
      </c>
      <c r="AJ172" s="5">
        <v>0</v>
      </c>
      <c r="AK172" s="5">
        <v>0</v>
      </c>
      <c r="AL172" s="5">
        <v>1</v>
      </c>
      <c r="AM172" s="5">
        <v>0</v>
      </c>
      <c r="AN172" s="5">
        <f t="shared" si="48"/>
        <v>0</v>
      </c>
      <c r="AO172" s="5">
        <f t="shared" si="49"/>
        <v>1</v>
      </c>
      <c r="AP172" s="5">
        <f t="shared" si="50"/>
        <v>1</v>
      </c>
      <c r="AQ172" s="5">
        <f t="shared" si="51"/>
        <v>1</v>
      </c>
      <c r="AR172" s="5">
        <f t="shared" si="52"/>
        <v>1</v>
      </c>
      <c r="AS172" s="5">
        <f t="shared" si="53"/>
        <v>1</v>
      </c>
      <c r="AT172" s="5">
        <f t="shared" si="54"/>
        <v>0</v>
      </c>
      <c r="AV172">
        <v>1</v>
      </c>
      <c r="AW172">
        <v>7</v>
      </c>
      <c r="AX172">
        <v>0</v>
      </c>
      <c r="AY172">
        <f t="shared" si="55"/>
        <v>8</v>
      </c>
    </row>
    <row r="173" spans="1:51" x14ac:dyDescent="0.4">
      <c r="A173" s="5">
        <v>172</v>
      </c>
      <c r="B173" s="28">
        <v>45535</v>
      </c>
      <c r="C173" s="5" t="s">
        <v>14</v>
      </c>
      <c r="D173" s="5"/>
      <c r="E173" s="5"/>
      <c r="F173" s="5"/>
      <c r="G173" s="5"/>
      <c r="H173" s="5">
        <f t="shared" si="41"/>
        <v>0</v>
      </c>
      <c r="I173" s="5">
        <f t="shared" si="42"/>
        <v>0</v>
      </c>
      <c r="J173" s="5">
        <f t="shared" si="43"/>
        <v>0</v>
      </c>
      <c r="K173" s="5">
        <f t="shared" si="44"/>
        <v>0</v>
      </c>
      <c r="L173">
        <f t="shared" si="45"/>
        <v>1</v>
      </c>
      <c r="M173">
        <f t="shared" si="46"/>
        <v>0</v>
      </c>
      <c r="N173">
        <f t="shared" si="47"/>
        <v>0</v>
      </c>
      <c r="O173" s="5"/>
      <c r="P173" s="3">
        <f>AVERAGE($D$2:$D172)</f>
        <v>565.55555555555554</v>
      </c>
      <c r="Q173" s="3">
        <f t="shared" si="56"/>
        <v>5.1944444444444446</v>
      </c>
      <c r="R173" s="5"/>
      <c r="S173" s="5"/>
      <c r="T173" s="5"/>
      <c r="U173" s="5"/>
      <c r="V173" s="5"/>
      <c r="W173">
        <v>237</v>
      </c>
      <c r="X173" s="5"/>
      <c r="AG173" s="27" t="s">
        <v>194</v>
      </c>
      <c r="AH173" s="5">
        <v>0</v>
      </c>
      <c r="AI173" s="5">
        <v>0</v>
      </c>
      <c r="AJ173" s="5">
        <v>1</v>
      </c>
      <c r="AK173" s="5">
        <v>0</v>
      </c>
      <c r="AL173" s="5">
        <v>0</v>
      </c>
      <c r="AM173" s="5">
        <v>0</v>
      </c>
      <c r="AN173" s="5">
        <f t="shared" si="48"/>
        <v>0</v>
      </c>
      <c r="AO173" s="5">
        <f t="shared" si="49"/>
        <v>1</v>
      </c>
      <c r="AP173" s="5">
        <f t="shared" si="50"/>
        <v>1</v>
      </c>
      <c r="AQ173" s="5">
        <f t="shared" si="51"/>
        <v>1</v>
      </c>
      <c r="AR173" s="5">
        <f t="shared" si="52"/>
        <v>0</v>
      </c>
      <c r="AS173" s="5">
        <f t="shared" si="53"/>
        <v>0</v>
      </c>
      <c r="AT173" s="5">
        <f t="shared" si="54"/>
        <v>0</v>
      </c>
      <c r="AV173">
        <v>1</v>
      </c>
      <c r="AW173">
        <v>7</v>
      </c>
      <c r="AX173">
        <v>1</v>
      </c>
      <c r="AY173">
        <f t="shared" si="55"/>
        <v>9</v>
      </c>
    </row>
    <row r="174" spans="1:51" x14ac:dyDescent="0.4">
      <c r="A174" s="5">
        <v>173</v>
      </c>
      <c r="B174" s="28">
        <v>45536</v>
      </c>
      <c r="C174" s="5" t="s">
        <v>15</v>
      </c>
      <c r="D174" s="5"/>
      <c r="E174" s="5"/>
      <c r="F174" s="5"/>
      <c r="G174" s="5"/>
      <c r="H174" s="5">
        <f t="shared" si="41"/>
        <v>0</v>
      </c>
      <c r="I174" s="5">
        <f t="shared" si="42"/>
        <v>0</v>
      </c>
      <c r="J174" s="5">
        <f t="shared" si="43"/>
        <v>0</v>
      </c>
      <c r="K174" s="5">
        <f t="shared" si="44"/>
        <v>0</v>
      </c>
      <c r="L174">
        <f t="shared" si="45"/>
        <v>1</v>
      </c>
      <c r="M174">
        <f t="shared" si="46"/>
        <v>0</v>
      </c>
      <c r="N174">
        <f t="shared" si="47"/>
        <v>0</v>
      </c>
      <c r="O174" s="5"/>
      <c r="P174" s="3">
        <f>AVERAGE($D$2:$D173)</f>
        <v>565.55555555555554</v>
      </c>
      <c r="Q174" s="3">
        <f t="shared" si="56"/>
        <v>5.1944444444444446</v>
      </c>
      <c r="R174" s="5"/>
      <c r="S174" s="5"/>
      <c r="T174" s="5"/>
      <c r="U174" s="5"/>
      <c r="V174" s="5"/>
      <c r="W174">
        <v>238</v>
      </c>
      <c r="X174" s="5"/>
      <c r="AG174" s="27" t="s">
        <v>195</v>
      </c>
      <c r="AH174" s="5">
        <v>0</v>
      </c>
      <c r="AI174" s="5">
        <v>0</v>
      </c>
      <c r="AJ174" s="5">
        <v>0</v>
      </c>
      <c r="AK174" s="5">
        <v>0</v>
      </c>
      <c r="AL174" s="5">
        <v>0</v>
      </c>
      <c r="AM174" s="5">
        <v>0</v>
      </c>
      <c r="AN174" s="5">
        <f t="shared" si="48"/>
        <v>0</v>
      </c>
      <c r="AO174" s="5">
        <f t="shared" si="49"/>
        <v>0</v>
      </c>
      <c r="AP174" s="5">
        <f t="shared" si="50"/>
        <v>0</v>
      </c>
      <c r="AQ174" s="5">
        <f t="shared" si="51"/>
        <v>0</v>
      </c>
      <c r="AR174" s="5">
        <f t="shared" si="52"/>
        <v>0</v>
      </c>
      <c r="AS174" s="5">
        <f t="shared" si="53"/>
        <v>0</v>
      </c>
      <c r="AT174" s="5">
        <f t="shared" si="54"/>
        <v>0</v>
      </c>
      <c r="AV174">
        <v>1</v>
      </c>
      <c r="AW174">
        <v>7</v>
      </c>
      <c r="AX174">
        <v>2</v>
      </c>
      <c r="AY174">
        <f t="shared" si="55"/>
        <v>10</v>
      </c>
    </row>
    <row r="175" spans="1:51" x14ac:dyDescent="0.4">
      <c r="A175" s="5">
        <v>174</v>
      </c>
      <c r="B175" s="28">
        <v>45539</v>
      </c>
      <c r="C175" s="5" t="s">
        <v>16</v>
      </c>
      <c r="D175" s="5"/>
      <c r="E175" s="5"/>
      <c r="F175" s="5"/>
      <c r="G175" s="5"/>
      <c r="H175" s="5">
        <f t="shared" si="41"/>
        <v>0</v>
      </c>
      <c r="I175" s="5">
        <f t="shared" si="42"/>
        <v>0</v>
      </c>
      <c r="J175" s="5">
        <f t="shared" si="43"/>
        <v>0</v>
      </c>
      <c r="K175" s="5">
        <f t="shared" si="44"/>
        <v>0</v>
      </c>
      <c r="L175">
        <f t="shared" si="45"/>
        <v>1</v>
      </c>
      <c r="M175">
        <f t="shared" si="46"/>
        <v>0</v>
      </c>
      <c r="N175">
        <f t="shared" si="47"/>
        <v>0</v>
      </c>
      <c r="O175" s="5"/>
      <c r="P175" s="3">
        <f>AVERAGE($D$2:$D174)</f>
        <v>565.55555555555554</v>
      </c>
      <c r="Q175" s="3">
        <f t="shared" si="56"/>
        <v>5.1944444444444446</v>
      </c>
      <c r="R175" s="5"/>
      <c r="S175" s="5"/>
      <c r="T175" s="5"/>
      <c r="U175" s="5"/>
      <c r="V175" s="5"/>
      <c r="W175">
        <v>239</v>
      </c>
      <c r="X175" s="5"/>
      <c r="AG175" s="27" t="s">
        <v>196</v>
      </c>
      <c r="AH175" s="5">
        <v>1</v>
      </c>
      <c r="AI175" s="5">
        <v>0</v>
      </c>
      <c r="AJ175" s="5">
        <v>0</v>
      </c>
      <c r="AK175" s="5">
        <v>0</v>
      </c>
      <c r="AL175" s="5">
        <v>0</v>
      </c>
      <c r="AM175" s="5">
        <v>0</v>
      </c>
      <c r="AN175" s="5">
        <f t="shared" si="48"/>
        <v>0</v>
      </c>
      <c r="AO175" s="5">
        <f t="shared" si="49"/>
        <v>1</v>
      </c>
      <c r="AP175" s="5">
        <f t="shared" si="50"/>
        <v>0</v>
      </c>
      <c r="AQ175" s="5">
        <f t="shared" si="51"/>
        <v>0</v>
      </c>
      <c r="AR175" s="5">
        <f t="shared" si="52"/>
        <v>0</v>
      </c>
      <c r="AS175" s="5">
        <f t="shared" si="53"/>
        <v>0</v>
      </c>
      <c r="AT175" s="5">
        <f t="shared" si="54"/>
        <v>0</v>
      </c>
      <c r="AV175">
        <v>1</v>
      </c>
      <c r="AW175">
        <v>7</v>
      </c>
      <c r="AX175">
        <v>3</v>
      </c>
      <c r="AY175">
        <f t="shared" si="55"/>
        <v>11</v>
      </c>
    </row>
    <row r="176" spans="1:51" x14ac:dyDescent="0.4">
      <c r="A176" s="5">
        <v>175</v>
      </c>
      <c r="B176" s="28">
        <v>45540</v>
      </c>
      <c r="C176" s="5" t="s">
        <v>12</v>
      </c>
      <c r="D176" s="5"/>
      <c r="E176" s="5"/>
      <c r="F176" s="5"/>
      <c r="G176" s="5"/>
      <c r="H176" s="5">
        <f t="shared" si="41"/>
        <v>0</v>
      </c>
      <c r="I176" s="5">
        <f t="shared" si="42"/>
        <v>0</v>
      </c>
      <c r="J176" s="5">
        <f t="shared" si="43"/>
        <v>0</v>
      </c>
      <c r="K176" s="5">
        <f t="shared" si="44"/>
        <v>0</v>
      </c>
      <c r="L176">
        <f t="shared" si="45"/>
        <v>1</v>
      </c>
      <c r="M176">
        <f t="shared" si="46"/>
        <v>0</v>
      </c>
      <c r="N176">
        <f t="shared" si="47"/>
        <v>0</v>
      </c>
      <c r="O176" s="5"/>
      <c r="P176" s="3">
        <f>AVERAGE($D$2:$D175)</f>
        <v>565.55555555555554</v>
      </c>
      <c r="Q176" s="3">
        <f t="shared" si="56"/>
        <v>5.1944444444444446</v>
      </c>
      <c r="R176" s="5"/>
      <c r="S176" s="5"/>
      <c r="T176" s="5"/>
      <c r="U176" s="5"/>
      <c r="V176" s="5"/>
      <c r="W176">
        <v>240</v>
      </c>
      <c r="X176" s="5"/>
      <c r="AG176" s="27" t="s">
        <v>197</v>
      </c>
      <c r="AH176" s="5">
        <v>0</v>
      </c>
      <c r="AI176" s="5">
        <v>0</v>
      </c>
      <c r="AJ176" s="5">
        <v>1</v>
      </c>
      <c r="AK176" s="5">
        <v>0</v>
      </c>
      <c r="AL176" s="5">
        <v>0</v>
      </c>
      <c r="AM176" s="5">
        <v>0</v>
      </c>
      <c r="AN176" s="5">
        <f t="shared" si="48"/>
        <v>0</v>
      </c>
      <c r="AO176" s="5">
        <f t="shared" si="49"/>
        <v>1</v>
      </c>
      <c r="AP176" s="5">
        <f t="shared" si="50"/>
        <v>1</v>
      </c>
      <c r="AQ176" s="5">
        <f t="shared" si="51"/>
        <v>1</v>
      </c>
      <c r="AR176" s="5">
        <f t="shared" si="52"/>
        <v>0</v>
      </c>
      <c r="AS176" s="5">
        <f t="shared" si="53"/>
        <v>0</v>
      </c>
      <c r="AT176" s="5">
        <f t="shared" si="54"/>
        <v>0</v>
      </c>
      <c r="AV176">
        <v>1</v>
      </c>
      <c r="AW176">
        <v>7</v>
      </c>
      <c r="AX176">
        <v>4</v>
      </c>
      <c r="AY176">
        <f t="shared" si="55"/>
        <v>12</v>
      </c>
    </row>
    <row r="177" spans="1:51" x14ac:dyDescent="0.4">
      <c r="A177" s="5">
        <v>176</v>
      </c>
      <c r="B177" s="28">
        <v>45541</v>
      </c>
      <c r="C177" s="5" t="s">
        <v>13</v>
      </c>
      <c r="D177" s="5"/>
      <c r="E177" s="5"/>
      <c r="F177" s="5"/>
      <c r="G177" s="5"/>
      <c r="H177" s="5">
        <f t="shared" si="41"/>
        <v>0</v>
      </c>
      <c r="I177" s="5">
        <f t="shared" si="42"/>
        <v>0</v>
      </c>
      <c r="J177" s="5">
        <f t="shared" si="43"/>
        <v>0</v>
      </c>
      <c r="K177" s="5">
        <f t="shared" si="44"/>
        <v>0</v>
      </c>
      <c r="L177">
        <f t="shared" si="45"/>
        <v>1</v>
      </c>
      <c r="M177">
        <f t="shared" si="46"/>
        <v>0</v>
      </c>
      <c r="N177">
        <f t="shared" si="47"/>
        <v>0</v>
      </c>
      <c r="O177" s="5"/>
      <c r="P177" s="3">
        <f>AVERAGE($D$2:$D176)</f>
        <v>565.55555555555554</v>
      </c>
      <c r="Q177" s="3">
        <f t="shared" si="56"/>
        <v>5.1944444444444446</v>
      </c>
      <c r="R177" s="5"/>
      <c r="S177" s="5"/>
      <c r="T177" s="5"/>
      <c r="U177" s="5"/>
      <c r="V177" s="5"/>
      <c r="W177">
        <v>241</v>
      </c>
      <c r="X177" s="5"/>
      <c r="AG177" s="27" t="s">
        <v>198</v>
      </c>
      <c r="AH177" s="5">
        <v>0</v>
      </c>
      <c r="AI177" s="5">
        <v>1</v>
      </c>
      <c r="AJ177" s="5">
        <v>0</v>
      </c>
      <c r="AK177" s="5">
        <v>0</v>
      </c>
      <c r="AL177" s="5">
        <v>0</v>
      </c>
      <c r="AM177" s="5">
        <v>1</v>
      </c>
      <c r="AN177" s="5">
        <f t="shared" si="48"/>
        <v>0</v>
      </c>
      <c r="AO177" s="5">
        <f t="shared" si="49"/>
        <v>2</v>
      </c>
      <c r="AP177" s="5">
        <f t="shared" si="50"/>
        <v>2</v>
      </c>
      <c r="AQ177" s="5">
        <f t="shared" si="51"/>
        <v>1</v>
      </c>
      <c r="AR177" s="5">
        <f t="shared" si="52"/>
        <v>1</v>
      </c>
      <c r="AS177" s="5">
        <f t="shared" si="53"/>
        <v>1</v>
      </c>
      <c r="AT177" s="5">
        <f t="shared" si="54"/>
        <v>1</v>
      </c>
      <c r="AV177">
        <v>1</v>
      </c>
      <c r="AW177">
        <v>7</v>
      </c>
      <c r="AX177">
        <v>5</v>
      </c>
      <c r="AY177">
        <f t="shared" si="55"/>
        <v>13</v>
      </c>
    </row>
    <row r="178" spans="1:51" x14ac:dyDescent="0.4">
      <c r="A178" s="5">
        <v>177</v>
      </c>
      <c r="B178" s="28">
        <v>45542</v>
      </c>
      <c r="C178" s="5" t="s">
        <v>14</v>
      </c>
      <c r="D178" s="5"/>
      <c r="E178" s="5"/>
      <c r="F178" s="5"/>
      <c r="G178" s="5"/>
      <c r="H178" s="5">
        <f t="shared" si="41"/>
        <v>0</v>
      </c>
      <c r="I178" s="5">
        <f t="shared" si="42"/>
        <v>0</v>
      </c>
      <c r="J178" s="5">
        <f t="shared" si="43"/>
        <v>0</v>
      </c>
      <c r="K178" s="5">
        <f t="shared" si="44"/>
        <v>0</v>
      </c>
      <c r="L178">
        <f t="shared" si="45"/>
        <v>1</v>
      </c>
      <c r="M178">
        <f t="shared" si="46"/>
        <v>0</v>
      </c>
      <c r="N178">
        <f t="shared" si="47"/>
        <v>0</v>
      </c>
      <c r="O178" s="5"/>
      <c r="P178" s="3">
        <f>AVERAGE($D$2:$D177)</f>
        <v>565.55555555555554</v>
      </c>
      <c r="Q178" s="3">
        <f t="shared" si="56"/>
        <v>5.1944444444444446</v>
      </c>
      <c r="R178" s="5"/>
      <c r="S178" s="5"/>
      <c r="T178" s="5"/>
      <c r="U178" s="5"/>
      <c r="V178" s="5"/>
      <c r="W178">
        <v>242</v>
      </c>
      <c r="X178" s="5"/>
      <c r="AG178" s="27" t="s">
        <v>199</v>
      </c>
      <c r="AH178" s="5">
        <v>1</v>
      </c>
      <c r="AI178" s="5">
        <v>0</v>
      </c>
      <c r="AJ178" s="5">
        <v>1</v>
      </c>
      <c r="AK178" s="5">
        <v>0</v>
      </c>
      <c r="AL178" s="5">
        <v>0</v>
      </c>
      <c r="AM178" s="5">
        <v>0</v>
      </c>
      <c r="AN178" s="5">
        <f t="shared" si="48"/>
        <v>0</v>
      </c>
      <c r="AO178" s="5">
        <f t="shared" si="49"/>
        <v>2</v>
      </c>
      <c r="AP178" s="5">
        <f t="shared" si="50"/>
        <v>1</v>
      </c>
      <c r="AQ178" s="5">
        <f t="shared" si="51"/>
        <v>1</v>
      </c>
      <c r="AR178" s="5">
        <f t="shared" si="52"/>
        <v>0</v>
      </c>
      <c r="AS178" s="5">
        <f t="shared" si="53"/>
        <v>0</v>
      </c>
      <c r="AT178" s="5">
        <f t="shared" si="54"/>
        <v>0</v>
      </c>
      <c r="AV178">
        <v>1</v>
      </c>
      <c r="AW178">
        <v>7</v>
      </c>
      <c r="AX178">
        <v>6</v>
      </c>
      <c r="AY178">
        <f t="shared" si="55"/>
        <v>14</v>
      </c>
    </row>
    <row r="179" spans="1:51" x14ac:dyDescent="0.4">
      <c r="A179" s="5">
        <v>178</v>
      </c>
      <c r="B179" s="28">
        <v>45543</v>
      </c>
      <c r="C179" s="5" t="s">
        <v>15</v>
      </c>
      <c r="D179" s="5"/>
      <c r="E179" s="5"/>
      <c r="F179" s="5"/>
      <c r="G179" s="5"/>
      <c r="H179" s="5">
        <f t="shared" si="41"/>
        <v>0</v>
      </c>
      <c r="I179" s="5">
        <f t="shared" si="42"/>
        <v>0</v>
      </c>
      <c r="J179" s="5">
        <f t="shared" si="43"/>
        <v>0</v>
      </c>
      <c r="K179" s="5">
        <f t="shared" si="44"/>
        <v>0</v>
      </c>
      <c r="L179">
        <f t="shared" si="45"/>
        <v>1</v>
      </c>
      <c r="M179">
        <f t="shared" si="46"/>
        <v>0</v>
      </c>
      <c r="N179">
        <f t="shared" si="47"/>
        <v>0</v>
      </c>
      <c r="O179" s="5"/>
      <c r="P179" s="3">
        <f>AVERAGE($D$2:$D178)</f>
        <v>565.55555555555554</v>
      </c>
      <c r="Q179" s="3">
        <f t="shared" si="56"/>
        <v>5.1944444444444446</v>
      </c>
      <c r="R179" s="5"/>
      <c r="S179" s="5"/>
      <c r="T179" s="5"/>
      <c r="U179" s="5"/>
      <c r="V179" s="5"/>
      <c r="W179">
        <v>243</v>
      </c>
      <c r="X179" s="5"/>
      <c r="AG179" s="27" t="s">
        <v>200</v>
      </c>
      <c r="AH179" s="5">
        <v>0</v>
      </c>
      <c r="AI179" s="5">
        <v>0</v>
      </c>
      <c r="AJ179" s="5">
        <v>0</v>
      </c>
      <c r="AK179" s="5">
        <v>0</v>
      </c>
      <c r="AL179" s="5">
        <v>0</v>
      </c>
      <c r="AM179" s="5">
        <v>0</v>
      </c>
      <c r="AN179" s="5">
        <f t="shared" si="48"/>
        <v>0</v>
      </c>
      <c r="AO179" s="5">
        <f t="shared" si="49"/>
        <v>0</v>
      </c>
      <c r="AP179" s="5">
        <f t="shared" si="50"/>
        <v>0</v>
      </c>
      <c r="AQ179" s="5">
        <f t="shared" si="51"/>
        <v>0</v>
      </c>
      <c r="AR179" s="5">
        <f t="shared" si="52"/>
        <v>0</v>
      </c>
      <c r="AS179" s="5">
        <f t="shared" si="53"/>
        <v>0</v>
      </c>
      <c r="AT179" s="5">
        <f t="shared" si="54"/>
        <v>0</v>
      </c>
      <c r="AV179">
        <v>1</v>
      </c>
      <c r="AW179">
        <v>7</v>
      </c>
      <c r="AX179">
        <v>7</v>
      </c>
      <c r="AY179">
        <f t="shared" si="55"/>
        <v>15</v>
      </c>
    </row>
    <row r="180" spans="1:51" x14ac:dyDescent="0.4">
      <c r="A180" s="5">
        <v>179</v>
      </c>
      <c r="B180" s="28">
        <v>45546</v>
      </c>
      <c r="C180" s="5" t="s">
        <v>16</v>
      </c>
      <c r="D180" s="5"/>
      <c r="E180" s="5"/>
      <c r="F180" s="5"/>
      <c r="G180" s="5"/>
      <c r="H180" s="5">
        <f t="shared" si="41"/>
        <v>0</v>
      </c>
      <c r="I180" s="5">
        <f t="shared" si="42"/>
        <v>0</v>
      </c>
      <c r="J180" s="5">
        <f t="shared" si="43"/>
        <v>0</v>
      </c>
      <c r="K180" s="5">
        <f t="shared" si="44"/>
        <v>0</v>
      </c>
      <c r="L180">
        <f t="shared" si="45"/>
        <v>1</v>
      </c>
      <c r="M180">
        <f t="shared" si="46"/>
        <v>0</v>
      </c>
      <c r="N180">
        <f t="shared" si="47"/>
        <v>0</v>
      </c>
      <c r="O180" s="5"/>
      <c r="P180" s="3">
        <f>AVERAGE($D$2:$D179)</f>
        <v>565.55555555555554</v>
      </c>
      <c r="Q180" s="3">
        <f t="shared" si="56"/>
        <v>5.1944444444444446</v>
      </c>
      <c r="R180" s="5"/>
      <c r="S180" s="5"/>
      <c r="T180" s="5"/>
      <c r="U180" s="5"/>
      <c r="V180" s="5"/>
      <c r="W180">
        <v>244</v>
      </c>
      <c r="X180" s="5"/>
      <c r="AG180" s="27" t="s">
        <v>201</v>
      </c>
      <c r="AH180" s="5">
        <v>0</v>
      </c>
      <c r="AI180" s="5">
        <v>0</v>
      </c>
      <c r="AJ180" s="5">
        <v>2</v>
      </c>
      <c r="AK180" s="5">
        <v>1</v>
      </c>
      <c r="AL180" s="5">
        <v>0</v>
      </c>
      <c r="AM180" s="5">
        <v>1</v>
      </c>
      <c r="AN180" s="5">
        <f t="shared" si="48"/>
        <v>0</v>
      </c>
      <c r="AO180" s="5">
        <f t="shared" si="49"/>
        <v>4</v>
      </c>
      <c r="AP180" s="5">
        <f t="shared" si="50"/>
        <v>4</v>
      </c>
      <c r="AQ180" s="5">
        <f t="shared" si="51"/>
        <v>4</v>
      </c>
      <c r="AR180" s="5">
        <f t="shared" si="52"/>
        <v>2</v>
      </c>
      <c r="AS180" s="5">
        <f t="shared" si="53"/>
        <v>1</v>
      </c>
      <c r="AT180" s="5">
        <f t="shared" si="54"/>
        <v>1</v>
      </c>
      <c r="AV180">
        <v>1</v>
      </c>
      <c r="AW180">
        <v>7</v>
      </c>
      <c r="AX180">
        <v>8</v>
      </c>
      <c r="AY180">
        <f t="shared" si="55"/>
        <v>16</v>
      </c>
    </row>
    <row r="181" spans="1:51" x14ac:dyDescent="0.4">
      <c r="A181" s="5">
        <v>180</v>
      </c>
      <c r="B181" s="28">
        <v>45547</v>
      </c>
      <c r="C181" s="5" t="s">
        <v>12</v>
      </c>
      <c r="D181" s="5"/>
      <c r="E181" s="5"/>
      <c r="F181" s="5"/>
      <c r="G181" s="5"/>
      <c r="H181" s="5">
        <f t="shared" si="41"/>
        <v>0</v>
      </c>
      <c r="I181" s="5">
        <f t="shared" si="42"/>
        <v>0</v>
      </c>
      <c r="J181" s="5">
        <f t="shared" si="43"/>
        <v>0</v>
      </c>
      <c r="K181" s="5">
        <f t="shared" si="44"/>
        <v>0</v>
      </c>
      <c r="L181">
        <f t="shared" si="45"/>
        <v>1</v>
      </c>
      <c r="M181">
        <f t="shared" si="46"/>
        <v>0</v>
      </c>
      <c r="N181">
        <f t="shared" si="47"/>
        <v>0</v>
      </c>
      <c r="O181" s="5"/>
      <c r="P181" s="3">
        <f>AVERAGE($D$2:$D180)</f>
        <v>565.55555555555554</v>
      </c>
      <c r="Q181" s="3">
        <f t="shared" si="56"/>
        <v>5.1944444444444446</v>
      </c>
      <c r="R181" s="5"/>
      <c r="S181" s="5"/>
      <c r="T181" s="5"/>
      <c r="U181" s="5"/>
      <c r="V181" s="5"/>
      <c r="W181">
        <v>245</v>
      </c>
      <c r="X181" s="5"/>
      <c r="AG181" s="27" t="s">
        <v>202</v>
      </c>
      <c r="AH181" s="5">
        <v>0</v>
      </c>
      <c r="AI181" s="5">
        <v>0</v>
      </c>
      <c r="AJ181" s="5">
        <v>0</v>
      </c>
      <c r="AK181" s="5">
        <v>1</v>
      </c>
      <c r="AL181" s="5">
        <v>0</v>
      </c>
      <c r="AM181" s="5">
        <v>0</v>
      </c>
      <c r="AN181" s="5">
        <f t="shared" si="48"/>
        <v>0</v>
      </c>
      <c r="AO181" s="5">
        <f t="shared" si="49"/>
        <v>1</v>
      </c>
      <c r="AP181" s="5">
        <f t="shared" si="50"/>
        <v>1</v>
      </c>
      <c r="AQ181" s="5">
        <f t="shared" si="51"/>
        <v>1</v>
      </c>
      <c r="AR181" s="5">
        <f t="shared" si="52"/>
        <v>1</v>
      </c>
      <c r="AS181" s="5">
        <f t="shared" si="53"/>
        <v>0</v>
      </c>
      <c r="AT181" s="5">
        <f t="shared" si="54"/>
        <v>0</v>
      </c>
      <c r="AV181">
        <v>1</v>
      </c>
      <c r="AW181">
        <v>7</v>
      </c>
      <c r="AX181">
        <v>9</v>
      </c>
      <c r="AY181">
        <f t="shared" si="55"/>
        <v>17</v>
      </c>
    </row>
    <row r="182" spans="1:51" x14ac:dyDescent="0.4">
      <c r="A182" s="5">
        <v>181</v>
      </c>
      <c r="B182" s="28">
        <v>45548</v>
      </c>
      <c r="C182" s="5" t="s">
        <v>13</v>
      </c>
      <c r="D182" s="5"/>
      <c r="E182" s="5"/>
      <c r="F182" s="5"/>
      <c r="G182" s="5"/>
      <c r="H182" s="5">
        <f t="shared" si="41"/>
        <v>0</v>
      </c>
      <c r="I182" s="5">
        <f t="shared" si="42"/>
        <v>0</v>
      </c>
      <c r="J182" s="5">
        <f t="shared" si="43"/>
        <v>0</v>
      </c>
      <c r="K182" s="5">
        <f t="shared" si="44"/>
        <v>0</v>
      </c>
      <c r="L182">
        <f t="shared" si="45"/>
        <v>1</v>
      </c>
      <c r="M182">
        <f t="shared" si="46"/>
        <v>0</v>
      </c>
      <c r="N182">
        <f t="shared" si="47"/>
        <v>0</v>
      </c>
      <c r="O182" s="5"/>
      <c r="P182" s="3">
        <f>AVERAGE($D$2:$D181)</f>
        <v>565.55555555555554</v>
      </c>
      <c r="Q182" s="3">
        <f t="shared" si="56"/>
        <v>5.1944444444444446</v>
      </c>
      <c r="R182" s="5"/>
      <c r="S182" s="5"/>
      <c r="T182" s="5"/>
      <c r="U182" s="5"/>
      <c r="V182" s="5"/>
      <c r="W182">
        <v>246</v>
      </c>
      <c r="X182" s="5"/>
      <c r="AG182" s="27" t="s">
        <v>203</v>
      </c>
      <c r="AH182" s="5">
        <v>0</v>
      </c>
      <c r="AI182" s="5">
        <v>1</v>
      </c>
      <c r="AJ182" s="5">
        <v>0</v>
      </c>
      <c r="AK182" s="5">
        <v>0</v>
      </c>
      <c r="AL182" s="5">
        <v>0</v>
      </c>
      <c r="AM182" s="5">
        <v>0</v>
      </c>
      <c r="AN182" s="5">
        <f t="shared" si="48"/>
        <v>0</v>
      </c>
      <c r="AO182" s="5">
        <f t="shared" si="49"/>
        <v>1</v>
      </c>
      <c r="AP182" s="5">
        <f t="shared" si="50"/>
        <v>1</v>
      </c>
      <c r="AQ182" s="5">
        <f t="shared" si="51"/>
        <v>0</v>
      </c>
      <c r="AR182" s="5">
        <f t="shared" si="52"/>
        <v>0</v>
      </c>
      <c r="AS182" s="5">
        <f t="shared" si="53"/>
        <v>0</v>
      </c>
      <c r="AT182" s="5">
        <f t="shared" si="54"/>
        <v>0</v>
      </c>
      <c r="AV182">
        <v>1</v>
      </c>
      <c r="AW182">
        <v>8</v>
      </c>
      <c r="AX182">
        <v>0</v>
      </c>
      <c r="AY182">
        <f t="shared" si="55"/>
        <v>9</v>
      </c>
    </row>
    <row r="183" spans="1:51" x14ac:dyDescent="0.4">
      <c r="A183" s="5">
        <v>182</v>
      </c>
      <c r="B183" s="28">
        <v>45549</v>
      </c>
      <c r="C183" s="5" t="s">
        <v>14</v>
      </c>
      <c r="D183" s="5"/>
      <c r="E183" s="5"/>
      <c r="F183" s="5"/>
      <c r="G183" s="5"/>
      <c r="H183" s="5">
        <f t="shared" si="41"/>
        <v>0</v>
      </c>
      <c r="I183" s="5">
        <f t="shared" si="42"/>
        <v>0</v>
      </c>
      <c r="J183" s="5">
        <f t="shared" si="43"/>
        <v>0</v>
      </c>
      <c r="K183" s="5">
        <f t="shared" si="44"/>
        <v>0</v>
      </c>
      <c r="L183">
        <f t="shared" si="45"/>
        <v>1</v>
      </c>
      <c r="M183">
        <f t="shared" si="46"/>
        <v>0</v>
      </c>
      <c r="N183">
        <f t="shared" si="47"/>
        <v>0</v>
      </c>
      <c r="O183" s="5"/>
      <c r="P183" s="3">
        <f>AVERAGE($D$2:$D182)</f>
        <v>565.55555555555554</v>
      </c>
      <c r="Q183" s="3">
        <f t="shared" si="56"/>
        <v>5.1944444444444446</v>
      </c>
      <c r="R183" s="5"/>
      <c r="S183" s="5"/>
      <c r="T183" s="5"/>
      <c r="U183" s="5"/>
      <c r="V183" s="5"/>
      <c r="W183">
        <v>247</v>
      </c>
      <c r="X183" s="5"/>
      <c r="AG183" s="27" t="s">
        <v>204</v>
      </c>
      <c r="AH183" s="5">
        <v>0</v>
      </c>
      <c r="AI183" s="5">
        <v>0</v>
      </c>
      <c r="AJ183" s="5">
        <v>0</v>
      </c>
      <c r="AK183" s="5">
        <v>0</v>
      </c>
      <c r="AL183" s="5">
        <v>0</v>
      </c>
      <c r="AM183" s="5">
        <v>0</v>
      </c>
      <c r="AN183" s="5">
        <f t="shared" si="48"/>
        <v>0</v>
      </c>
      <c r="AO183" s="5">
        <f t="shared" si="49"/>
        <v>0</v>
      </c>
      <c r="AP183" s="5">
        <f t="shared" si="50"/>
        <v>0</v>
      </c>
      <c r="AQ183" s="5">
        <f t="shared" si="51"/>
        <v>0</v>
      </c>
      <c r="AR183" s="5">
        <f t="shared" si="52"/>
        <v>0</v>
      </c>
      <c r="AS183" s="5">
        <f t="shared" si="53"/>
        <v>0</v>
      </c>
      <c r="AT183" s="5">
        <f t="shared" si="54"/>
        <v>0</v>
      </c>
      <c r="AV183">
        <v>1</v>
      </c>
      <c r="AW183">
        <v>8</v>
      </c>
      <c r="AX183">
        <v>1</v>
      </c>
      <c r="AY183">
        <f t="shared" si="55"/>
        <v>10</v>
      </c>
    </row>
    <row r="184" spans="1:51" x14ac:dyDescent="0.4">
      <c r="A184" s="5">
        <v>183</v>
      </c>
      <c r="B184" s="28">
        <v>45550</v>
      </c>
      <c r="C184" s="5" t="s">
        <v>15</v>
      </c>
      <c r="D184" s="5"/>
      <c r="E184" s="5"/>
      <c r="F184" s="5"/>
      <c r="G184" s="5"/>
      <c r="H184" s="5">
        <f t="shared" si="41"/>
        <v>0</v>
      </c>
      <c r="I184" s="5">
        <f t="shared" si="42"/>
        <v>0</v>
      </c>
      <c r="J184" s="5">
        <f t="shared" si="43"/>
        <v>0</v>
      </c>
      <c r="K184" s="5">
        <f t="shared" si="44"/>
        <v>0</v>
      </c>
      <c r="L184">
        <f t="shared" si="45"/>
        <v>1</v>
      </c>
      <c r="M184">
        <f t="shared" si="46"/>
        <v>0</v>
      </c>
      <c r="N184">
        <f t="shared" si="47"/>
        <v>0</v>
      </c>
      <c r="O184" s="5"/>
      <c r="P184" s="3">
        <f>AVERAGE($D$2:$D183)</f>
        <v>565.55555555555554</v>
      </c>
      <c r="Q184" s="3">
        <f t="shared" si="56"/>
        <v>5.1944444444444446</v>
      </c>
      <c r="R184" s="5"/>
      <c r="S184" s="5"/>
      <c r="T184" s="5"/>
      <c r="U184" s="5"/>
      <c r="V184" s="5"/>
      <c r="W184">
        <v>248</v>
      </c>
      <c r="X184" s="5"/>
      <c r="AG184" s="27" t="s">
        <v>205</v>
      </c>
      <c r="AH184" s="5">
        <v>1</v>
      </c>
      <c r="AI184" s="5">
        <v>0</v>
      </c>
      <c r="AJ184" s="5">
        <v>2</v>
      </c>
      <c r="AK184" s="5">
        <v>0</v>
      </c>
      <c r="AL184" s="5">
        <v>0</v>
      </c>
      <c r="AM184" s="5">
        <v>0</v>
      </c>
      <c r="AN184" s="5">
        <f t="shared" si="48"/>
        <v>0</v>
      </c>
      <c r="AO184" s="5">
        <f t="shared" si="49"/>
        <v>3</v>
      </c>
      <c r="AP184" s="5">
        <f t="shared" si="50"/>
        <v>2</v>
      </c>
      <c r="AQ184" s="5">
        <f t="shared" si="51"/>
        <v>2</v>
      </c>
      <c r="AR184" s="5">
        <f t="shared" si="52"/>
        <v>0</v>
      </c>
      <c r="AS184" s="5">
        <f t="shared" si="53"/>
        <v>0</v>
      </c>
      <c r="AT184" s="5">
        <f t="shared" si="54"/>
        <v>0</v>
      </c>
      <c r="AV184">
        <v>1</v>
      </c>
      <c r="AW184">
        <v>8</v>
      </c>
      <c r="AX184">
        <v>2</v>
      </c>
      <c r="AY184">
        <f t="shared" si="55"/>
        <v>11</v>
      </c>
    </row>
    <row r="185" spans="1:51" x14ac:dyDescent="0.4">
      <c r="A185" s="5">
        <v>184</v>
      </c>
      <c r="B185" s="28">
        <v>45553</v>
      </c>
      <c r="C185" s="5" t="s">
        <v>16</v>
      </c>
      <c r="D185" s="5"/>
      <c r="E185" s="5"/>
      <c r="F185" s="5"/>
      <c r="G185" s="5"/>
      <c r="H185" s="5">
        <f t="shared" si="41"/>
        <v>0</v>
      </c>
      <c r="I185" s="5">
        <f t="shared" si="42"/>
        <v>0</v>
      </c>
      <c r="J185" s="5">
        <f t="shared" si="43"/>
        <v>0</v>
      </c>
      <c r="K185" s="5">
        <f t="shared" si="44"/>
        <v>0</v>
      </c>
      <c r="L185">
        <f t="shared" si="45"/>
        <v>1</v>
      </c>
      <c r="M185">
        <f t="shared" si="46"/>
        <v>0</v>
      </c>
      <c r="N185">
        <f t="shared" si="47"/>
        <v>0</v>
      </c>
      <c r="O185" s="5"/>
      <c r="P185" s="3">
        <f>AVERAGE($D$2:$D184)</f>
        <v>565.55555555555554</v>
      </c>
      <c r="Q185" s="3">
        <f t="shared" si="56"/>
        <v>5.1944444444444446</v>
      </c>
      <c r="R185" s="5"/>
      <c r="S185" s="5"/>
      <c r="T185" s="5"/>
      <c r="U185" s="5"/>
      <c r="V185" s="5"/>
      <c r="W185">
        <v>249</v>
      </c>
      <c r="X185" s="5"/>
      <c r="AG185" s="27" t="s">
        <v>206</v>
      </c>
      <c r="AH185" s="5">
        <v>0</v>
      </c>
      <c r="AI185" s="5">
        <v>0</v>
      </c>
      <c r="AJ185" s="5">
        <v>0</v>
      </c>
      <c r="AK185" s="5">
        <v>0</v>
      </c>
      <c r="AL185" s="5">
        <v>1</v>
      </c>
      <c r="AM185" s="5">
        <v>1</v>
      </c>
      <c r="AN185" s="5">
        <f t="shared" si="48"/>
        <v>0</v>
      </c>
      <c r="AO185" s="5">
        <f t="shared" si="49"/>
        <v>2</v>
      </c>
      <c r="AP185" s="5">
        <f t="shared" si="50"/>
        <v>2</v>
      </c>
      <c r="AQ185" s="5">
        <f t="shared" si="51"/>
        <v>2</v>
      </c>
      <c r="AR185" s="5">
        <f t="shared" si="52"/>
        <v>2</v>
      </c>
      <c r="AS185" s="5">
        <f t="shared" si="53"/>
        <v>2</v>
      </c>
      <c r="AT185" s="5">
        <f t="shared" si="54"/>
        <v>1</v>
      </c>
      <c r="AV185">
        <v>1</v>
      </c>
      <c r="AW185">
        <v>8</v>
      </c>
      <c r="AX185">
        <v>3</v>
      </c>
      <c r="AY185">
        <f t="shared" si="55"/>
        <v>12</v>
      </c>
    </row>
    <row r="186" spans="1:51" x14ac:dyDescent="0.4">
      <c r="A186" s="5">
        <v>185</v>
      </c>
      <c r="B186" s="28">
        <v>45554</v>
      </c>
      <c r="C186" s="5" t="s">
        <v>12</v>
      </c>
      <c r="D186" s="5"/>
      <c r="E186" s="5"/>
      <c r="F186" s="5"/>
      <c r="G186" s="5"/>
      <c r="H186" s="5">
        <f t="shared" si="41"/>
        <v>0</v>
      </c>
      <c r="I186" s="5">
        <f t="shared" si="42"/>
        <v>0</v>
      </c>
      <c r="J186" s="5">
        <f t="shared" si="43"/>
        <v>0</v>
      </c>
      <c r="K186" s="5">
        <f t="shared" si="44"/>
        <v>0</v>
      </c>
      <c r="L186">
        <f t="shared" si="45"/>
        <v>1</v>
      </c>
      <c r="M186">
        <f t="shared" si="46"/>
        <v>0</v>
      </c>
      <c r="N186">
        <f t="shared" si="47"/>
        <v>0</v>
      </c>
      <c r="O186" s="5"/>
      <c r="P186" s="3">
        <f>AVERAGE($D$2:$D185)</f>
        <v>565.55555555555554</v>
      </c>
      <c r="Q186" s="3">
        <f t="shared" si="56"/>
        <v>5.1944444444444446</v>
      </c>
      <c r="R186" s="5"/>
      <c r="S186" s="5"/>
      <c r="T186" s="5"/>
      <c r="U186" s="5"/>
      <c r="V186" s="5"/>
      <c r="W186">
        <v>250</v>
      </c>
      <c r="X186" s="5"/>
      <c r="AG186" s="27" t="s">
        <v>207</v>
      </c>
      <c r="AH186" s="5">
        <v>0</v>
      </c>
      <c r="AI186" s="5">
        <v>0</v>
      </c>
      <c r="AJ186" s="5">
        <v>0</v>
      </c>
      <c r="AK186" s="5">
        <v>0</v>
      </c>
      <c r="AL186" s="5">
        <v>0</v>
      </c>
      <c r="AM186" s="5">
        <v>1</v>
      </c>
      <c r="AN186" s="5">
        <f t="shared" si="48"/>
        <v>0</v>
      </c>
      <c r="AO186" s="5">
        <f t="shared" si="49"/>
        <v>1</v>
      </c>
      <c r="AP186" s="5">
        <f t="shared" si="50"/>
        <v>1</v>
      </c>
      <c r="AQ186" s="5">
        <f t="shared" si="51"/>
        <v>1</v>
      </c>
      <c r="AR186" s="5">
        <f t="shared" si="52"/>
        <v>1</v>
      </c>
      <c r="AS186" s="5">
        <f t="shared" si="53"/>
        <v>1</v>
      </c>
      <c r="AT186" s="5">
        <f t="shared" si="54"/>
        <v>1</v>
      </c>
      <c r="AV186">
        <v>1</v>
      </c>
      <c r="AW186">
        <v>8</v>
      </c>
      <c r="AX186">
        <v>4</v>
      </c>
      <c r="AY186">
        <f t="shared" si="55"/>
        <v>13</v>
      </c>
    </row>
    <row r="187" spans="1:51" x14ac:dyDescent="0.4">
      <c r="A187" s="5">
        <v>186</v>
      </c>
      <c r="B187" s="28">
        <v>45555</v>
      </c>
      <c r="C187" s="5" t="s">
        <v>13</v>
      </c>
      <c r="D187" s="5"/>
      <c r="E187" s="5"/>
      <c r="F187" s="5"/>
      <c r="G187" s="5"/>
      <c r="H187" s="5">
        <f t="shared" si="41"/>
        <v>0</v>
      </c>
      <c r="I187" s="5">
        <f t="shared" si="42"/>
        <v>0</v>
      </c>
      <c r="J187" s="5">
        <f t="shared" si="43"/>
        <v>0</v>
      </c>
      <c r="K187" s="5">
        <f t="shared" si="44"/>
        <v>0</v>
      </c>
      <c r="L187">
        <f t="shared" si="45"/>
        <v>1</v>
      </c>
      <c r="M187">
        <f t="shared" si="46"/>
        <v>0</v>
      </c>
      <c r="N187">
        <f t="shared" si="47"/>
        <v>0</v>
      </c>
      <c r="O187" s="5"/>
      <c r="P187" s="3">
        <f>AVERAGE($D$2:$D186)</f>
        <v>565.55555555555554</v>
      </c>
      <c r="Q187" s="3">
        <f t="shared" si="56"/>
        <v>5.1944444444444446</v>
      </c>
      <c r="R187" s="5"/>
      <c r="S187" s="5"/>
      <c r="T187" s="5"/>
      <c r="U187" s="5"/>
      <c r="V187" s="5"/>
      <c r="W187">
        <v>251</v>
      </c>
      <c r="X187" s="5"/>
      <c r="AG187" s="27" t="s">
        <v>208</v>
      </c>
      <c r="AH187" s="5">
        <v>0</v>
      </c>
      <c r="AI187" s="5">
        <v>0</v>
      </c>
      <c r="AJ187" s="5">
        <v>0</v>
      </c>
      <c r="AK187" s="5">
        <v>0</v>
      </c>
      <c r="AL187" s="5">
        <v>0</v>
      </c>
      <c r="AM187" s="5">
        <v>1</v>
      </c>
      <c r="AN187" s="5">
        <f t="shared" si="48"/>
        <v>0</v>
      </c>
      <c r="AO187" s="5">
        <f t="shared" si="49"/>
        <v>1</v>
      </c>
      <c r="AP187" s="5">
        <f t="shared" si="50"/>
        <v>1</v>
      </c>
      <c r="AQ187" s="5">
        <f t="shared" si="51"/>
        <v>1</v>
      </c>
      <c r="AR187" s="5">
        <f t="shared" si="52"/>
        <v>1</v>
      </c>
      <c r="AS187" s="5">
        <f t="shared" si="53"/>
        <v>1</v>
      </c>
      <c r="AT187" s="5">
        <f t="shared" si="54"/>
        <v>1</v>
      </c>
      <c r="AV187">
        <v>1</v>
      </c>
      <c r="AW187">
        <v>8</v>
      </c>
      <c r="AX187">
        <v>5</v>
      </c>
      <c r="AY187">
        <f t="shared" si="55"/>
        <v>14</v>
      </c>
    </row>
    <row r="188" spans="1:51" x14ac:dyDescent="0.4">
      <c r="A188" s="5">
        <v>187</v>
      </c>
      <c r="B188" s="28">
        <v>45556</v>
      </c>
      <c r="C188" s="5" t="s">
        <v>14</v>
      </c>
      <c r="D188" s="5"/>
      <c r="E188" s="5"/>
      <c r="F188" s="5"/>
      <c r="G188" s="5"/>
      <c r="H188" s="5">
        <f t="shared" si="41"/>
        <v>0</v>
      </c>
      <c r="I188" s="5">
        <f t="shared" si="42"/>
        <v>0</v>
      </c>
      <c r="J188" s="5">
        <f t="shared" si="43"/>
        <v>0</v>
      </c>
      <c r="K188" s="5">
        <f t="shared" si="44"/>
        <v>0</v>
      </c>
      <c r="L188">
        <f t="shared" si="45"/>
        <v>1</v>
      </c>
      <c r="M188">
        <f t="shared" si="46"/>
        <v>0</v>
      </c>
      <c r="N188">
        <f t="shared" si="47"/>
        <v>0</v>
      </c>
      <c r="O188" s="5"/>
      <c r="P188" s="3">
        <f>AVERAGE($D$2:$D187)</f>
        <v>565.55555555555554</v>
      </c>
      <c r="Q188" s="3">
        <f t="shared" si="56"/>
        <v>5.1944444444444446</v>
      </c>
      <c r="R188" s="5"/>
      <c r="S188" s="5"/>
      <c r="T188" s="5"/>
      <c r="U188" s="5"/>
      <c r="V188" s="5"/>
      <c r="W188">
        <v>252</v>
      </c>
      <c r="X188" s="5"/>
      <c r="AG188" s="27" t="s">
        <v>209</v>
      </c>
      <c r="AH188" s="5">
        <v>0</v>
      </c>
      <c r="AI188" s="5">
        <v>0</v>
      </c>
      <c r="AJ188" s="5">
        <v>0</v>
      </c>
      <c r="AK188" s="5">
        <v>0</v>
      </c>
      <c r="AL188" s="5">
        <v>0</v>
      </c>
      <c r="AM188" s="5">
        <v>0</v>
      </c>
      <c r="AN188" s="5">
        <f t="shared" si="48"/>
        <v>0</v>
      </c>
      <c r="AO188" s="5">
        <f t="shared" si="49"/>
        <v>0</v>
      </c>
      <c r="AP188" s="5">
        <f t="shared" si="50"/>
        <v>0</v>
      </c>
      <c r="AQ188" s="5">
        <f t="shared" si="51"/>
        <v>0</v>
      </c>
      <c r="AR188" s="5">
        <f t="shared" si="52"/>
        <v>0</v>
      </c>
      <c r="AS188" s="5">
        <f t="shared" si="53"/>
        <v>0</v>
      </c>
      <c r="AT188" s="5">
        <f t="shared" si="54"/>
        <v>0</v>
      </c>
      <c r="AV188">
        <v>1</v>
      </c>
      <c r="AW188">
        <v>8</v>
      </c>
      <c r="AX188">
        <v>6</v>
      </c>
      <c r="AY188">
        <f t="shared" si="55"/>
        <v>15</v>
      </c>
    </row>
    <row r="189" spans="1:51" x14ac:dyDescent="0.4">
      <c r="A189" s="5">
        <v>188</v>
      </c>
      <c r="B189" s="28">
        <v>45557</v>
      </c>
      <c r="C189" s="5" t="s">
        <v>15</v>
      </c>
      <c r="D189" s="5"/>
      <c r="E189" s="5"/>
      <c r="F189" s="5"/>
      <c r="G189" s="5"/>
      <c r="H189" s="5">
        <f t="shared" si="41"/>
        <v>0</v>
      </c>
      <c r="I189" s="5">
        <f t="shared" si="42"/>
        <v>0</v>
      </c>
      <c r="J189" s="5">
        <f t="shared" si="43"/>
        <v>0</v>
      </c>
      <c r="K189" s="5">
        <f t="shared" si="44"/>
        <v>0</v>
      </c>
      <c r="L189">
        <f t="shared" si="45"/>
        <v>1</v>
      </c>
      <c r="M189">
        <f t="shared" si="46"/>
        <v>0</v>
      </c>
      <c r="N189">
        <f t="shared" si="47"/>
        <v>0</v>
      </c>
      <c r="O189" s="5"/>
      <c r="P189" s="3">
        <f>AVERAGE($D$2:$D188)</f>
        <v>565.55555555555554</v>
      </c>
      <c r="Q189" s="3">
        <f t="shared" si="56"/>
        <v>5.1944444444444446</v>
      </c>
      <c r="R189" s="5"/>
      <c r="S189" s="5"/>
      <c r="T189" s="5"/>
      <c r="U189" s="5"/>
      <c r="V189" s="5"/>
      <c r="W189">
        <v>253</v>
      </c>
      <c r="X189" s="5"/>
      <c r="AG189" s="27" t="s">
        <v>210</v>
      </c>
      <c r="AH189" s="5">
        <v>0</v>
      </c>
      <c r="AI189" s="5">
        <v>0</v>
      </c>
      <c r="AJ189" s="5">
        <v>0</v>
      </c>
      <c r="AK189" s="5">
        <v>1</v>
      </c>
      <c r="AL189" s="5">
        <v>0</v>
      </c>
      <c r="AM189" s="5">
        <v>0</v>
      </c>
      <c r="AN189" s="5">
        <f t="shared" si="48"/>
        <v>0</v>
      </c>
      <c r="AO189" s="5">
        <f t="shared" si="49"/>
        <v>1</v>
      </c>
      <c r="AP189" s="5">
        <f t="shared" si="50"/>
        <v>1</v>
      </c>
      <c r="AQ189" s="5">
        <f t="shared" si="51"/>
        <v>1</v>
      </c>
      <c r="AR189" s="5">
        <f t="shared" si="52"/>
        <v>1</v>
      </c>
      <c r="AS189" s="5">
        <f t="shared" si="53"/>
        <v>0</v>
      </c>
      <c r="AT189" s="5">
        <f t="shared" si="54"/>
        <v>0</v>
      </c>
      <c r="AV189">
        <v>1</v>
      </c>
      <c r="AW189">
        <v>8</v>
      </c>
      <c r="AX189">
        <v>7</v>
      </c>
      <c r="AY189">
        <f t="shared" si="55"/>
        <v>16</v>
      </c>
    </row>
    <row r="190" spans="1:51" s="5" customFormat="1" x14ac:dyDescent="0.4">
      <c r="A190" s="5">
        <v>189</v>
      </c>
      <c r="B190" s="28">
        <v>45560</v>
      </c>
      <c r="C190" s="5" t="s">
        <v>16</v>
      </c>
      <c r="H190" s="5">
        <f t="shared" si="41"/>
        <v>0</v>
      </c>
      <c r="I190" s="5">
        <f t="shared" si="42"/>
        <v>0</v>
      </c>
      <c r="J190" s="5">
        <f t="shared" si="43"/>
        <v>0</v>
      </c>
      <c r="K190" s="5">
        <f t="shared" si="44"/>
        <v>0</v>
      </c>
      <c r="L190">
        <f t="shared" si="45"/>
        <v>1</v>
      </c>
      <c r="M190">
        <f t="shared" si="46"/>
        <v>0</v>
      </c>
      <c r="N190">
        <f t="shared" si="47"/>
        <v>0</v>
      </c>
      <c r="P190" s="3">
        <f>AVERAGE($D$2:$D189)</f>
        <v>565.55555555555554</v>
      </c>
      <c r="Q190" s="3">
        <f t="shared" si="56"/>
        <v>5.1944444444444446</v>
      </c>
      <c r="W190">
        <v>254</v>
      </c>
      <c r="AG190" s="27" t="s">
        <v>211</v>
      </c>
      <c r="AH190" s="5">
        <v>0</v>
      </c>
      <c r="AI190" s="5">
        <v>0</v>
      </c>
      <c r="AJ190" s="5">
        <v>0</v>
      </c>
      <c r="AK190" s="5">
        <v>1</v>
      </c>
      <c r="AL190" s="5">
        <v>0</v>
      </c>
      <c r="AM190" s="5">
        <v>1</v>
      </c>
      <c r="AN190" s="5">
        <f t="shared" si="48"/>
        <v>0</v>
      </c>
      <c r="AO190" s="5">
        <f t="shared" si="49"/>
        <v>2</v>
      </c>
      <c r="AP190" s="5">
        <f t="shared" si="50"/>
        <v>2</v>
      </c>
      <c r="AQ190" s="5">
        <f t="shared" si="51"/>
        <v>2</v>
      </c>
      <c r="AR190" s="5">
        <f t="shared" si="52"/>
        <v>2</v>
      </c>
      <c r="AS190" s="5">
        <f t="shared" si="53"/>
        <v>1</v>
      </c>
      <c r="AT190" s="5">
        <f t="shared" si="54"/>
        <v>1</v>
      </c>
      <c r="AV190" s="5">
        <v>1</v>
      </c>
      <c r="AW190" s="5">
        <v>8</v>
      </c>
      <c r="AX190" s="5">
        <v>8</v>
      </c>
      <c r="AY190" s="5">
        <f t="shared" si="55"/>
        <v>17</v>
      </c>
    </row>
    <row r="191" spans="1:51" x14ac:dyDescent="0.4">
      <c r="A191" s="5">
        <v>190</v>
      </c>
      <c r="B191" s="28">
        <v>45561</v>
      </c>
      <c r="C191" s="5" t="s">
        <v>12</v>
      </c>
      <c r="D191" s="5"/>
      <c r="E191" s="5"/>
      <c r="F191" s="5"/>
      <c r="G191" s="5"/>
      <c r="H191" s="5">
        <f t="shared" si="41"/>
        <v>0</v>
      </c>
      <c r="I191" s="5">
        <f t="shared" si="42"/>
        <v>0</v>
      </c>
      <c r="J191" s="5">
        <f t="shared" si="43"/>
        <v>0</v>
      </c>
      <c r="K191" s="5">
        <f t="shared" si="44"/>
        <v>0</v>
      </c>
      <c r="L191">
        <f t="shared" si="45"/>
        <v>1</v>
      </c>
      <c r="M191">
        <f t="shared" si="46"/>
        <v>0</v>
      </c>
      <c r="N191">
        <f t="shared" si="47"/>
        <v>0</v>
      </c>
      <c r="O191" s="5"/>
      <c r="P191" s="3">
        <f>AVERAGE($D$2:$D190)</f>
        <v>565.55555555555554</v>
      </c>
      <c r="Q191" s="3">
        <f t="shared" si="56"/>
        <v>5.1944444444444446</v>
      </c>
      <c r="T191" s="5"/>
      <c r="U191" s="5"/>
      <c r="V191" s="5"/>
      <c r="W191">
        <v>255</v>
      </c>
      <c r="X191" s="5"/>
      <c r="AG191" s="27" t="s">
        <v>212</v>
      </c>
      <c r="AH191" s="5">
        <v>0</v>
      </c>
      <c r="AI191" s="5">
        <v>0</v>
      </c>
      <c r="AJ191" s="5">
        <v>0</v>
      </c>
      <c r="AK191" s="5">
        <v>0</v>
      </c>
      <c r="AL191" s="5">
        <v>0</v>
      </c>
      <c r="AM191" s="5">
        <v>0</v>
      </c>
      <c r="AN191" s="5">
        <f t="shared" si="48"/>
        <v>0</v>
      </c>
      <c r="AO191" s="5">
        <f t="shared" si="49"/>
        <v>0</v>
      </c>
      <c r="AP191" s="5">
        <f t="shared" si="50"/>
        <v>0</v>
      </c>
      <c r="AQ191" s="5">
        <f t="shared" si="51"/>
        <v>0</v>
      </c>
      <c r="AR191" s="5">
        <f t="shared" si="52"/>
        <v>0</v>
      </c>
      <c r="AS191" s="5">
        <f t="shared" si="53"/>
        <v>0</v>
      </c>
      <c r="AT191" s="5">
        <f t="shared" si="54"/>
        <v>0</v>
      </c>
      <c r="AV191">
        <v>1</v>
      </c>
      <c r="AW191">
        <v>8</v>
      </c>
      <c r="AX191">
        <v>9</v>
      </c>
      <c r="AY191" s="5">
        <f t="shared" si="55"/>
        <v>18</v>
      </c>
    </row>
    <row r="192" spans="1:51" x14ac:dyDescent="0.4">
      <c r="A192" s="5">
        <v>191</v>
      </c>
      <c r="B192" s="28">
        <v>45562</v>
      </c>
      <c r="C192" s="5" t="s">
        <v>13</v>
      </c>
      <c r="D192" s="5"/>
      <c r="E192" s="5"/>
      <c r="F192" s="5"/>
      <c r="G192" s="5"/>
      <c r="H192" s="5">
        <f t="shared" si="41"/>
        <v>0</v>
      </c>
      <c r="I192" s="5">
        <f t="shared" si="42"/>
        <v>0</v>
      </c>
      <c r="J192" s="5">
        <f t="shared" si="43"/>
        <v>0</v>
      </c>
      <c r="K192" s="5">
        <f t="shared" si="44"/>
        <v>0</v>
      </c>
      <c r="L192">
        <f t="shared" si="45"/>
        <v>1</v>
      </c>
      <c r="M192">
        <f t="shared" si="46"/>
        <v>0</v>
      </c>
      <c r="N192">
        <f t="shared" si="47"/>
        <v>0</v>
      </c>
      <c r="O192" s="5"/>
      <c r="P192" s="3">
        <f>AVERAGE($D$2:$D191)</f>
        <v>565.55555555555554</v>
      </c>
      <c r="Q192" s="3">
        <f t="shared" si="56"/>
        <v>5.1944444444444446</v>
      </c>
      <c r="T192" s="5"/>
      <c r="U192" s="5"/>
      <c r="V192" s="5"/>
      <c r="W192">
        <v>256</v>
      </c>
      <c r="X192" s="5"/>
      <c r="AG192" s="27" t="s">
        <v>213</v>
      </c>
      <c r="AH192" s="5">
        <v>0</v>
      </c>
      <c r="AI192" s="5">
        <v>0</v>
      </c>
      <c r="AJ192" s="5">
        <v>0</v>
      </c>
      <c r="AK192" s="5">
        <v>0</v>
      </c>
      <c r="AL192" s="5">
        <v>0</v>
      </c>
      <c r="AM192" s="5">
        <v>0</v>
      </c>
      <c r="AN192" s="5">
        <f t="shared" si="48"/>
        <v>0</v>
      </c>
      <c r="AO192" s="5">
        <f t="shared" si="49"/>
        <v>0</v>
      </c>
      <c r="AP192" s="5">
        <f t="shared" si="50"/>
        <v>0</v>
      </c>
      <c r="AQ192" s="5">
        <f t="shared" si="51"/>
        <v>0</v>
      </c>
      <c r="AR192" s="5">
        <f t="shared" si="52"/>
        <v>0</v>
      </c>
      <c r="AS192" s="5">
        <f t="shared" si="53"/>
        <v>0</v>
      </c>
      <c r="AT192" s="5">
        <f t="shared" si="54"/>
        <v>0</v>
      </c>
      <c r="AV192">
        <v>1</v>
      </c>
      <c r="AW192">
        <v>9</v>
      </c>
      <c r="AX192">
        <v>0</v>
      </c>
      <c r="AY192">
        <f t="shared" si="55"/>
        <v>10</v>
      </c>
    </row>
    <row r="193" spans="1:51" x14ac:dyDescent="0.4">
      <c r="A193" s="5">
        <v>192</v>
      </c>
      <c r="B193" s="28">
        <v>45563</v>
      </c>
      <c r="C193" s="5" t="s">
        <v>14</v>
      </c>
      <c r="D193" s="5"/>
      <c r="E193" s="5"/>
      <c r="F193" s="5"/>
      <c r="G193" s="5"/>
      <c r="H193" s="5">
        <f t="shared" si="41"/>
        <v>0</v>
      </c>
      <c r="I193" s="5">
        <f t="shared" si="42"/>
        <v>0</v>
      </c>
      <c r="J193" s="5">
        <f t="shared" si="43"/>
        <v>0</v>
      </c>
      <c r="K193" s="5">
        <f t="shared" si="44"/>
        <v>0</v>
      </c>
      <c r="L193">
        <f t="shared" si="45"/>
        <v>1</v>
      </c>
      <c r="M193">
        <f t="shared" si="46"/>
        <v>0</v>
      </c>
      <c r="N193">
        <f t="shared" si="47"/>
        <v>0</v>
      </c>
      <c r="O193" s="5"/>
      <c r="P193" s="3">
        <f>AVERAGE($D$2:$D192)</f>
        <v>565.55555555555554</v>
      </c>
      <c r="Q193" s="3">
        <f t="shared" si="56"/>
        <v>5.1944444444444446</v>
      </c>
      <c r="T193" s="5"/>
      <c r="U193" s="5"/>
      <c r="V193" s="5"/>
      <c r="W193">
        <v>257</v>
      </c>
      <c r="X193" s="5"/>
      <c r="AG193" s="27" t="s">
        <v>214</v>
      </c>
      <c r="AH193" s="5">
        <v>0</v>
      </c>
      <c r="AI193" s="5">
        <v>1</v>
      </c>
      <c r="AJ193" s="5">
        <v>0</v>
      </c>
      <c r="AK193" s="5">
        <v>0</v>
      </c>
      <c r="AL193" s="5">
        <v>0</v>
      </c>
      <c r="AM193" s="5">
        <v>0</v>
      </c>
      <c r="AN193" s="5">
        <f t="shared" si="48"/>
        <v>0</v>
      </c>
      <c r="AO193" s="5">
        <f t="shared" si="49"/>
        <v>1</v>
      </c>
      <c r="AP193" s="5">
        <f t="shared" si="50"/>
        <v>1</v>
      </c>
      <c r="AQ193" s="5">
        <f t="shared" si="51"/>
        <v>0</v>
      </c>
      <c r="AR193" s="5">
        <f t="shared" si="52"/>
        <v>0</v>
      </c>
      <c r="AS193" s="5">
        <f t="shared" si="53"/>
        <v>0</v>
      </c>
      <c r="AT193" s="5">
        <f t="shared" si="54"/>
        <v>0</v>
      </c>
      <c r="AV193">
        <v>1</v>
      </c>
      <c r="AW193">
        <v>9</v>
      </c>
      <c r="AX193">
        <v>1</v>
      </c>
      <c r="AY193">
        <f t="shared" si="55"/>
        <v>11</v>
      </c>
    </row>
    <row r="194" spans="1:51" x14ac:dyDescent="0.4">
      <c r="A194" s="5">
        <v>193</v>
      </c>
      <c r="B194" s="28">
        <v>45564</v>
      </c>
      <c r="C194" s="5" t="s">
        <v>15</v>
      </c>
      <c r="D194" s="5"/>
      <c r="E194" s="5"/>
      <c r="F194" s="5"/>
      <c r="G194" s="5"/>
      <c r="H194" s="5">
        <f t="shared" si="41"/>
        <v>0</v>
      </c>
      <c r="I194" s="5">
        <f t="shared" si="42"/>
        <v>0</v>
      </c>
      <c r="J194" s="5">
        <f t="shared" si="43"/>
        <v>0</v>
      </c>
      <c r="K194" s="5">
        <f t="shared" si="44"/>
        <v>0</v>
      </c>
      <c r="L194">
        <f t="shared" si="45"/>
        <v>1</v>
      </c>
      <c r="M194">
        <f t="shared" si="46"/>
        <v>0</v>
      </c>
      <c r="N194">
        <f t="shared" si="47"/>
        <v>0</v>
      </c>
      <c r="O194" s="5"/>
      <c r="P194" s="3">
        <f>AVERAGE($D$2:$D193)</f>
        <v>565.55555555555554</v>
      </c>
      <c r="Q194" s="3">
        <f t="shared" si="56"/>
        <v>5.1944444444444446</v>
      </c>
      <c r="R194" s="30"/>
      <c r="S194" s="30"/>
      <c r="T194" s="5"/>
      <c r="U194" s="5"/>
      <c r="V194" s="5"/>
      <c r="W194">
        <v>258</v>
      </c>
      <c r="X194" s="5"/>
      <c r="AG194" s="27" t="s">
        <v>215</v>
      </c>
      <c r="AH194" s="5">
        <v>0</v>
      </c>
      <c r="AI194" s="5">
        <v>0</v>
      </c>
      <c r="AJ194" s="5">
        <v>0</v>
      </c>
      <c r="AK194" s="5">
        <v>0</v>
      </c>
      <c r="AL194" s="5">
        <v>0</v>
      </c>
      <c r="AM194" s="5">
        <v>0</v>
      </c>
      <c r="AN194" s="5">
        <f t="shared" si="48"/>
        <v>0</v>
      </c>
      <c r="AO194" s="5">
        <f t="shared" si="49"/>
        <v>0</v>
      </c>
      <c r="AP194" s="5">
        <f t="shared" si="50"/>
        <v>0</v>
      </c>
      <c r="AQ194" s="5">
        <f t="shared" si="51"/>
        <v>0</v>
      </c>
      <c r="AR194" s="5">
        <f t="shared" si="52"/>
        <v>0</v>
      </c>
      <c r="AS194" s="5">
        <f t="shared" si="53"/>
        <v>0</v>
      </c>
      <c r="AT194" s="5">
        <f t="shared" si="54"/>
        <v>0</v>
      </c>
      <c r="AV194">
        <v>1</v>
      </c>
      <c r="AW194">
        <v>9</v>
      </c>
      <c r="AX194">
        <v>2</v>
      </c>
      <c r="AY194">
        <f t="shared" si="55"/>
        <v>12</v>
      </c>
    </row>
    <row r="195" spans="1:51" x14ac:dyDescent="0.4">
      <c r="A195" s="5">
        <v>194</v>
      </c>
      <c r="B195" s="28">
        <v>45567</v>
      </c>
      <c r="C195" s="5" t="s">
        <v>16</v>
      </c>
      <c r="D195" s="5"/>
      <c r="E195" s="5"/>
      <c r="F195" s="5"/>
      <c r="G195" s="5"/>
      <c r="H195" s="5">
        <f t="shared" ref="H195:H258" si="57">COUNTIFS($AG$2:$AG$1001,D195,$AO$2:$AO$1001,6)</f>
        <v>0</v>
      </c>
      <c r="I195" s="5">
        <f t="shared" ref="I195:I258" si="58">COUNTIFS($AG$2:$AG$1001,D195,$AO$2:$AO$1001,5)</f>
        <v>0</v>
      </c>
      <c r="J195" s="5">
        <f t="shared" ref="J195:J258" si="59">COUNTIFS($AG$2:$AG$1001,D195,$AO$2:$AO$1001,4)</f>
        <v>0</v>
      </c>
      <c r="K195" s="5">
        <f t="shared" ref="K195:K258" si="60">COUNTIFS($AG$2:$AG$1001,D195,$AO$2:$AO$1001,3)</f>
        <v>0</v>
      </c>
      <c r="L195">
        <f t="shared" ref="L195:L258" si="61">COUNTIFS($AG$2:$AG$1001,D195,$AO$2:$AO$1001,2)</f>
        <v>1</v>
      </c>
      <c r="M195">
        <f t="shared" ref="M195:M258" si="62">COUNTIFS($AG$2:$AG$1001,D195,$AO$2:$AO$1001,1)</f>
        <v>0</v>
      </c>
      <c r="N195">
        <f t="shared" ref="N195:N258" si="63">COUNTIFS($AG$2:$AG$1001,D195,$AO$2:$AO$1001,0)</f>
        <v>0</v>
      </c>
      <c r="O195" s="5"/>
      <c r="P195" s="3">
        <f>AVERAGE($D$2:$D194)</f>
        <v>565.55555555555554</v>
      </c>
      <c r="Q195" s="3">
        <f t="shared" si="56"/>
        <v>5.1944444444444446</v>
      </c>
      <c r="T195" s="5"/>
      <c r="U195" s="5"/>
      <c r="V195" s="5"/>
      <c r="W195">
        <v>259</v>
      </c>
      <c r="X195" s="5"/>
      <c r="AG195" s="27" t="s">
        <v>216</v>
      </c>
      <c r="AH195" s="5">
        <v>2</v>
      </c>
      <c r="AI195" s="5">
        <v>1</v>
      </c>
      <c r="AJ195" s="5">
        <v>0</v>
      </c>
      <c r="AK195" s="5">
        <v>0</v>
      </c>
      <c r="AL195" s="5">
        <v>1</v>
      </c>
      <c r="AM195" s="5">
        <v>0</v>
      </c>
      <c r="AN195" s="5">
        <f t="shared" ref="AN195:AN258" si="64">COUNTIFS($D$2:$D$259,AG195)</f>
        <v>0</v>
      </c>
      <c r="AO195" s="5">
        <f t="shared" ref="AO195:AO258" si="65">SUM(AH195:AM195)</f>
        <v>4</v>
      </c>
      <c r="AP195" s="5">
        <f t="shared" ref="AP195:AP258" si="66">SUM(AI195:AM195)</f>
        <v>2</v>
      </c>
      <c r="AQ195" s="5">
        <f t="shared" ref="AQ195:AQ258" si="67">SUM(AJ195:AM195)</f>
        <v>1</v>
      </c>
      <c r="AR195" s="5">
        <f t="shared" ref="AR195:AR258" si="68">SUM(AK195:AM195)</f>
        <v>1</v>
      </c>
      <c r="AS195" s="5">
        <f t="shared" ref="AS195:AS258" si="69">SUM(AL195:AM195)</f>
        <v>1</v>
      </c>
      <c r="AT195" s="5">
        <f t="shared" ref="AT195:AT258" si="70">SUM(AM195)</f>
        <v>0</v>
      </c>
      <c r="AV195">
        <v>1</v>
      </c>
      <c r="AW195">
        <v>9</v>
      </c>
      <c r="AX195">
        <v>3</v>
      </c>
      <c r="AY195">
        <f t="shared" si="55"/>
        <v>13</v>
      </c>
    </row>
    <row r="196" spans="1:51" x14ac:dyDescent="0.4">
      <c r="A196" s="5">
        <v>195</v>
      </c>
      <c r="B196" s="28">
        <v>45568</v>
      </c>
      <c r="C196" s="5" t="s">
        <v>12</v>
      </c>
      <c r="D196" s="5"/>
      <c r="E196" s="5"/>
      <c r="F196" s="5"/>
      <c r="G196" s="5"/>
      <c r="H196" s="5">
        <f t="shared" si="57"/>
        <v>0</v>
      </c>
      <c r="I196" s="5">
        <f t="shared" si="58"/>
        <v>0</v>
      </c>
      <c r="J196" s="5">
        <f t="shared" si="59"/>
        <v>0</v>
      </c>
      <c r="K196" s="5">
        <f t="shared" si="60"/>
        <v>0</v>
      </c>
      <c r="L196">
        <f t="shared" si="61"/>
        <v>1</v>
      </c>
      <c r="M196">
        <f t="shared" si="62"/>
        <v>0</v>
      </c>
      <c r="N196">
        <f t="shared" si="63"/>
        <v>0</v>
      </c>
      <c r="O196" s="5"/>
      <c r="P196" s="3">
        <f>AVERAGE($D$2:$D195)</f>
        <v>565.55555555555554</v>
      </c>
      <c r="Q196" s="3">
        <f t="shared" si="56"/>
        <v>5.1944444444444446</v>
      </c>
      <c r="T196" s="5"/>
      <c r="U196" s="5"/>
      <c r="V196" s="5"/>
      <c r="W196">
        <v>260</v>
      </c>
      <c r="X196" s="5"/>
      <c r="AG196" s="27" t="s">
        <v>217</v>
      </c>
      <c r="AH196" s="5">
        <v>0</v>
      </c>
      <c r="AI196" s="5">
        <v>0</v>
      </c>
      <c r="AJ196" s="5">
        <v>0</v>
      </c>
      <c r="AK196" s="5">
        <v>0</v>
      </c>
      <c r="AL196" s="5">
        <v>2</v>
      </c>
      <c r="AM196" s="5">
        <v>0</v>
      </c>
      <c r="AN196" s="5">
        <f t="shared" si="64"/>
        <v>0</v>
      </c>
      <c r="AO196" s="5">
        <f t="shared" si="65"/>
        <v>2</v>
      </c>
      <c r="AP196" s="5">
        <f t="shared" si="66"/>
        <v>2</v>
      </c>
      <c r="AQ196" s="5">
        <f t="shared" si="67"/>
        <v>2</v>
      </c>
      <c r="AR196" s="5">
        <f t="shared" si="68"/>
        <v>2</v>
      </c>
      <c r="AS196" s="5">
        <f t="shared" si="69"/>
        <v>2</v>
      </c>
      <c r="AT196" s="5">
        <f t="shared" si="70"/>
        <v>0</v>
      </c>
      <c r="AV196">
        <v>1</v>
      </c>
      <c r="AW196">
        <v>9</v>
      </c>
      <c r="AX196">
        <v>4</v>
      </c>
      <c r="AY196">
        <f t="shared" si="55"/>
        <v>14</v>
      </c>
    </row>
    <row r="197" spans="1:51" x14ac:dyDescent="0.4">
      <c r="A197" s="5">
        <v>196</v>
      </c>
      <c r="B197" s="28">
        <v>45569</v>
      </c>
      <c r="C197" s="5" t="s">
        <v>13</v>
      </c>
      <c r="D197" s="5"/>
      <c r="E197" s="5"/>
      <c r="F197" s="5"/>
      <c r="G197" s="5"/>
      <c r="H197" s="5">
        <f t="shared" si="57"/>
        <v>0</v>
      </c>
      <c r="I197" s="5">
        <f t="shared" si="58"/>
        <v>0</v>
      </c>
      <c r="J197" s="5">
        <f t="shared" si="59"/>
        <v>0</v>
      </c>
      <c r="K197" s="5">
        <f t="shared" si="60"/>
        <v>0</v>
      </c>
      <c r="L197">
        <f t="shared" si="61"/>
        <v>1</v>
      </c>
      <c r="M197">
        <f t="shared" si="62"/>
        <v>0</v>
      </c>
      <c r="N197">
        <f t="shared" si="63"/>
        <v>0</v>
      </c>
      <c r="O197" s="5"/>
      <c r="P197" s="3">
        <f>AVERAGE($D$2:$D196)</f>
        <v>565.55555555555554</v>
      </c>
      <c r="Q197" s="3">
        <f t="shared" si="56"/>
        <v>5.1944444444444446</v>
      </c>
      <c r="T197" s="5"/>
      <c r="U197" s="5"/>
      <c r="V197" s="5"/>
      <c r="W197">
        <v>261</v>
      </c>
      <c r="X197" s="5"/>
      <c r="AG197" s="27" t="s">
        <v>218</v>
      </c>
      <c r="AH197" s="5">
        <v>0</v>
      </c>
      <c r="AI197" s="5">
        <v>1</v>
      </c>
      <c r="AJ197" s="5">
        <v>1</v>
      </c>
      <c r="AK197" s="5">
        <v>0</v>
      </c>
      <c r="AL197" s="5">
        <v>0</v>
      </c>
      <c r="AM197" s="5">
        <v>0</v>
      </c>
      <c r="AN197" s="5">
        <f t="shared" si="64"/>
        <v>0</v>
      </c>
      <c r="AO197" s="5">
        <f t="shared" si="65"/>
        <v>2</v>
      </c>
      <c r="AP197" s="5">
        <f t="shared" si="66"/>
        <v>2</v>
      </c>
      <c r="AQ197" s="5">
        <f t="shared" si="67"/>
        <v>1</v>
      </c>
      <c r="AR197" s="5">
        <f t="shared" si="68"/>
        <v>0</v>
      </c>
      <c r="AS197" s="5">
        <f t="shared" si="69"/>
        <v>0</v>
      </c>
      <c r="AT197" s="5">
        <f t="shared" si="70"/>
        <v>0</v>
      </c>
      <c r="AV197">
        <v>1</v>
      </c>
      <c r="AW197">
        <v>9</v>
      </c>
      <c r="AX197">
        <v>5</v>
      </c>
      <c r="AY197">
        <f t="shared" si="55"/>
        <v>15</v>
      </c>
    </row>
    <row r="198" spans="1:51" x14ac:dyDescent="0.4">
      <c r="A198" s="5">
        <v>197</v>
      </c>
      <c r="B198" s="28">
        <v>45570</v>
      </c>
      <c r="C198" s="5" t="s">
        <v>14</v>
      </c>
      <c r="D198" s="5"/>
      <c r="E198" s="5"/>
      <c r="F198" s="5"/>
      <c r="G198" s="5"/>
      <c r="H198" s="5">
        <f t="shared" si="57"/>
        <v>0</v>
      </c>
      <c r="I198" s="5">
        <f t="shared" si="58"/>
        <v>0</v>
      </c>
      <c r="J198" s="5">
        <f t="shared" si="59"/>
        <v>0</v>
      </c>
      <c r="K198" s="5">
        <f t="shared" si="60"/>
        <v>0</v>
      </c>
      <c r="L198">
        <f t="shared" si="61"/>
        <v>1</v>
      </c>
      <c r="M198">
        <f t="shared" si="62"/>
        <v>0</v>
      </c>
      <c r="N198">
        <f t="shared" si="63"/>
        <v>0</v>
      </c>
      <c r="O198" s="5"/>
      <c r="P198" s="3">
        <f>AVERAGE($D$2:$D197)</f>
        <v>565.55555555555554</v>
      </c>
      <c r="Q198" s="3">
        <f t="shared" si="56"/>
        <v>5.1944444444444446</v>
      </c>
      <c r="T198" s="5"/>
      <c r="U198" s="5"/>
      <c r="V198" s="5"/>
      <c r="W198">
        <v>262</v>
      </c>
      <c r="X198" s="5"/>
      <c r="AG198" s="27" t="s">
        <v>219</v>
      </c>
      <c r="AH198" s="5">
        <v>2</v>
      </c>
      <c r="AI198" s="5">
        <v>0</v>
      </c>
      <c r="AJ198" s="5">
        <v>0</v>
      </c>
      <c r="AK198" s="5">
        <v>1</v>
      </c>
      <c r="AL198" s="5">
        <v>0</v>
      </c>
      <c r="AM198" s="5">
        <v>0</v>
      </c>
      <c r="AN198" s="5">
        <f t="shared" si="64"/>
        <v>0</v>
      </c>
      <c r="AO198" s="5">
        <f t="shared" si="65"/>
        <v>3</v>
      </c>
      <c r="AP198" s="5">
        <f t="shared" si="66"/>
        <v>1</v>
      </c>
      <c r="AQ198" s="5">
        <f t="shared" si="67"/>
        <v>1</v>
      </c>
      <c r="AR198" s="5">
        <f t="shared" si="68"/>
        <v>1</v>
      </c>
      <c r="AS198" s="5">
        <f t="shared" si="69"/>
        <v>0</v>
      </c>
      <c r="AT198" s="5">
        <f t="shared" si="70"/>
        <v>0</v>
      </c>
      <c r="AV198">
        <v>1</v>
      </c>
      <c r="AW198">
        <v>9</v>
      </c>
      <c r="AX198">
        <v>6</v>
      </c>
      <c r="AY198">
        <f t="shared" ref="AY198:AY259" si="71">SUM(AV198:AX198)</f>
        <v>16</v>
      </c>
    </row>
    <row r="199" spans="1:51" x14ac:dyDescent="0.4">
      <c r="A199" s="5">
        <v>198</v>
      </c>
      <c r="B199" s="28">
        <v>45571</v>
      </c>
      <c r="C199" s="5" t="s">
        <v>15</v>
      </c>
      <c r="D199" s="5"/>
      <c r="E199" s="5"/>
      <c r="F199" s="5"/>
      <c r="G199" s="5"/>
      <c r="H199" s="5">
        <f t="shared" si="57"/>
        <v>0</v>
      </c>
      <c r="I199" s="5">
        <f t="shared" si="58"/>
        <v>0</v>
      </c>
      <c r="J199" s="5">
        <f t="shared" si="59"/>
        <v>0</v>
      </c>
      <c r="K199" s="5">
        <f t="shared" si="60"/>
        <v>0</v>
      </c>
      <c r="L199">
        <f t="shared" si="61"/>
        <v>1</v>
      </c>
      <c r="M199">
        <f t="shared" si="62"/>
        <v>0</v>
      </c>
      <c r="N199">
        <f t="shared" si="63"/>
        <v>0</v>
      </c>
      <c r="O199" s="5"/>
      <c r="P199" s="3">
        <f>AVERAGE($D$2:$D198)</f>
        <v>565.55555555555554</v>
      </c>
      <c r="Q199" s="3">
        <f t="shared" si="56"/>
        <v>5.1944444444444446</v>
      </c>
      <c r="T199" s="5"/>
      <c r="U199" s="5"/>
      <c r="V199" s="5"/>
      <c r="W199">
        <v>263</v>
      </c>
      <c r="X199" s="5"/>
      <c r="AG199" s="27" t="s">
        <v>220</v>
      </c>
      <c r="AH199" s="5">
        <v>0</v>
      </c>
      <c r="AI199" s="5">
        <v>0</v>
      </c>
      <c r="AJ199" s="5">
        <v>1</v>
      </c>
      <c r="AK199" s="5">
        <v>1</v>
      </c>
      <c r="AL199" s="5">
        <v>0</v>
      </c>
      <c r="AM199" s="5">
        <v>0</v>
      </c>
      <c r="AN199" s="5">
        <f t="shared" si="64"/>
        <v>0</v>
      </c>
      <c r="AO199" s="5">
        <f t="shared" si="65"/>
        <v>2</v>
      </c>
      <c r="AP199" s="5">
        <f t="shared" si="66"/>
        <v>2</v>
      </c>
      <c r="AQ199" s="5">
        <f t="shared" si="67"/>
        <v>2</v>
      </c>
      <c r="AR199" s="5">
        <f t="shared" si="68"/>
        <v>1</v>
      </c>
      <c r="AS199" s="5">
        <f t="shared" si="69"/>
        <v>0</v>
      </c>
      <c r="AT199" s="5">
        <f t="shared" si="70"/>
        <v>0</v>
      </c>
      <c r="AV199">
        <v>1</v>
      </c>
      <c r="AW199">
        <v>9</v>
      </c>
      <c r="AX199">
        <v>7</v>
      </c>
      <c r="AY199">
        <f t="shared" si="71"/>
        <v>17</v>
      </c>
    </row>
    <row r="200" spans="1:51" x14ac:dyDescent="0.4">
      <c r="A200" s="5">
        <v>199</v>
      </c>
      <c r="B200" s="28">
        <v>45574</v>
      </c>
      <c r="C200" s="5" t="s">
        <v>16</v>
      </c>
      <c r="D200" s="5"/>
      <c r="E200" s="5"/>
      <c r="F200" s="5"/>
      <c r="G200" s="5"/>
      <c r="H200" s="5">
        <f t="shared" si="57"/>
        <v>0</v>
      </c>
      <c r="I200" s="5">
        <f t="shared" si="58"/>
        <v>0</v>
      </c>
      <c r="J200" s="5">
        <f t="shared" si="59"/>
        <v>0</v>
      </c>
      <c r="K200" s="5">
        <f t="shared" si="60"/>
        <v>0</v>
      </c>
      <c r="L200">
        <f t="shared" si="61"/>
        <v>1</v>
      </c>
      <c r="M200">
        <f t="shared" si="62"/>
        <v>0</v>
      </c>
      <c r="N200">
        <f t="shared" si="63"/>
        <v>0</v>
      </c>
      <c r="O200" s="5"/>
      <c r="P200" s="3">
        <f>AVERAGE($D$2:$D199)</f>
        <v>565.55555555555554</v>
      </c>
      <c r="Q200" s="3">
        <f t="shared" si="56"/>
        <v>5.1944444444444446</v>
      </c>
      <c r="T200" s="5"/>
      <c r="U200" s="5"/>
      <c r="V200" s="5"/>
      <c r="W200">
        <v>264</v>
      </c>
      <c r="X200" s="5"/>
      <c r="AG200" s="27" t="s">
        <v>221</v>
      </c>
      <c r="AH200" s="5">
        <v>0</v>
      </c>
      <c r="AI200" s="5">
        <v>0</v>
      </c>
      <c r="AJ200" s="5">
        <v>0</v>
      </c>
      <c r="AK200" s="5">
        <v>0</v>
      </c>
      <c r="AL200" s="5">
        <v>0</v>
      </c>
      <c r="AM200" s="5">
        <v>0</v>
      </c>
      <c r="AN200" s="5">
        <f t="shared" si="64"/>
        <v>0</v>
      </c>
      <c r="AO200" s="5">
        <f t="shared" si="65"/>
        <v>0</v>
      </c>
      <c r="AP200" s="5">
        <f t="shared" si="66"/>
        <v>0</v>
      </c>
      <c r="AQ200" s="5">
        <f t="shared" si="67"/>
        <v>0</v>
      </c>
      <c r="AR200" s="5">
        <f t="shared" si="68"/>
        <v>0</v>
      </c>
      <c r="AS200" s="5">
        <f t="shared" si="69"/>
        <v>0</v>
      </c>
      <c r="AT200" s="5">
        <f t="shared" si="70"/>
        <v>0</v>
      </c>
      <c r="AV200">
        <v>1</v>
      </c>
      <c r="AW200">
        <v>9</v>
      </c>
      <c r="AX200">
        <v>8</v>
      </c>
      <c r="AY200">
        <f t="shared" si="71"/>
        <v>18</v>
      </c>
    </row>
    <row r="201" spans="1:51" x14ac:dyDescent="0.4">
      <c r="A201" s="5">
        <v>200</v>
      </c>
      <c r="B201" s="28">
        <v>45575</v>
      </c>
      <c r="C201" s="5" t="s">
        <v>12</v>
      </c>
      <c r="D201" s="5"/>
      <c r="E201" s="5"/>
      <c r="F201" s="5"/>
      <c r="G201" s="5"/>
      <c r="H201" s="5">
        <f t="shared" si="57"/>
        <v>0</v>
      </c>
      <c r="I201" s="5">
        <f t="shared" si="58"/>
        <v>0</v>
      </c>
      <c r="J201" s="5">
        <f t="shared" si="59"/>
        <v>0</v>
      </c>
      <c r="K201" s="5">
        <f t="shared" si="60"/>
        <v>0</v>
      </c>
      <c r="L201">
        <f t="shared" si="61"/>
        <v>1</v>
      </c>
      <c r="M201">
        <f t="shared" si="62"/>
        <v>0</v>
      </c>
      <c r="N201">
        <f t="shared" si="63"/>
        <v>0</v>
      </c>
      <c r="O201" s="5"/>
      <c r="P201" s="3">
        <f>AVERAGE($D$2:$D200)</f>
        <v>565.55555555555554</v>
      </c>
      <c r="Q201" s="3">
        <f t="shared" si="56"/>
        <v>5.1944444444444446</v>
      </c>
      <c r="T201" s="5"/>
      <c r="U201" s="5"/>
      <c r="V201" s="5"/>
      <c r="W201">
        <v>265</v>
      </c>
      <c r="X201" s="5"/>
      <c r="AG201" s="27" t="s">
        <v>222</v>
      </c>
      <c r="AH201" s="5">
        <v>0</v>
      </c>
      <c r="AI201" s="5">
        <v>0</v>
      </c>
      <c r="AJ201" s="5">
        <v>0</v>
      </c>
      <c r="AK201" s="5">
        <v>0</v>
      </c>
      <c r="AL201" s="5">
        <v>0</v>
      </c>
      <c r="AM201" s="5">
        <v>1</v>
      </c>
      <c r="AN201" s="5">
        <f t="shared" si="64"/>
        <v>0</v>
      </c>
      <c r="AO201" s="5">
        <f t="shared" si="65"/>
        <v>1</v>
      </c>
      <c r="AP201" s="5">
        <f t="shared" si="66"/>
        <v>1</v>
      </c>
      <c r="AQ201" s="5">
        <f t="shared" si="67"/>
        <v>1</v>
      </c>
      <c r="AR201" s="5">
        <f t="shared" si="68"/>
        <v>1</v>
      </c>
      <c r="AS201" s="5">
        <f t="shared" si="69"/>
        <v>1</v>
      </c>
      <c r="AT201" s="5">
        <f t="shared" si="70"/>
        <v>1</v>
      </c>
      <c r="AV201">
        <v>1</v>
      </c>
      <c r="AW201">
        <v>9</v>
      </c>
      <c r="AX201">
        <v>9</v>
      </c>
      <c r="AY201" s="10">
        <f t="shared" si="71"/>
        <v>19</v>
      </c>
    </row>
    <row r="202" spans="1:51" x14ac:dyDescent="0.4">
      <c r="A202" s="5">
        <v>201</v>
      </c>
      <c r="B202" s="28">
        <v>45576</v>
      </c>
      <c r="C202" s="5" t="s">
        <v>13</v>
      </c>
      <c r="D202" s="5"/>
      <c r="E202" s="5"/>
      <c r="F202" s="5"/>
      <c r="G202" s="5"/>
      <c r="H202" s="5">
        <f t="shared" si="57"/>
        <v>0</v>
      </c>
      <c r="I202" s="5">
        <f t="shared" si="58"/>
        <v>0</v>
      </c>
      <c r="J202" s="5">
        <f t="shared" si="59"/>
        <v>0</v>
      </c>
      <c r="K202" s="5">
        <f t="shared" si="60"/>
        <v>0</v>
      </c>
      <c r="L202">
        <f t="shared" si="61"/>
        <v>1</v>
      </c>
      <c r="M202">
        <f t="shared" si="62"/>
        <v>0</v>
      </c>
      <c r="N202">
        <f t="shared" si="63"/>
        <v>0</v>
      </c>
      <c r="O202" s="5"/>
      <c r="P202" s="3">
        <f>AVERAGE($D$2:$D201)</f>
        <v>565.55555555555554</v>
      </c>
      <c r="Q202" s="3">
        <f t="shared" si="56"/>
        <v>5.1944444444444446</v>
      </c>
      <c r="T202" s="5"/>
      <c r="U202" s="5"/>
      <c r="V202" s="5"/>
      <c r="W202">
        <v>266</v>
      </c>
      <c r="X202" s="5"/>
      <c r="AG202" s="27" t="s">
        <v>223</v>
      </c>
      <c r="AH202" s="5">
        <v>0</v>
      </c>
      <c r="AI202" s="5">
        <v>0</v>
      </c>
      <c r="AJ202" s="5">
        <v>0</v>
      </c>
      <c r="AK202" s="5">
        <v>0</v>
      </c>
      <c r="AL202" s="5">
        <v>0</v>
      </c>
      <c r="AM202" s="5">
        <v>0</v>
      </c>
      <c r="AN202" s="5">
        <f t="shared" si="64"/>
        <v>0</v>
      </c>
      <c r="AO202" s="5">
        <f t="shared" si="65"/>
        <v>0</v>
      </c>
      <c r="AP202" s="5">
        <f t="shared" si="66"/>
        <v>0</v>
      </c>
      <c r="AQ202" s="5">
        <f t="shared" si="67"/>
        <v>0</v>
      </c>
      <c r="AR202" s="5">
        <f t="shared" si="68"/>
        <v>0</v>
      </c>
      <c r="AS202" s="5">
        <f t="shared" si="69"/>
        <v>0</v>
      </c>
      <c r="AT202" s="5">
        <f t="shared" si="70"/>
        <v>0</v>
      </c>
      <c r="AV202">
        <v>2</v>
      </c>
      <c r="AW202">
        <v>0</v>
      </c>
      <c r="AX202">
        <v>0</v>
      </c>
      <c r="AY202">
        <f t="shared" si="71"/>
        <v>2</v>
      </c>
    </row>
    <row r="203" spans="1:51" x14ac:dyDescent="0.4">
      <c r="A203" s="5">
        <v>202</v>
      </c>
      <c r="B203" s="28">
        <v>45577</v>
      </c>
      <c r="C203" s="5" t="s">
        <v>14</v>
      </c>
      <c r="D203" s="5"/>
      <c r="E203" s="5"/>
      <c r="F203" s="5"/>
      <c r="G203" s="5"/>
      <c r="H203" s="5">
        <f t="shared" si="57"/>
        <v>0</v>
      </c>
      <c r="I203" s="5">
        <f t="shared" si="58"/>
        <v>0</v>
      </c>
      <c r="J203" s="5">
        <f t="shared" si="59"/>
        <v>0</v>
      </c>
      <c r="K203" s="5">
        <f t="shared" si="60"/>
        <v>0</v>
      </c>
      <c r="L203">
        <f t="shared" si="61"/>
        <v>1</v>
      </c>
      <c r="M203">
        <f t="shared" si="62"/>
        <v>0</v>
      </c>
      <c r="N203">
        <f t="shared" si="63"/>
        <v>0</v>
      </c>
      <c r="O203" s="5"/>
      <c r="P203" s="3">
        <f>AVERAGE($D$2:$D202)</f>
        <v>565.55555555555554</v>
      </c>
      <c r="Q203" s="3">
        <f t="shared" si="56"/>
        <v>5.1944444444444446</v>
      </c>
      <c r="T203" s="5"/>
      <c r="U203" s="5"/>
      <c r="V203" s="5"/>
      <c r="W203">
        <v>267</v>
      </c>
      <c r="X203" s="5"/>
      <c r="AG203" s="27" t="s">
        <v>224</v>
      </c>
      <c r="AH203" s="5">
        <v>0</v>
      </c>
      <c r="AI203" s="5">
        <v>0</v>
      </c>
      <c r="AJ203" s="5">
        <v>1</v>
      </c>
      <c r="AK203" s="5">
        <v>0</v>
      </c>
      <c r="AL203" s="5">
        <v>1</v>
      </c>
      <c r="AM203" s="5">
        <v>0</v>
      </c>
      <c r="AN203" s="5">
        <f t="shared" si="64"/>
        <v>0</v>
      </c>
      <c r="AO203" s="5">
        <f t="shared" si="65"/>
        <v>2</v>
      </c>
      <c r="AP203" s="5">
        <f t="shared" si="66"/>
        <v>2</v>
      </c>
      <c r="AQ203" s="5">
        <f t="shared" si="67"/>
        <v>2</v>
      </c>
      <c r="AR203" s="5">
        <f t="shared" si="68"/>
        <v>1</v>
      </c>
      <c r="AS203" s="5">
        <f t="shared" si="69"/>
        <v>1</v>
      </c>
      <c r="AT203" s="5">
        <f t="shared" si="70"/>
        <v>0</v>
      </c>
      <c r="AV203">
        <v>2</v>
      </c>
      <c r="AW203">
        <v>0</v>
      </c>
      <c r="AX203">
        <v>1</v>
      </c>
      <c r="AY203">
        <f t="shared" si="71"/>
        <v>3</v>
      </c>
    </row>
    <row r="204" spans="1:51" x14ac:dyDescent="0.4">
      <c r="A204" s="5">
        <v>203</v>
      </c>
      <c r="B204" s="28">
        <v>45578</v>
      </c>
      <c r="C204" s="5" t="s">
        <v>15</v>
      </c>
      <c r="D204" s="5"/>
      <c r="E204" s="5"/>
      <c r="F204" s="5"/>
      <c r="G204" s="5"/>
      <c r="H204" s="5">
        <f t="shared" si="57"/>
        <v>0</v>
      </c>
      <c r="I204" s="5">
        <f t="shared" si="58"/>
        <v>0</v>
      </c>
      <c r="J204" s="5">
        <f t="shared" si="59"/>
        <v>0</v>
      </c>
      <c r="K204" s="5">
        <f t="shared" si="60"/>
        <v>0</v>
      </c>
      <c r="L204">
        <f t="shared" si="61"/>
        <v>1</v>
      </c>
      <c r="M204">
        <f t="shared" si="62"/>
        <v>0</v>
      </c>
      <c r="N204">
        <f t="shared" si="63"/>
        <v>0</v>
      </c>
      <c r="O204" s="5"/>
      <c r="P204" s="3">
        <f>AVERAGE($D$2:$D203)</f>
        <v>565.55555555555554</v>
      </c>
      <c r="Q204" s="3">
        <f t="shared" si="56"/>
        <v>5.1944444444444446</v>
      </c>
      <c r="T204" s="5"/>
      <c r="U204" s="5"/>
      <c r="V204" s="5"/>
      <c r="W204">
        <v>268</v>
      </c>
      <c r="X204" s="5"/>
      <c r="AG204" s="27" t="s">
        <v>225</v>
      </c>
      <c r="AH204" s="5">
        <v>0</v>
      </c>
      <c r="AI204" s="5">
        <v>1</v>
      </c>
      <c r="AJ204" s="5">
        <v>1</v>
      </c>
      <c r="AK204" s="5">
        <v>0</v>
      </c>
      <c r="AL204" s="5">
        <v>0</v>
      </c>
      <c r="AM204" s="5">
        <v>0</v>
      </c>
      <c r="AN204" s="5">
        <f t="shared" si="64"/>
        <v>0</v>
      </c>
      <c r="AO204" s="5">
        <f t="shared" si="65"/>
        <v>2</v>
      </c>
      <c r="AP204" s="5">
        <f t="shared" si="66"/>
        <v>2</v>
      </c>
      <c r="AQ204" s="5">
        <f t="shared" si="67"/>
        <v>1</v>
      </c>
      <c r="AR204" s="5">
        <f t="shared" si="68"/>
        <v>0</v>
      </c>
      <c r="AS204" s="5">
        <f t="shared" si="69"/>
        <v>0</v>
      </c>
      <c r="AT204" s="5">
        <f t="shared" si="70"/>
        <v>0</v>
      </c>
      <c r="AV204">
        <v>2</v>
      </c>
      <c r="AW204">
        <v>0</v>
      </c>
      <c r="AX204">
        <v>2</v>
      </c>
      <c r="AY204">
        <f t="shared" si="71"/>
        <v>4</v>
      </c>
    </row>
    <row r="205" spans="1:51" x14ac:dyDescent="0.4">
      <c r="A205" s="5">
        <v>204</v>
      </c>
      <c r="B205" s="28">
        <v>45581</v>
      </c>
      <c r="C205" s="5" t="s">
        <v>16</v>
      </c>
      <c r="D205" s="5"/>
      <c r="E205" s="5"/>
      <c r="F205" s="5"/>
      <c r="G205" s="5"/>
      <c r="H205" s="5">
        <f t="shared" si="57"/>
        <v>0</v>
      </c>
      <c r="I205" s="5">
        <f t="shared" si="58"/>
        <v>0</v>
      </c>
      <c r="J205" s="5">
        <f t="shared" si="59"/>
        <v>0</v>
      </c>
      <c r="K205" s="5">
        <f t="shared" si="60"/>
        <v>0</v>
      </c>
      <c r="L205">
        <f t="shared" si="61"/>
        <v>1</v>
      </c>
      <c r="M205">
        <f t="shared" si="62"/>
        <v>0</v>
      </c>
      <c r="N205">
        <f t="shared" si="63"/>
        <v>0</v>
      </c>
      <c r="O205" s="5"/>
      <c r="P205" s="3">
        <f>AVERAGE($D$2:$D204)</f>
        <v>565.55555555555554</v>
      </c>
      <c r="Q205" s="3">
        <f t="shared" si="56"/>
        <v>5.1944444444444446</v>
      </c>
      <c r="T205" s="5"/>
      <c r="U205" s="5"/>
      <c r="V205" s="5"/>
      <c r="W205">
        <v>269</v>
      </c>
      <c r="X205" s="5"/>
      <c r="AG205" s="27" t="s">
        <v>226</v>
      </c>
      <c r="AH205" s="5">
        <v>1</v>
      </c>
      <c r="AI205" s="5">
        <v>0</v>
      </c>
      <c r="AJ205" s="5">
        <v>0</v>
      </c>
      <c r="AK205" s="5">
        <v>0</v>
      </c>
      <c r="AL205" s="5">
        <v>0</v>
      </c>
      <c r="AM205" s="5">
        <v>1</v>
      </c>
      <c r="AN205" s="5">
        <f t="shared" si="64"/>
        <v>0</v>
      </c>
      <c r="AO205" s="5">
        <f t="shared" si="65"/>
        <v>2</v>
      </c>
      <c r="AP205" s="5">
        <f t="shared" si="66"/>
        <v>1</v>
      </c>
      <c r="AQ205" s="5">
        <f t="shared" si="67"/>
        <v>1</v>
      </c>
      <c r="AR205" s="5">
        <f t="shared" si="68"/>
        <v>1</v>
      </c>
      <c r="AS205" s="5">
        <f t="shared" si="69"/>
        <v>1</v>
      </c>
      <c r="AT205" s="5">
        <f t="shared" si="70"/>
        <v>1</v>
      </c>
      <c r="AV205">
        <v>2</v>
      </c>
      <c r="AW205">
        <v>0</v>
      </c>
      <c r="AX205">
        <v>3</v>
      </c>
      <c r="AY205">
        <f t="shared" si="71"/>
        <v>5</v>
      </c>
    </row>
    <row r="206" spans="1:51" x14ac:dyDescent="0.4">
      <c r="A206" s="5">
        <v>205</v>
      </c>
      <c r="B206" s="28">
        <v>45582</v>
      </c>
      <c r="C206" s="5" t="s">
        <v>12</v>
      </c>
      <c r="D206" s="5"/>
      <c r="E206" s="5"/>
      <c r="F206" s="5"/>
      <c r="G206" s="5"/>
      <c r="H206" s="5">
        <f t="shared" si="57"/>
        <v>0</v>
      </c>
      <c r="I206" s="5">
        <f t="shared" si="58"/>
        <v>0</v>
      </c>
      <c r="J206" s="5">
        <f t="shared" si="59"/>
        <v>0</v>
      </c>
      <c r="K206" s="5">
        <f t="shared" si="60"/>
        <v>0</v>
      </c>
      <c r="L206">
        <f t="shared" si="61"/>
        <v>1</v>
      </c>
      <c r="M206">
        <f t="shared" si="62"/>
        <v>0</v>
      </c>
      <c r="N206">
        <f t="shared" si="63"/>
        <v>0</v>
      </c>
      <c r="O206" s="5"/>
      <c r="P206" s="3">
        <f>AVERAGE($D$2:$D205)</f>
        <v>565.55555555555554</v>
      </c>
      <c r="Q206" s="3">
        <f t="shared" si="56"/>
        <v>5.1944444444444446</v>
      </c>
      <c r="T206" s="5"/>
      <c r="U206" s="5"/>
      <c r="V206" s="5"/>
      <c r="W206">
        <v>270</v>
      </c>
      <c r="X206" s="5"/>
      <c r="AG206" s="27" t="s">
        <v>227</v>
      </c>
      <c r="AH206" s="5">
        <v>0</v>
      </c>
      <c r="AI206" s="5">
        <v>1</v>
      </c>
      <c r="AJ206" s="5">
        <v>0</v>
      </c>
      <c r="AK206" s="5">
        <v>0</v>
      </c>
      <c r="AL206" s="5">
        <v>0</v>
      </c>
      <c r="AM206" s="5">
        <v>2</v>
      </c>
      <c r="AN206" s="5">
        <f t="shared" si="64"/>
        <v>0</v>
      </c>
      <c r="AO206" s="5">
        <f t="shared" si="65"/>
        <v>3</v>
      </c>
      <c r="AP206" s="5">
        <f t="shared" si="66"/>
        <v>3</v>
      </c>
      <c r="AQ206" s="5">
        <f t="shared" si="67"/>
        <v>2</v>
      </c>
      <c r="AR206" s="5">
        <f t="shared" si="68"/>
        <v>2</v>
      </c>
      <c r="AS206" s="5">
        <f t="shared" si="69"/>
        <v>2</v>
      </c>
      <c r="AT206" s="5">
        <f t="shared" si="70"/>
        <v>2</v>
      </c>
      <c r="AV206">
        <v>2</v>
      </c>
      <c r="AW206">
        <v>0</v>
      </c>
      <c r="AX206">
        <v>4</v>
      </c>
      <c r="AY206">
        <f t="shared" si="71"/>
        <v>6</v>
      </c>
    </row>
    <row r="207" spans="1:51" x14ac:dyDescent="0.4">
      <c r="A207" s="5">
        <v>206</v>
      </c>
      <c r="B207" s="28">
        <v>45583</v>
      </c>
      <c r="C207" s="5" t="s">
        <v>13</v>
      </c>
      <c r="D207" s="5"/>
      <c r="E207" s="5"/>
      <c r="F207" s="5"/>
      <c r="G207" s="5"/>
      <c r="H207" s="5">
        <f t="shared" si="57"/>
        <v>0</v>
      </c>
      <c r="I207" s="5">
        <f t="shared" si="58"/>
        <v>0</v>
      </c>
      <c r="J207" s="5">
        <f t="shared" si="59"/>
        <v>0</v>
      </c>
      <c r="K207" s="5">
        <f t="shared" si="60"/>
        <v>0</v>
      </c>
      <c r="L207">
        <f t="shared" si="61"/>
        <v>1</v>
      </c>
      <c r="M207">
        <f t="shared" si="62"/>
        <v>0</v>
      </c>
      <c r="N207">
        <f t="shared" si="63"/>
        <v>0</v>
      </c>
      <c r="O207" s="5"/>
      <c r="P207" s="3">
        <f>AVERAGE($D$2:$D206)</f>
        <v>565.55555555555554</v>
      </c>
      <c r="Q207" s="3">
        <f t="shared" si="56"/>
        <v>5.1944444444444446</v>
      </c>
      <c r="T207" s="5"/>
      <c r="U207" s="5"/>
      <c r="V207" s="5"/>
      <c r="W207">
        <v>271</v>
      </c>
      <c r="X207" s="5"/>
      <c r="AG207" s="27" t="s">
        <v>228</v>
      </c>
      <c r="AH207" s="5">
        <v>1</v>
      </c>
      <c r="AI207" s="5">
        <v>0</v>
      </c>
      <c r="AJ207" s="5">
        <v>0</v>
      </c>
      <c r="AK207" s="5">
        <v>0</v>
      </c>
      <c r="AL207" s="5">
        <v>0</v>
      </c>
      <c r="AM207" s="5">
        <v>0</v>
      </c>
      <c r="AN207" s="5">
        <f t="shared" si="64"/>
        <v>0</v>
      </c>
      <c r="AO207" s="5">
        <f t="shared" si="65"/>
        <v>1</v>
      </c>
      <c r="AP207" s="5">
        <f t="shared" si="66"/>
        <v>0</v>
      </c>
      <c r="AQ207" s="5">
        <f t="shared" si="67"/>
        <v>0</v>
      </c>
      <c r="AR207" s="5">
        <f t="shared" si="68"/>
        <v>0</v>
      </c>
      <c r="AS207" s="5">
        <f t="shared" si="69"/>
        <v>0</v>
      </c>
      <c r="AT207" s="5">
        <f t="shared" si="70"/>
        <v>0</v>
      </c>
      <c r="AV207">
        <v>2</v>
      </c>
      <c r="AW207">
        <v>0</v>
      </c>
      <c r="AX207">
        <v>5</v>
      </c>
      <c r="AY207">
        <f t="shared" si="71"/>
        <v>7</v>
      </c>
    </row>
    <row r="208" spans="1:51" x14ac:dyDescent="0.4">
      <c r="A208" s="5">
        <v>207</v>
      </c>
      <c r="B208" s="28">
        <v>45584</v>
      </c>
      <c r="C208" s="5" t="s">
        <v>14</v>
      </c>
      <c r="D208" s="5"/>
      <c r="E208" s="5"/>
      <c r="F208" s="5"/>
      <c r="G208" s="5"/>
      <c r="H208" s="5">
        <f t="shared" si="57"/>
        <v>0</v>
      </c>
      <c r="I208" s="5">
        <f t="shared" si="58"/>
        <v>0</v>
      </c>
      <c r="J208" s="5">
        <f t="shared" si="59"/>
        <v>0</v>
      </c>
      <c r="K208" s="5">
        <f t="shared" si="60"/>
        <v>0</v>
      </c>
      <c r="L208">
        <f t="shared" si="61"/>
        <v>1</v>
      </c>
      <c r="M208">
        <f t="shared" si="62"/>
        <v>0</v>
      </c>
      <c r="N208">
        <f t="shared" si="63"/>
        <v>0</v>
      </c>
      <c r="O208" s="5"/>
      <c r="P208" s="3">
        <f>AVERAGE($D$2:$D207)</f>
        <v>565.55555555555554</v>
      </c>
      <c r="Q208" s="3">
        <f t="shared" si="56"/>
        <v>5.1944444444444446</v>
      </c>
      <c r="T208" s="5"/>
      <c r="U208" s="5"/>
      <c r="V208" s="5"/>
      <c r="W208">
        <v>272</v>
      </c>
      <c r="X208" s="5"/>
      <c r="AG208" s="27" t="s">
        <v>229</v>
      </c>
      <c r="AH208" s="5">
        <v>0</v>
      </c>
      <c r="AI208" s="5">
        <v>0</v>
      </c>
      <c r="AJ208" s="5">
        <v>1</v>
      </c>
      <c r="AK208" s="5">
        <v>0</v>
      </c>
      <c r="AL208" s="5">
        <v>0</v>
      </c>
      <c r="AM208" s="5">
        <v>0</v>
      </c>
      <c r="AN208" s="5">
        <f t="shared" si="64"/>
        <v>0</v>
      </c>
      <c r="AO208" s="5">
        <f t="shared" si="65"/>
        <v>1</v>
      </c>
      <c r="AP208" s="5">
        <f t="shared" si="66"/>
        <v>1</v>
      </c>
      <c r="AQ208" s="5">
        <f t="shared" si="67"/>
        <v>1</v>
      </c>
      <c r="AR208" s="5">
        <f t="shared" si="68"/>
        <v>0</v>
      </c>
      <c r="AS208" s="5">
        <f t="shared" si="69"/>
        <v>0</v>
      </c>
      <c r="AT208" s="5">
        <f t="shared" si="70"/>
        <v>0</v>
      </c>
      <c r="AV208">
        <v>2</v>
      </c>
      <c r="AW208">
        <v>0</v>
      </c>
      <c r="AX208">
        <v>6</v>
      </c>
      <c r="AY208">
        <f t="shared" si="71"/>
        <v>8</v>
      </c>
    </row>
    <row r="209" spans="1:51" x14ac:dyDescent="0.4">
      <c r="A209" s="5">
        <v>208</v>
      </c>
      <c r="B209" s="28">
        <v>45585</v>
      </c>
      <c r="C209" s="5" t="s">
        <v>15</v>
      </c>
      <c r="D209" s="5"/>
      <c r="E209" s="5"/>
      <c r="F209" s="5"/>
      <c r="G209" s="5"/>
      <c r="H209" s="5">
        <f t="shared" si="57"/>
        <v>0</v>
      </c>
      <c r="I209" s="5">
        <f t="shared" si="58"/>
        <v>0</v>
      </c>
      <c r="J209" s="5">
        <f t="shared" si="59"/>
        <v>0</v>
      </c>
      <c r="K209" s="5">
        <f t="shared" si="60"/>
        <v>0</v>
      </c>
      <c r="L209">
        <f t="shared" si="61"/>
        <v>1</v>
      </c>
      <c r="M209">
        <f t="shared" si="62"/>
        <v>0</v>
      </c>
      <c r="N209">
        <f t="shared" si="63"/>
        <v>0</v>
      </c>
      <c r="O209" s="5"/>
      <c r="P209" s="3">
        <f>AVERAGE($D$2:$D208)</f>
        <v>565.55555555555554</v>
      </c>
      <c r="Q209" s="3">
        <f t="shared" si="56"/>
        <v>5.1944444444444446</v>
      </c>
      <c r="T209" s="5"/>
      <c r="U209" s="5"/>
      <c r="V209" s="5"/>
      <c r="W209">
        <v>273</v>
      </c>
      <c r="X209" s="5"/>
      <c r="AG209" s="27" t="s">
        <v>230</v>
      </c>
      <c r="AH209" s="5">
        <v>0</v>
      </c>
      <c r="AI209" s="5">
        <v>1</v>
      </c>
      <c r="AJ209" s="5">
        <v>0</v>
      </c>
      <c r="AK209" s="5">
        <v>0</v>
      </c>
      <c r="AL209" s="5">
        <v>1</v>
      </c>
      <c r="AM209" s="5">
        <v>0</v>
      </c>
      <c r="AN209" s="5">
        <f t="shared" si="64"/>
        <v>0</v>
      </c>
      <c r="AO209" s="5">
        <f t="shared" si="65"/>
        <v>2</v>
      </c>
      <c r="AP209" s="5">
        <f t="shared" si="66"/>
        <v>2</v>
      </c>
      <c r="AQ209" s="5">
        <f t="shared" si="67"/>
        <v>1</v>
      </c>
      <c r="AR209" s="5">
        <f t="shared" si="68"/>
        <v>1</v>
      </c>
      <c r="AS209" s="5">
        <f t="shared" si="69"/>
        <v>1</v>
      </c>
      <c r="AT209" s="5">
        <f t="shared" si="70"/>
        <v>0</v>
      </c>
      <c r="AV209">
        <v>2</v>
      </c>
      <c r="AW209">
        <v>0</v>
      </c>
      <c r="AX209">
        <v>7</v>
      </c>
      <c r="AY209">
        <f t="shared" si="71"/>
        <v>9</v>
      </c>
    </row>
    <row r="210" spans="1:51" x14ac:dyDescent="0.4">
      <c r="A210" s="5">
        <v>209</v>
      </c>
      <c r="B210" s="28">
        <v>45588</v>
      </c>
      <c r="C210" s="5" t="s">
        <v>16</v>
      </c>
      <c r="D210" s="5"/>
      <c r="E210" s="5"/>
      <c r="F210" s="5"/>
      <c r="G210" s="5"/>
      <c r="H210" s="5">
        <f t="shared" si="57"/>
        <v>0</v>
      </c>
      <c r="I210" s="5">
        <f t="shared" si="58"/>
        <v>0</v>
      </c>
      <c r="J210" s="5">
        <f t="shared" si="59"/>
        <v>0</v>
      </c>
      <c r="K210" s="5">
        <f t="shared" si="60"/>
        <v>0</v>
      </c>
      <c r="L210">
        <f t="shared" si="61"/>
        <v>1</v>
      </c>
      <c r="M210">
        <f t="shared" si="62"/>
        <v>0</v>
      </c>
      <c r="N210">
        <f t="shared" si="63"/>
        <v>0</v>
      </c>
      <c r="O210" s="5"/>
      <c r="P210" s="3">
        <f>AVERAGE($D$2:$D209)</f>
        <v>565.55555555555554</v>
      </c>
      <c r="Q210" s="3">
        <f t="shared" si="56"/>
        <v>5.1944444444444446</v>
      </c>
      <c r="T210" s="5"/>
      <c r="U210" s="5"/>
      <c r="V210" s="5"/>
      <c r="W210">
        <v>274</v>
      </c>
      <c r="X210" s="5"/>
      <c r="AG210" s="27" t="s">
        <v>231</v>
      </c>
      <c r="AH210" s="5">
        <v>0</v>
      </c>
      <c r="AI210" s="5">
        <v>0</v>
      </c>
      <c r="AJ210" s="5">
        <v>1</v>
      </c>
      <c r="AK210" s="5">
        <v>0</v>
      </c>
      <c r="AL210" s="5">
        <v>1</v>
      </c>
      <c r="AM210" s="5">
        <v>2</v>
      </c>
      <c r="AN210" s="5">
        <f t="shared" si="64"/>
        <v>0</v>
      </c>
      <c r="AO210" s="5">
        <f t="shared" si="65"/>
        <v>4</v>
      </c>
      <c r="AP210" s="5">
        <f t="shared" si="66"/>
        <v>4</v>
      </c>
      <c r="AQ210" s="5">
        <f t="shared" si="67"/>
        <v>4</v>
      </c>
      <c r="AR210" s="5">
        <f t="shared" si="68"/>
        <v>3</v>
      </c>
      <c r="AS210" s="5">
        <f t="shared" si="69"/>
        <v>3</v>
      </c>
      <c r="AT210" s="5">
        <f t="shared" si="70"/>
        <v>2</v>
      </c>
      <c r="AV210">
        <v>2</v>
      </c>
      <c r="AW210">
        <v>0</v>
      </c>
      <c r="AX210">
        <v>8</v>
      </c>
      <c r="AY210">
        <f t="shared" si="71"/>
        <v>10</v>
      </c>
    </row>
    <row r="211" spans="1:51" x14ac:dyDescent="0.4">
      <c r="A211" s="5">
        <v>210</v>
      </c>
      <c r="B211" s="28">
        <v>45589</v>
      </c>
      <c r="C211" s="5" t="s">
        <v>12</v>
      </c>
      <c r="D211" s="5"/>
      <c r="E211" s="5"/>
      <c r="F211" s="5"/>
      <c r="G211" s="5"/>
      <c r="H211" s="5">
        <f t="shared" si="57"/>
        <v>0</v>
      </c>
      <c r="I211" s="5">
        <f t="shared" si="58"/>
        <v>0</v>
      </c>
      <c r="J211" s="5">
        <f t="shared" si="59"/>
        <v>0</v>
      </c>
      <c r="K211" s="5">
        <f t="shared" si="60"/>
        <v>0</v>
      </c>
      <c r="L211">
        <f t="shared" si="61"/>
        <v>1</v>
      </c>
      <c r="M211">
        <f t="shared" si="62"/>
        <v>0</v>
      </c>
      <c r="N211">
        <f t="shared" si="63"/>
        <v>0</v>
      </c>
      <c r="O211" s="5"/>
      <c r="P211" s="3">
        <f>AVERAGE($D$2:$D210)</f>
        <v>565.55555555555554</v>
      </c>
      <c r="Q211" s="3">
        <f t="shared" si="56"/>
        <v>5.1944444444444446</v>
      </c>
      <c r="T211" s="5"/>
      <c r="U211" s="5"/>
      <c r="V211" s="5"/>
      <c r="W211">
        <v>275</v>
      </c>
      <c r="X211" s="5"/>
      <c r="AG211" s="27" t="s">
        <v>232</v>
      </c>
      <c r="AH211" s="5">
        <v>1</v>
      </c>
      <c r="AI211" s="5">
        <v>0</v>
      </c>
      <c r="AJ211" s="5">
        <v>0</v>
      </c>
      <c r="AK211" s="5">
        <v>0</v>
      </c>
      <c r="AL211" s="5">
        <v>0</v>
      </c>
      <c r="AM211" s="5">
        <v>1</v>
      </c>
      <c r="AN211" s="5">
        <f t="shared" si="64"/>
        <v>0</v>
      </c>
      <c r="AO211" s="5">
        <f t="shared" si="65"/>
        <v>2</v>
      </c>
      <c r="AP211" s="5">
        <f t="shared" si="66"/>
        <v>1</v>
      </c>
      <c r="AQ211" s="5">
        <f t="shared" si="67"/>
        <v>1</v>
      </c>
      <c r="AR211" s="5">
        <f t="shared" si="68"/>
        <v>1</v>
      </c>
      <c r="AS211" s="5">
        <f t="shared" si="69"/>
        <v>1</v>
      </c>
      <c r="AT211" s="5">
        <f t="shared" si="70"/>
        <v>1</v>
      </c>
      <c r="AV211">
        <v>2</v>
      </c>
      <c r="AW211">
        <v>0</v>
      </c>
      <c r="AX211">
        <v>9</v>
      </c>
      <c r="AY211">
        <f t="shared" si="71"/>
        <v>11</v>
      </c>
    </row>
    <row r="212" spans="1:51" x14ac:dyDescent="0.4">
      <c r="A212" s="5">
        <v>211</v>
      </c>
      <c r="B212" s="28">
        <v>45590</v>
      </c>
      <c r="C212" s="5" t="s">
        <v>13</v>
      </c>
      <c r="D212" s="5"/>
      <c r="E212" s="5"/>
      <c r="F212" s="5"/>
      <c r="G212" s="5"/>
      <c r="H212" s="5">
        <f t="shared" si="57"/>
        <v>0</v>
      </c>
      <c r="I212" s="5">
        <f t="shared" si="58"/>
        <v>0</v>
      </c>
      <c r="J212" s="5">
        <f t="shared" si="59"/>
        <v>0</v>
      </c>
      <c r="K212" s="5">
        <f t="shared" si="60"/>
        <v>0</v>
      </c>
      <c r="L212">
        <f t="shared" si="61"/>
        <v>1</v>
      </c>
      <c r="M212">
        <f t="shared" si="62"/>
        <v>0</v>
      </c>
      <c r="N212">
        <f t="shared" si="63"/>
        <v>0</v>
      </c>
      <c r="O212" s="5"/>
      <c r="P212" s="3">
        <f>AVERAGE($D$2:$D211)</f>
        <v>565.55555555555554</v>
      </c>
      <c r="Q212" s="3">
        <f t="shared" si="56"/>
        <v>5.1944444444444446</v>
      </c>
      <c r="T212" s="5"/>
      <c r="U212" s="5"/>
      <c r="V212" s="5"/>
      <c r="W212">
        <v>276</v>
      </c>
      <c r="X212" s="5"/>
      <c r="AG212" s="27" t="s">
        <v>233</v>
      </c>
      <c r="AH212" s="5">
        <v>0</v>
      </c>
      <c r="AI212" s="5">
        <v>1</v>
      </c>
      <c r="AJ212" s="5">
        <v>1</v>
      </c>
      <c r="AK212" s="5">
        <v>0</v>
      </c>
      <c r="AL212" s="5">
        <v>0</v>
      </c>
      <c r="AM212" s="5">
        <v>0</v>
      </c>
      <c r="AN212" s="5">
        <f t="shared" si="64"/>
        <v>0</v>
      </c>
      <c r="AO212" s="5">
        <f t="shared" si="65"/>
        <v>2</v>
      </c>
      <c r="AP212" s="5">
        <f t="shared" si="66"/>
        <v>2</v>
      </c>
      <c r="AQ212" s="5">
        <f t="shared" si="67"/>
        <v>1</v>
      </c>
      <c r="AR212" s="5">
        <f t="shared" si="68"/>
        <v>0</v>
      </c>
      <c r="AS212" s="5">
        <f t="shared" si="69"/>
        <v>0</v>
      </c>
      <c r="AT212" s="5">
        <f t="shared" si="70"/>
        <v>0</v>
      </c>
      <c r="AV212">
        <v>2</v>
      </c>
      <c r="AW212">
        <v>1</v>
      </c>
      <c r="AX212">
        <v>0</v>
      </c>
      <c r="AY212">
        <f t="shared" si="71"/>
        <v>3</v>
      </c>
    </row>
    <row r="213" spans="1:51" x14ac:dyDescent="0.4">
      <c r="A213" s="5">
        <v>212</v>
      </c>
      <c r="B213" s="28">
        <v>45591</v>
      </c>
      <c r="C213" s="5" t="s">
        <v>14</v>
      </c>
      <c r="D213" s="5"/>
      <c r="E213" s="5"/>
      <c r="F213" s="5"/>
      <c r="G213" s="5"/>
      <c r="H213" s="5">
        <f t="shared" si="57"/>
        <v>0</v>
      </c>
      <c r="I213" s="5">
        <f t="shared" si="58"/>
        <v>0</v>
      </c>
      <c r="J213" s="5">
        <f t="shared" si="59"/>
        <v>0</v>
      </c>
      <c r="K213" s="5">
        <f t="shared" si="60"/>
        <v>0</v>
      </c>
      <c r="L213">
        <f t="shared" si="61"/>
        <v>1</v>
      </c>
      <c r="M213">
        <f t="shared" si="62"/>
        <v>0</v>
      </c>
      <c r="N213">
        <f t="shared" si="63"/>
        <v>0</v>
      </c>
      <c r="O213" s="5"/>
      <c r="P213" s="3">
        <f>AVERAGE($D$2:$D212)</f>
        <v>565.55555555555554</v>
      </c>
      <c r="Q213" s="3">
        <f t="shared" si="56"/>
        <v>5.1944444444444446</v>
      </c>
      <c r="T213" s="5"/>
      <c r="U213" s="5"/>
      <c r="V213" s="5"/>
      <c r="W213">
        <v>277</v>
      </c>
      <c r="X213" s="5"/>
      <c r="AG213" s="27" t="s">
        <v>234</v>
      </c>
      <c r="AH213" s="5">
        <v>0</v>
      </c>
      <c r="AI213" s="5">
        <v>0</v>
      </c>
      <c r="AJ213" s="5">
        <v>0</v>
      </c>
      <c r="AK213" s="5">
        <v>0</v>
      </c>
      <c r="AL213" s="5">
        <v>0</v>
      </c>
      <c r="AM213" s="5">
        <v>0</v>
      </c>
      <c r="AN213" s="5">
        <f t="shared" si="64"/>
        <v>0</v>
      </c>
      <c r="AO213" s="5">
        <f t="shared" si="65"/>
        <v>0</v>
      </c>
      <c r="AP213" s="5">
        <f t="shared" si="66"/>
        <v>0</v>
      </c>
      <c r="AQ213" s="5">
        <f t="shared" si="67"/>
        <v>0</v>
      </c>
      <c r="AR213" s="5">
        <f t="shared" si="68"/>
        <v>0</v>
      </c>
      <c r="AS213" s="5">
        <f t="shared" si="69"/>
        <v>0</v>
      </c>
      <c r="AT213" s="5">
        <f t="shared" si="70"/>
        <v>0</v>
      </c>
      <c r="AV213">
        <v>2</v>
      </c>
      <c r="AW213">
        <v>1</v>
      </c>
      <c r="AX213">
        <v>1</v>
      </c>
      <c r="AY213">
        <f t="shared" si="71"/>
        <v>4</v>
      </c>
    </row>
    <row r="214" spans="1:51" x14ac:dyDescent="0.4">
      <c r="A214" s="5">
        <v>213</v>
      </c>
      <c r="B214" s="28">
        <v>45592</v>
      </c>
      <c r="C214" s="5" t="s">
        <v>15</v>
      </c>
      <c r="D214" s="5"/>
      <c r="E214" s="5"/>
      <c r="F214" s="5"/>
      <c r="G214" s="5"/>
      <c r="H214" s="5">
        <f t="shared" si="57"/>
        <v>0</v>
      </c>
      <c r="I214" s="5">
        <f t="shared" si="58"/>
        <v>0</v>
      </c>
      <c r="J214" s="5">
        <f t="shared" si="59"/>
        <v>0</v>
      </c>
      <c r="K214" s="5">
        <f t="shared" si="60"/>
        <v>0</v>
      </c>
      <c r="L214">
        <f t="shared" si="61"/>
        <v>1</v>
      </c>
      <c r="M214">
        <f t="shared" si="62"/>
        <v>0</v>
      </c>
      <c r="N214">
        <f t="shared" si="63"/>
        <v>0</v>
      </c>
      <c r="O214" s="5"/>
      <c r="P214" s="3">
        <f>AVERAGE($D$2:$D213)</f>
        <v>565.55555555555554</v>
      </c>
      <c r="Q214" s="3">
        <f t="shared" ref="Q214:Q259" si="72">AVERAGE($E$2:$E$259)</f>
        <v>5.1944444444444446</v>
      </c>
      <c r="T214" s="5"/>
      <c r="U214" s="5"/>
      <c r="V214" s="5"/>
      <c r="W214">
        <v>278</v>
      </c>
      <c r="X214" s="5"/>
      <c r="AG214" s="27" t="s">
        <v>235</v>
      </c>
      <c r="AH214" s="5">
        <v>0</v>
      </c>
      <c r="AI214" s="5">
        <v>0</v>
      </c>
      <c r="AJ214" s="5">
        <v>0</v>
      </c>
      <c r="AK214" s="5">
        <v>0</v>
      </c>
      <c r="AL214" s="5">
        <v>0</v>
      </c>
      <c r="AM214" s="5">
        <v>0</v>
      </c>
      <c r="AN214" s="5">
        <f t="shared" si="64"/>
        <v>0</v>
      </c>
      <c r="AO214" s="5">
        <f t="shared" si="65"/>
        <v>0</v>
      </c>
      <c r="AP214" s="5">
        <f t="shared" si="66"/>
        <v>0</v>
      </c>
      <c r="AQ214" s="5">
        <f t="shared" si="67"/>
        <v>0</v>
      </c>
      <c r="AR214" s="5">
        <f t="shared" si="68"/>
        <v>0</v>
      </c>
      <c r="AS214" s="5">
        <f t="shared" si="69"/>
        <v>0</v>
      </c>
      <c r="AT214" s="5">
        <f t="shared" si="70"/>
        <v>0</v>
      </c>
      <c r="AV214">
        <v>2</v>
      </c>
      <c r="AW214">
        <v>1</v>
      </c>
      <c r="AX214">
        <v>2</v>
      </c>
      <c r="AY214">
        <f t="shared" si="71"/>
        <v>5</v>
      </c>
    </row>
    <row r="215" spans="1:51" x14ac:dyDescent="0.4">
      <c r="A215" s="5">
        <v>214</v>
      </c>
      <c r="B215" s="28">
        <v>45595</v>
      </c>
      <c r="C215" s="5" t="s">
        <v>16</v>
      </c>
      <c r="D215" s="5"/>
      <c r="E215" s="5"/>
      <c r="F215" s="5"/>
      <c r="G215" s="5"/>
      <c r="H215" s="5">
        <f t="shared" si="57"/>
        <v>0</v>
      </c>
      <c r="I215" s="5">
        <f t="shared" si="58"/>
        <v>0</v>
      </c>
      <c r="J215" s="5">
        <f t="shared" si="59"/>
        <v>0</v>
      </c>
      <c r="K215" s="5">
        <f t="shared" si="60"/>
        <v>0</v>
      </c>
      <c r="L215">
        <f t="shared" si="61"/>
        <v>1</v>
      </c>
      <c r="M215">
        <f t="shared" si="62"/>
        <v>0</v>
      </c>
      <c r="N215">
        <f t="shared" si="63"/>
        <v>0</v>
      </c>
      <c r="O215" s="5"/>
      <c r="P215" s="3">
        <f>AVERAGE($D$2:$D214)</f>
        <v>565.55555555555554</v>
      </c>
      <c r="Q215" s="3">
        <f t="shared" si="72"/>
        <v>5.1944444444444446</v>
      </c>
      <c r="T215" s="5"/>
      <c r="U215" s="5"/>
      <c r="V215" s="5"/>
      <c r="W215">
        <v>279</v>
      </c>
      <c r="X215" s="5"/>
      <c r="AG215" s="27" t="s">
        <v>236</v>
      </c>
      <c r="AH215" s="5">
        <v>0</v>
      </c>
      <c r="AI215" s="5">
        <v>0</v>
      </c>
      <c r="AJ215" s="5">
        <v>0</v>
      </c>
      <c r="AK215" s="5">
        <v>0</v>
      </c>
      <c r="AL215" s="5">
        <v>0</v>
      </c>
      <c r="AM215" s="5">
        <v>0</v>
      </c>
      <c r="AN215" s="5">
        <f t="shared" si="64"/>
        <v>0</v>
      </c>
      <c r="AO215" s="5">
        <f t="shared" si="65"/>
        <v>0</v>
      </c>
      <c r="AP215" s="5">
        <f t="shared" si="66"/>
        <v>0</v>
      </c>
      <c r="AQ215" s="5">
        <f t="shared" si="67"/>
        <v>0</v>
      </c>
      <c r="AR215" s="5">
        <f t="shared" si="68"/>
        <v>0</v>
      </c>
      <c r="AS215" s="5">
        <f t="shared" si="69"/>
        <v>0</v>
      </c>
      <c r="AT215" s="5">
        <f t="shared" si="70"/>
        <v>0</v>
      </c>
      <c r="AV215">
        <v>2</v>
      </c>
      <c r="AW215">
        <v>1</v>
      </c>
      <c r="AX215">
        <v>3</v>
      </c>
      <c r="AY215">
        <f t="shared" si="71"/>
        <v>6</v>
      </c>
    </row>
    <row r="216" spans="1:51" x14ac:dyDescent="0.4">
      <c r="A216">
        <v>215</v>
      </c>
      <c r="B216" s="28">
        <v>45596</v>
      </c>
      <c r="C216" s="5" t="s">
        <v>12</v>
      </c>
      <c r="D216" s="5"/>
      <c r="E216" s="5"/>
      <c r="F216" s="5"/>
      <c r="G216" s="5"/>
      <c r="H216" s="5">
        <f t="shared" si="57"/>
        <v>0</v>
      </c>
      <c r="I216" s="5">
        <f t="shared" si="58"/>
        <v>0</v>
      </c>
      <c r="J216" s="5">
        <f t="shared" si="59"/>
        <v>0</v>
      </c>
      <c r="K216" s="5">
        <f t="shared" si="60"/>
        <v>0</v>
      </c>
      <c r="L216">
        <f t="shared" si="61"/>
        <v>1</v>
      </c>
      <c r="M216">
        <f t="shared" si="62"/>
        <v>0</v>
      </c>
      <c r="N216">
        <f t="shared" si="63"/>
        <v>0</v>
      </c>
      <c r="O216" s="5"/>
      <c r="P216" s="3">
        <f>AVERAGE($D$2:$D215)</f>
        <v>565.55555555555554</v>
      </c>
      <c r="Q216" s="3">
        <f t="shared" si="72"/>
        <v>5.1944444444444446</v>
      </c>
      <c r="T216" s="5"/>
      <c r="U216" s="5"/>
      <c r="V216" s="5"/>
      <c r="W216">
        <v>280</v>
      </c>
      <c r="X216" s="5"/>
      <c r="AG216" s="27" t="s">
        <v>237</v>
      </c>
      <c r="AH216" s="5">
        <v>0</v>
      </c>
      <c r="AI216" s="5">
        <v>1</v>
      </c>
      <c r="AJ216" s="5">
        <v>0</v>
      </c>
      <c r="AK216" s="5">
        <v>0</v>
      </c>
      <c r="AL216" s="5">
        <v>0</v>
      </c>
      <c r="AM216" s="5">
        <v>0</v>
      </c>
      <c r="AN216" s="5">
        <f t="shared" si="64"/>
        <v>0</v>
      </c>
      <c r="AO216" s="5">
        <f t="shared" si="65"/>
        <v>1</v>
      </c>
      <c r="AP216" s="5">
        <f t="shared" si="66"/>
        <v>1</v>
      </c>
      <c r="AQ216" s="5">
        <f t="shared" si="67"/>
        <v>0</v>
      </c>
      <c r="AR216" s="5">
        <f t="shared" si="68"/>
        <v>0</v>
      </c>
      <c r="AS216" s="5">
        <f t="shared" si="69"/>
        <v>0</v>
      </c>
      <c r="AT216" s="5">
        <f t="shared" si="70"/>
        <v>0</v>
      </c>
      <c r="AV216">
        <v>2</v>
      </c>
      <c r="AW216">
        <v>1</v>
      </c>
      <c r="AX216">
        <v>4</v>
      </c>
      <c r="AY216">
        <f t="shared" si="71"/>
        <v>7</v>
      </c>
    </row>
    <row r="217" spans="1:51" x14ac:dyDescent="0.4">
      <c r="A217">
        <v>216</v>
      </c>
      <c r="B217" s="28">
        <v>45597</v>
      </c>
      <c r="C217" s="5" t="s">
        <v>13</v>
      </c>
      <c r="D217" s="5"/>
      <c r="E217" s="5"/>
      <c r="F217" s="5"/>
      <c r="G217" s="5"/>
      <c r="H217" s="5">
        <f t="shared" si="57"/>
        <v>0</v>
      </c>
      <c r="I217" s="5">
        <f t="shared" si="58"/>
        <v>0</v>
      </c>
      <c r="J217" s="5">
        <f t="shared" si="59"/>
        <v>0</v>
      </c>
      <c r="K217" s="5">
        <f t="shared" si="60"/>
        <v>0</v>
      </c>
      <c r="L217">
        <f t="shared" si="61"/>
        <v>1</v>
      </c>
      <c r="M217">
        <f t="shared" si="62"/>
        <v>0</v>
      </c>
      <c r="N217">
        <f t="shared" si="63"/>
        <v>0</v>
      </c>
      <c r="O217" s="5"/>
      <c r="P217" s="3">
        <f>AVERAGE($D$2:$D216)</f>
        <v>565.55555555555554</v>
      </c>
      <c r="Q217" s="3">
        <f t="shared" si="72"/>
        <v>5.1944444444444446</v>
      </c>
      <c r="T217" s="5"/>
      <c r="U217" s="5"/>
      <c r="V217" s="5"/>
      <c r="W217">
        <v>281</v>
      </c>
      <c r="X217" s="5"/>
      <c r="AG217" s="27" t="s">
        <v>238</v>
      </c>
      <c r="AH217" s="5">
        <v>0</v>
      </c>
      <c r="AI217" s="5">
        <v>0</v>
      </c>
      <c r="AJ217" s="5">
        <v>0</v>
      </c>
      <c r="AK217" s="5">
        <v>0</v>
      </c>
      <c r="AL217" s="5">
        <v>0</v>
      </c>
      <c r="AM217" s="5">
        <v>0</v>
      </c>
      <c r="AN217" s="5">
        <f t="shared" si="64"/>
        <v>0</v>
      </c>
      <c r="AO217" s="5">
        <f t="shared" si="65"/>
        <v>0</v>
      </c>
      <c r="AP217" s="5">
        <f t="shared" si="66"/>
        <v>0</v>
      </c>
      <c r="AQ217" s="5">
        <f t="shared" si="67"/>
        <v>0</v>
      </c>
      <c r="AR217" s="5">
        <f t="shared" si="68"/>
        <v>0</v>
      </c>
      <c r="AS217" s="5">
        <f t="shared" si="69"/>
        <v>0</v>
      </c>
      <c r="AT217" s="5">
        <f t="shared" si="70"/>
        <v>0</v>
      </c>
      <c r="AV217">
        <v>2</v>
      </c>
      <c r="AW217">
        <v>1</v>
      </c>
      <c r="AX217">
        <v>5</v>
      </c>
      <c r="AY217">
        <f t="shared" si="71"/>
        <v>8</v>
      </c>
    </row>
    <row r="218" spans="1:51" x14ac:dyDescent="0.4">
      <c r="A218">
        <v>217</v>
      </c>
      <c r="B218" s="28">
        <v>45598</v>
      </c>
      <c r="C218" s="5" t="s">
        <v>14</v>
      </c>
      <c r="D218" s="5"/>
      <c r="E218" s="5"/>
      <c r="F218" s="5"/>
      <c r="G218" s="5"/>
      <c r="H218" s="5">
        <f t="shared" si="57"/>
        <v>0</v>
      </c>
      <c r="I218" s="5">
        <f t="shared" si="58"/>
        <v>0</v>
      </c>
      <c r="J218" s="5">
        <f t="shared" si="59"/>
        <v>0</v>
      </c>
      <c r="K218" s="5">
        <f t="shared" si="60"/>
        <v>0</v>
      </c>
      <c r="L218">
        <f t="shared" si="61"/>
        <v>1</v>
      </c>
      <c r="M218">
        <f t="shared" si="62"/>
        <v>0</v>
      </c>
      <c r="N218">
        <f t="shared" si="63"/>
        <v>0</v>
      </c>
      <c r="O218" s="5"/>
      <c r="P218" s="3">
        <f>AVERAGE($D$2:$D217)</f>
        <v>565.55555555555554</v>
      </c>
      <c r="Q218" s="3">
        <f t="shared" si="72"/>
        <v>5.1944444444444446</v>
      </c>
      <c r="T218" s="5"/>
      <c r="U218" s="5"/>
      <c r="V218" s="5"/>
      <c r="W218">
        <v>282</v>
      </c>
      <c r="X218" s="5"/>
      <c r="AG218" s="27" t="s">
        <v>239</v>
      </c>
      <c r="AH218" s="5">
        <v>0</v>
      </c>
      <c r="AI218" s="5">
        <v>0</v>
      </c>
      <c r="AJ218" s="5">
        <v>0</v>
      </c>
      <c r="AK218" s="5">
        <v>0</v>
      </c>
      <c r="AL218" s="5">
        <v>0</v>
      </c>
      <c r="AM218" s="5">
        <v>1</v>
      </c>
      <c r="AN218" s="5">
        <f t="shared" si="64"/>
        <v>0</v>
      </c>
      <c r="AO218" s="5">
        <f t="shared" si="65"/>
        <v>1</v>
      </c>
      <c r="AP218" s="5">
        <f t="shared" si="66"/>
        <v>1</v>
      </c>
      <c r="AQ218" s="5">
        <f t="shared" si="67"/>
        <v>1</v>
      </c>
      <c r="AR218" s="5">
        <f t="shared" si="68"/>
        <v>1</v>
      </c>
      <c r="AS218" s="5">
        <f t="shared" si="69"/>
        <v>1</v>
      </c>
      <c r="AT218" s="5">
        <f t="shared" si="70"/>
        <v>1</v>
      </c>
      <c r="AV218">
        <v>2</v>
      </c>
      <c r="AW218">
        <v>1</v>
      </c>
      <c r="AX218">
        <v>6</v>
      </c>
      <c r="AY218">
        <f t="shared" si="71"/>
        <v>9</v>
      </c>
    </row>
    <row r="219" spans="1:51" x14ac:dyDescent="0.4">
      <c r="A219">
        <v>218</v>
      </c>
      <c r="B219" s="28">
        <v>45599</v>
      </c>
      <c r="C219" s="5" t="s">
        <v>15</v>
      </c>
      <c r="D219" s="5"/>
      <c r="E219" s="5"/>
      <c r="F219" s="5"/>
      <c r="G219" s="5"/>
      <c r="H219" s="5">
        <f t="shared" si="57"/>
        <v>0</v>
      </c>
      <c r="I219" s="5">
        <f t="shared" si="58"/>
        <v>0</v>
      </c>
      <c r="J219" s="5">
        <f t="shared" si="59"/>
        <v>0</v>
      </c>
      <c r="K219" s="5">
        <f t="shared" si="60"/>
        <v>0</v>
      </c>
      <c r="L219">
        <f t="shared" si="61"/>
        <v>1</v>
      </c>
      <c r="M219">
        <f t="shared" si="62"/>
        <v>0</v>
      </c>
      <c r="N219">
        <f t="shared" si="63"/>
        <v>0</v>
      </c>
      <c r="O219" s="5"/>
      <c r="P219" s="3">
        <f>AVERAGE($D$2:$D218)</f>
        <v>565.55555555555554</v>
      </c>
      <c r="Q219" s="3">
        <f t="shared" si="72"/>
        <v>5.1944444444444446</v>
      </c>
      <c r="T219" s="5"/>
      <c r="U219" s="5"/>
      <c r="V219" s="5"/>
      <c r="W219">
        <v>283</v>
      </c>
      <c r="X219" s="5"/>
      <c r="AG219" s="27" t="s">
        <v>240</v>
      </c>
      <c r="AH219" s="5">
        <v>1</v>
      </c>
      <c r="AI219" s="5">
        <v>0</v>
      </c>
      <c r="AJ219" s="5">
        <v>0</v>
      </c>
      <c r="AK219" s="5">
        <v>0</v>
      </c>
      <c r="AL219" s="5">
        <v>1</v>
      </c>
      <c r="AM219" s="5">
        <v>0</v>
      </c>
      <c r="AN219" s="5">
        <f t="shared" si="64"/>
        <v>0</v>
      </c>
      <c r="AO219" s="5">
        <f t="shared" si="65"/>
        <v>2</v>
      </c>
      <c r="AP219" s="5">
        <f t="shared" si="66"/>
        <v>1</v>
      </c>
      <c r="AQ219" s="5">
        <f t="shared" si="67"/>
        <v>1</v>
      </c>
      <c r="AR219" s="5">
        <f t="shared" si="68"/>
        <v>1</v>
      </c>
      <c r="AS219" s="5">
        <f t="shared" si="69"/>
        <v>1</v>
      </c>
      <c r="AT219" s="5">
        <f t="shared" si="70"/>
        <v>0</v>
      </c>
      <c r="AV219">
        <v>2</v>
      </c>
      <c r="AW219">
        <v>1</v>
      </c>
      <c r="AX219">
        <v>7</v>
      </c>
      <c r="AY219">
        <f t="shared" si="71"/>
        <v>10</v>
      </c>
    </row>
    <row r="220" spans="1:51" x14ac:dyDescent="0.4">
      <c r="A220">
        <v>219</v>
      </c>
      <c r="B220" s="28">
        <v>45602</v>
      </c>
      <c r="C220" s="5" t="s">
        <v>16</v>
      </c>
      <c r="D220" s="5"/>
      <c r="E220" s="5"/>
      <c r="F220" s="5"/>
      <c r="G220" s="5"/>
      <c r="H220" s="5">
        <f t="shared" si="57"/>
        <v>0</v>
      </c>
      <c r="I220" s="5">
        <f t="shared" si="58"/>
        <v>0</v>
      </c>
      <c r="J220" s="5">
        <f t="shared" si="59"/>
        <v>0</v>
      </c>
      <c r="K220" s="5">
        <f t="shared" si="60"/>
        <v>0</v>
      </c>
      <c r="L220">
        <f t="shared" si="61"/>
        <v>1</v>
      </c>
      <c r="M220">
        <f t="shared" si="62"/>
        <v>0</v>
      </c>
      <c r="N220">
        <f t="shared" si="63"/>
        <v>0</v>
      </c>
      <c r="O220" s="5"/>
      <c r="P220" s="3">
        <f>AVERAGE($D$2:$D219)</f>
        <v>565.55555555555554</v>
      </c>
      <c r="Q220" s="3">
        <f t="shared" si="72"/>
        <v>5.1944444444444446</v>
      </c>
      <c r="T220" s="5"/>
      <c r="U220" s="5"/>
      <c r="V220" s="5"/>
      <c r="W220">
        <v>284</v>
      </c>
      <c r="X220" s="5"/>
      <c r="AG220" s="27" t="s">
        <v>241</v>
      </c>
      <c r="AH220" s="5">
        <v>0</v>
      </c>
      <c r="AI220" s="5">
        <v>0</v>
      </c>
      <c r="AJ220" s="5">
        <v>0</v>
      </c>
      <c r="AK220" s="5">
        <v>0</v>
      </c>
      <c r="AL220" s="5">
        <v>0</v>
      </c>
      <c r="AM220" s="5">
        <v>1</v>
      </c>
      <c r="AN220" s="5">
        <f t="shared" si="64"/>
        <v>0</v>
      </c>
      <c r="AO220" s="5">
        <f t="shared" si="65"/>
        <v>1</v>
      </c>
      <c r="AP220" s="5">
        <f t="shared" si="66"/>
        <v>1</v>
      </c>
      <c r="AQ220" s="5">
        <f t="shared" si="67"/>
        <v>1</v>
      </c>
      <c r="AR220" s="5">
        <f t="shared" si="68"/>
        <v>1</v>
      </c>
      <c r="AS220" s="5">
        <f t="shared" si="69"/>
        <v>1</v>
      </c>
      <c r="AT220" s="5">
        <f t="shared" si="70"/>
        <v>1</v>
      </c>
      <c r="AV220">
        <v>2</v>
      </c>
      <c r="AW220">
        <v>1</v>
      </c>
      <c r="AX220">
        <v>8</v>
      </c>
      <c r="AY220">
        <f t="shared" si="71"/>
        <v>11</v>
      </c>
    </row>
    <row r="221" spans="1:51" x14ac:dyDescent="0.4">
      <c r="A221">
        <v>220</v>
      </c>
      <c r="B221" s="28">
        <v>45603</v>
      </c>
      <c r="C221" s="5" t="s">
        <v>12</v>
      </c>
      <c r="D221" s="5"/>
      <c r="E221" s="5"/>
      <c r="F221" s="5"/>
      <c r="G221" s="5"/>
      <c r="H221" s="5">
        <f t="shared" si="57"/>
        <v>0</v>
      </c>
      <c r="I221" s="5">
        <f t="shared" si="58"/>
        <v>0</v>
      </c>
      <c r="J221" s="5">
        <f t="shared" si="59"/>
        <v>0</v>
      </c>
      <c r="K221" s="5">
        <f t="shared" si="60"/>
        <v>0</v>
      </c>
      <c r="L221">
        <f t="shared" si="61"/>
        <v>1</v>
      </c>
      <c r="M221">
        <f t="shared" si="62"/>
        <v>0</v>
      </c>
      <c r="N221">
        <f t="shared" si="63"/>
        <v>0</v>
      </c>
      <c r="O221" s="5"/>
      <c r="P221" s="3">
        <f>AVERAGE($D$2:$D220)</f>
        <v>565.55555555555554</v>
      </c>
      <c r="Q221" s="3">
        <f t="shared" si="72"/>
        <v>5.1944444444444446</v>
      </c>
      <c r="T221" s="5"/>
      <c r="U221" s="5"/>
      <c r="V221" s="5"/>
      <c r="W221">
        <v>285</v>
      </c>
      <c r="X221" s="5"/>
      <c r="AG221" s="27" t="s">
        <v>242</v>
      </c>
      <c r="AH221" s="5">
        <v>0</v>
      </c>
      <c r="AI221" s="5">
        <v>1</v>
      </c>
      <c r="AJ221" s="5">
        <v>0</v>
      </c>
      <c r="AK221" s="5">
        <v>0</v>
      </c>
      <c r="AL221" s="5">
        <v>0</v>
      </c>
      <c r="AM221" s="5">
        <v>0</v>
      </c>
      <c r="AN221" s="5">
        <f t="shared" si="64"/>
        <v>0</v>
      </c>
      <c r="AO221" s="5">
        <f t="shared" si="65"/>
        <v>1</v>
      </c>
      <c r="AP221" s="5">
        <f t="shared" si="66"/>
        <v>1</v>
      </c>
      <c r="AQ221" s="5">
        <f t="shared" si="67"/>
        <v>0</v>
      </c>
      <c r="AR221" s="5">
        <f t="shared" si="68"/>
        <v>0</v>
      </c>
      <c r="AS221" s="5">
        <f t="shared" si="69"/>
        <v>0</v>
      </c>
      <c r="AT221" s="5">
        <f t="shared" si="70"/>
        <v>0</v>
      </c>
      <c r="AV221">
        <v>2</v>
      </c>
      <c r="AW221">
        <v>1</v>
      </c>
      <c r="AX221">
        <v>9</v>
      </c>
      <c r="AY221">
        <f t="shared" si="71"/>
        <v>12</v>
      </c>
    </row>
    <row r="222" spans="1:51" x14ac:dyDescent="0.4">
      <c r="A222">
        <v>221</v>
      </c>
      <c r="B222" s="28">
        <v>45604</v>
      </c>
      <c r="C222" s="5" t="s">
        <v>13</v>
      </c>
      <c r="D222" s="5"/>
      <c r="E222" s="5"/>
      <c r="F222" s="5"/>
      <c r="G222" s="5"/>
      <c r="H222" s="5">
        <f t="shared" si="57"/>
        <v>0</v>
      </c>
      <c r="I222" s="5">
        <f t="shared" si="58"/>
        <v>0</v>
      </c>
      <c r="J222" s="5">
        <f t="shared" si="59"/>
        <v>0</v>
      </c>
      <c r="K222" s="5">
        <f t="shared" si="60"/>
        <v>0</v>
      </c>
      <c r="L222">
        <f t="shared" si="61"/>
        <v>1</v>
      </c>
      <c r="M222">
        <f t="shared" si="62"/>
        <v>0</v>
      </c>
      <c r="N222">
        <f t="shared" si="63"/>
        <v>0</v>
      </c>
      <c r="O222" s="5"/>
      <c r="P222" s="3">
        <f>AVERAGE($D$2:$D221)</f>
        <v>565.55555555555554</v>
      </c>
      <c r="Q222" s="3">
        <f t="shared" si="72"/>
        <v>5.1944444444444446</v>
      </c>
      <c r="T222" s="5"/>
      <c r="U222" s="5"/>
      <c r="V222" s="5"/>
      <c r="W222">
        <v>286</v>
      </c>
      <c r="X222" s="5"/>
      <c r="AG222" s="27" t="s">
        <v>243</v>
      </c>
      <c r="AH222" s="5">
        <v>1</v>
      </c>
      <c r="AI222" s="5">
        <v>0</v>
      </c>
      <c r="AJ222" s="5">
        <v>0</v>
      </c>
      <c r="AK222" s="5">
        <v>0</v>
      </c>
      <c r="AL222" s="5">
        <v>0</v>
      </c>
      <c r="AM222" s="5">
        <v>1</v>
      </c>
      <c r="AN222" s="5">
        <f t="shared" si="64"/>
        <v>0</v>
      </c>
      <c r="AO222" s="5">
        <f t="shared" si="65"/>
        <v>2</v>
      </c>
      <c r="AP222" s="5">
        <f t="shared" si="66"/>
        <v>1</v>
      </c>
      <c r="AQ222" s="5">
        <f t="shared" si="67"/>
        <v>1</v>
      </c>
      <c r="AR222" s="5">
        <f t="shared" si="68"/>
        <v>1</v>
      </c>
      <c r="AS222" s="5">
        <f t="shared" si="69"/>
        <v>1</v>
      </c>
      <c r="AT222" s="5">
        <f t="shared" si="70"/>
        <v>1</v>
      </c>
      <c r="AV222">
        <v>2</v>
      </c>
      <c r="AW222">
        <v>2</v>
      </c>
      <c r="AX222">
        <v>0</v>
      </c>
      <c r="AY222">
        <f t="shared" si="71"/>
        <v>4</v>
      </c>
    </row>
    <row r="223" spans="1:51" x14ac:dyDescent="0.4">
      <c r="A223">
        <v>222</v>
      </c>
      <c r="B223" s="28">
        <v>45605</v>
      </c>
      <c r="C223" s="5" t="s">
        <v>14</v>
      </c>
      <c r="D223" s="5"/>
      <c r="E223" s="5"/>
      <c r="F223" s="5"/>
      <c r="G223" s="5"/>
      <c r="H223" s="5">
        <f t="shared" si="57"/>
        <v>0</v>
      </c>
      <c r="I223" s="5">
        <f t="shared" si="58"/>
        <v>0</v>
      </c>
      <c r="J223" s="5">
        <f t="shared" si="59"/>
        <v>0</v>
      </c>
      <c r="K223" s="5">
        <f t="shared" si="60"/>
        <v>0</v>
      </c>
      <c r="L223">
        <f t="shared" si="61"/>
        <v>1</v>
      </c>
      <c r="M223">
        <f t="shared" si="62"/>
        <v>0</v>
      </c>
      <c r="N223">
        <f t="shared" si="63"/>
        <v>0</v>
      </c>
      <c r="O223" s="5"/>
      <c r="P223" s="3">
        <f>AVERAGE($D$2:$D222)</f>
        <v>565.55555555555554</v>
      </c>
      <c r="Q223" s="3">
        <f t="shared" si="72"/>
        <v>5.1944444444444446</v>
      </c>
      <c r="T223" s="5"/>
      <c r="U223" s="5"/>
      <c r="V223" s="5"/>
      <c r="W223">
        <v>287</v>
      </c>
      <c r="X223" s="5"/>
      <c r="AG223" s="27" t="s">
        <v>244</v>
      </c>
      <c r="AH223" s="5">
        <v>1</v>
      </c>
      <c r="AI223" s="5">
        <v>0</v>
      </c>
      <c r="AJ223" s="5">
        <v>1</v>
      </c>
      <c r="AK223" s="5">
        <v>0</v>
      </c>
      <c r="AL223" s="5">
        <v>0</v>
      </c>
      <c r="AM223" s="5">
        <v>0</v>
      </c>
      <c r="AN223" s="5">
        <f t="shared" si="64"/>
        <v>0</v>
      </c>
      <c r="AO223" s="5">
        <f t="shared" si="65"/>
        <v>2</v>
      </c>
      <c r="AP223" s="5">
        <f t="shared" si="66"/>
        <v>1</v>
      </c>
      <c r="AQ223" s="5">
        <f t="shared" si="67"/>
        <v>1</v>
      </c>
      <c r="AR223" s="5">
        <f t="shared" si="68"/>
        <v>0</v>
      </c>
      <c r="AS223" s="5">
        <f t="shared" si="69"/>
        <v>0</v>
      </c>
      <c r="AT223" s="5">
        <f t="shared" si="70"/>
        <v>0</v>
      </c>
      <c r="AV223">
        <v>2</v>
      </c>
      <c r="AW223">
        <v>2</v>
      </c>
      <c r="AX223">
        <v>1</v>
      </c>
      <c r="AY223">
        <f t="shared" si="71"/>
        <v>5</v>
      </c>
    </row>
    <row r="224" spans="1:51" x14ac:dyDescent="0.4">
      <c r="A224">
        <v>223</v>
      </c>
      <c r="B224" s="28">
        <v>45606</v>
      </c>
      <c r="C224" s="5" t="s">
        <v>15</v>
      </c>
      <c r="D224" s="5"/>
      <c r="E224" s="5"/>
      <c r="F224" s="5"/>
      <c r="G224" s="5"/>
      <c r="H224" s="5">
        <f t="shared" si="57"/>
        <v>0</v>
      </c>
      <c r="I224" s="5">
        <f t="shared" si="58"/>
        <v>0</v>
      </c>
      <c r="J224" s="5">
        <f t="shared" si="59"/>
        <v>0</v>
      </c>
      <c r="K224" s="5">
        <f t="shared" si="60"/>
        <v>0</v>
      </c>
      <c r="L224">
        <f t="shared" si="61"/>
        <v>1</v>
      </c>
      <c r="M224">
        <f t="shared" si="62"/>
        <v>0</v>
      </c>
      <c r="N224">
        <f t="shared" si="63"/>
        <v>0</v>
      </c>
      <c r="O224" s="5"/>
      <c r="P224" s="3">
        <f>AVERAGE($D$2:$D223)</f>
        <v>565.55555555555554</v>
      </c>
      <c r="Q224" s="3">
        <f t="shared" si="72"/>
        <v>5.1944444444444446</v>
      </c>
      <c r="T224" s="5"/>
      <c r="U224" s="5"/>
      <c r="V224" s="5"/>
      <c r="W224">
        <v>288</v>
      </c>
      <c r="X224" s="5"/>
      <c r="AG224" s="27" t="s">
        <v>245</v>
      </c>
      <c r="AH224" s="5">
        <v>0</v>
      </c>
      <c r="AI224" s="5">
        <v>0</v>
      </c>
      <c r="AJ224" s="5">
        <v>0</v>
      </c>
      <c r="AK224" s="5">
        <v>0</v>
      </c>
      <c r="AL224" s="5">
        <v>1</v>
      </c>
      <c r="AM224" s="5">
        <v>0</v>
      </c>
      <c r="AN224" s="5">
        <f t="shared" si="64"/>
        <v>0</v>
      </c>
      <c r="AO224" s="5">
        <f t="shared" si="65"/>
        <v>1</v>
      </c>
      <c r="AP224" s="5">
        <f t="shared" si="66"/>
        <v>1</v>
      </c>
      <c r="AQ224" s="5">
        <f t="shared" si="67"/>
        <v>1</v>
      </c>
      <c r="AR224" s="5">
        <f t="shared" si="68"/>
        <v>1</v>
      </c>
      <c r="AS224" s="5">
        <f t="shared" si="69"/>
        <v>1</v>
      </c>
      <c r="AT224" s="5">
        <f t="shared" si="70"/>
        <v>0</v>
      </c>
      <c r="AV224">
        <v>2</v>
      </c>
      <c r="AW224">
        <v>2</v>
      </c>
      <c r="AX224">
        <v>2</v>
      </c>
      <c r="AY224">
        <f t="shared" si="71"/>
        <v>6</v>
      </c>
    </row>
    <row r="225" spans="1:51" x14ac:dyDescent="0.4">
      <c r="A225">
        <v>224</v>
      </c>
      <c r="B225" s="28">
        <v>45609</v>
      </c>
      <c r="C225" s="5" t="s">
        <v>16</v>
      </c>
      <c r="D225" s="5"/>
      <c r="E225" s="5"/>
      <c r="F225" s="5"/>
      <c r="G225" s="5"/>
      <c r="H225" s="5">
        <f t="shared" si="57"/>
        <v>0</v>
      </c>
      <c r="I225" s="5">
        <f t="shared" si="58"/>
        <v>0</v>
      </c>
      <c r="J225" s="5">
        <f t="shared" si="59"/>
        <v>0</v>
      </c>
      <c r="K225" s="5">
        <f t="shared" si="60"/>
        <v>0</v>
      </c>
      <c r="L225">
        <f t="shared" si="61"/>
        <v>1</v>
      </c>
      <c r="M225">
        <f t="shared" si="62"/>
        <v>0</v>
      </c>
      <c r="N225">
        <f t="shared" si="63"/>
        <v>0</v>
      </c>
      <c r="O225" s="5"/>
      <c r="P225" s="3">
        <f>AVERAGE($D$2:$D224)</f>
        <v>565.55555555555554</v>
      </c>
      <c r="Q225" s="3">
        <f t="shared" si="72"/>
        <v>5.1944444444444446</v>
      </c>
      <c r="T225" s="5"/>
      <c r="U225" s="5"/>
      <c r="V225" s="5"/>
      <c r="W225">
        <v>289</v>
      </c>
      <c r="X225" s="5"/>
      <c r="AG225" s="27" t="s">
        <v>246</v>
      </c>
      <c r="AH225" s="5">
        <v>3</v>
      </c>
      <c r="AI225" s="5">
        <v>0</v>
      </c>
      <c r="AJ225" s="5">
        <v>0</v>
      </c>
      <c r="AK225" s="5">
        <v>0</v>
      </c>
      <c r="AL225" s="5">
        <v>0</v>
      </c>
      <c r="AM225" s="5">
        <v>0</v>
      </c>
      <c r="AN225" s="5">
        <f t="shared" si="64"/>
        <v>0</v>
      </c>
      <c r="AO225" s="5">
        <f t="shared" si="65"/>
        <v>3</v>
      </c>
      <c r="AP225" s="5">
        <f t="shared" si="66"/>
        <v>0</v>
      </c>
      <c r="AQ225" s="5">
        <f t="shared" si="67"/>
        <v>0</v>
      </c>
      <c r="AR225" s="5">
        <f t="shared" si="68"/>
        <v>0</v>
      </c>
      <c r="AS225" s="5">
        <f t="shared" si="69"/>
        <v>0</v>
      </c>
      <c r="AT225" s="5">
        <f t="shared" si="70"/>
        <v>0</v>
      </c>
      <c r="AV225">
        <v>2</v>
      </c>
      <c r="AW225">
        <v>2</v>
      </c>
      <c r="AX225">
        <v>3</v>
      </c>
      <c r="AY225">
        <f t="shared" si="71"/>
        <v>7</v>
      </c>
    </row>
    <row r="226" spans="1:51" x14ac:dyDescent="0.4">
      <c r="A226">
        <v>225</v>
      </c>
      <c r="B226" s="28">
        <v>45610</v>
      </c>
      <c r="C226" s="5" t="s">
        <v>12</v>
      </c>
      <c r="D226" s="5"/>
      <c r="E226" s="5"/>
      <c r="F226" s="5"/>
      <c r="G226" s="5"/>
      <c r="H226" s="5">
        <f t="shared" si="57"/>
        <v>0</v>
      </c>
      <c r="I226" s="5">
        <f t="shared" si="58"/>
        <v>0</v>
      </c>
      <c r="J226" s="5">
        <f t="shared" si="59"/>
        <v>0</v>
      </c>
      <c r="K226" s="5">
        <f t="shared" si="60"/>
        <v>0</v>
      </c>
      <c r="L226">
        <f t="shared" si="61"/>
        <v>1</v>
      </c>
      <c r="M226">
        <f t="shared" si="62"/>
        <v>0</v>
      </c>
      <c r="N226">
        <f t="shared" si="63"/>
        <v>0</v>
      </c>
      <c r="O226" s="5"/>
      <c r="P226" s="3">
        <f>AVERAGE($D$2:$D225)</f>
        <v>565.55555555555554</v>
      </c>
      <c r="Q226" s="3">
        <f t="shared" si="72"/>
        <v>5.1944444444444446</v>
      </c>
      <c r="T226" s="5"/>
      <c r="U226" s="5"/>
      <c r="V226" s="5"/>
      <c r="W226">
        <v>290</v>
      </c>
      <c r="X226" s="5"/>
      <c r="AG226" s="27" t="s">
        <v>247</v>
      </c>
      <c r="AH226" s="5">
        <v>0</v>
      </c>
      <c r="AI226" s="5">
        <v>0</v>
      </c>
      <c r="AJ226" s="5">
        <v>1</v>
      </c>
      <c r="AK226" s="5">
        <v>0</v>
      </c>
      <c r="AL226" s="5">
        <v>0</v>
      </c>
      <c r="AM226" s="5">
        <v>0</v>
      </c>
      <c r="AN226" s="5">
        <f t="shared" si="64"/>
        <v>0</v>
      </c>
      <c r="AO226" s="5">
        <f t="shared" si="65"/>
        <v>1</v>
      </c>
      <c r="AP226" s="5">
        <f t="shared" si="66"/>
        <v>1</v>
      </c>
      <c r="AQ226" s="5">
        <f t="shared" si="67"/>
        <v>1</v>
      </c>
      <c r="AR226" s="5">
        <f t="shared" si="68"/>
        <v>0</v>
      </c>
      <c r="AS226" s="5">
        <f t="shared" si="69"/>
        <v>0</v>
      </c>
      <c r="AT226" s="5">
        <f t="shared" si="70"/>
        <v>0</v>
      </c>
      <c r="AV226">
        <v>2</v>
      </c>
      <c r="AW226">
        <v>2</v>
      </c>
      <c r="AX226">
        <v>4</v>
      </c>
      <c r="AY226">
        <f t="shared" si="71"/>
        <v>8</v>
      </c>
    </row>
    <row r="227" spans="1:51" x14ac:dyDescent="0.4">
      <c r="A227">
        <v>226</v>
      </c>
      <c r="B227" s="28">
        <v>45611</v>
      </c>
      <c r="C227" s="5" t="s">
        <v>13</v>
      </c>
      <c r="D227" s="5"/>
      <c r="E227" s="5"/>
      <c r="F227" s="5"/>
      <c r="G227" s="5"/>
      <c r="H227" s="5">
        <f t="shared" si="57"/>
        <v>0</v>
      </c>
      <c r="I227" s="5">
        <f t="shared" si="58"/>
        <v>0</v>
      </c>
      <c r="J227" s="5">
        <f t="shared" si="59"/>
        <v>0</v>
      </c>
      <c r="K227" s="5">
        <f t="shared" si="60"/>
        <v>0</v>
      </c>
      <c r="L227">
        <f t="shared" si="61"/>
        <v>1</v>
      </c>
      <c r="M227">
        <f t="shared" si="62"/>
        <v>0</v>
      </c>
      <c r="N227">
        <f t="shared" si="63"/>
        <v>0</v>
      </c>
      <c r="O227" s="5"/>
      <c r="P227" s="3">
        <f>AVERAGE($D$2:$D226)</f>
        <v>565.55555555555554</v>
      </c>
      <c r="Q227" s="3">
        <f t="shared" si="72"/>
        <v>5.1944444444444446</v>
      </c>
      <c r="T227" s="5"/>
      <c r="U227" s="5"/>
      <c r="V227" s="5"/>
      <c r="W227">
        <v>291</v>
      </c>
      <c r="X227" s="5"/>
      <c r="AG227" s="27" t="s">
        <v>248</v>
      </c>
      <c r="AH227" s="5">
        <v>0</v>
      </c>
      <c r="AI227" s="5">
        <v>0</v>
      </c>
      <c r="AJ227" s="5">
        <v>0</v>
      </c>
      <c r="AK227" s="5">
        <v>0</v>
      </c>
      <c r="AL227" s="5">
        <v>0</v>
      </c>
      <c r="AM227" s="5">
        <v>0</v>
      </c>
      <c r="AN227" s="5">
        <f t="shared" si="64"/>
        <v>0</v>
      </c>
      <c r="AO227" s="5">
        <f t="shared" si="65"/>
        <v>0</v>
      </c>
      <c r="AP227" s="5">
        <f t="shared" si="66"/>
        <v>0</v>
      </c>
      <c r="AQ227" s="5">
        <f t="shared" si="67"/>
        <v>0</v>
      </c>
      <c r="AR227" s="5">
        <f t="shared" si="68"/>
        <v>0</v>
      </c>
      <c r="AS227" s="5">
        <f t="shared" si="69"/>
        <v>0</v>
      </c>
      <c r="AT227" s="5">
        <f t="shared" si="70"/>
        <v>0</v>
      </c>
      <c r="AV227">
        <v>2</v>
      </c>
      <c r="AW227">
        <v>2</v>
      </c>
      <c r="AX227">
        <v>5</v>
      </c>
      <c r="AY227">
        <f t="shared" si="71"/>
        <v>9</v>
      </c>
    </row>
    <row r="228" spans="1:51" x14ac:dyDescent="0.4">
      <c r="A228">
        <v>227</v>
      </c>
      <c r="B228" s="28">
        <v>45612</v>
      </c>
      <c r="C228" s="5" t="s">
        <v>14</v>
      </c>
      <c r="D228" s="5"/>
      <c r="E228" s="5"/>
      <c r="F228" s="5"/>
      <c r="G228" s="5"/>
      <c r="H228" s="5">
        <f t="shared" si="57"/>
        <v>0</v>
      </c>
      <c r="I228" s="5">
        <f t="shared" si="58"/>
        <v>0</v>
      </c>
      <c r="J228" s="5">
        <f t="shared" si="59"/>
        <v>0</v>
      </c>
      <c r="K228" s="5">
        <f t="shared" si="60"/>
        <v>0</v>
      </c>
      <c r="L228">
        <f t="shared" si="61"/>
        <v>1</v>
      </c>
      <c r="M228">
        <f t="shared" si="62"/>
        <v>0</v>
      </c>
      <c r="N228">
        <f t="shared" si="63"/>
        <v>0</v>
      </c>
      <c r="O228" s="5"/>
      <c r="P228" s="3">
        <f>AVERAGE($D$2:$D227)</f>
        <v>565.55555555555554</v>
      </c>
      <c r="Q228" s="3">
        <f t="shared" si="72"/>
        <v>5.1944444444444446</v>
      </c>
      <c r="T228" s="5"/>
      <c r="U228" s="5"/>
      <c r="V228" s="5"/>
      <c r="W228">
        <v>292</v>
      </c>
      <c r="X228" s="5"/>
      <c r="AG228" s="27" t="s">
        <v>249</v>
      </c>
      <c r="AH228" s="5">
        <v>0</v>
      </c>
      <c r="AI228" s="5">
        <v>1</v>
      </c>
      <c r="AJ228" s="5">
        <v>1</v>
      </c>
      <c r="AK228" s="5">
        <v>1</v>
      </c>
      <c r="AL228" s="5">
        <v>1</v>
      </c>
      <c r="AM228" s="5">
        <v>1</v>
      </c>
      <c r="AN228" s="5">
        <f t="shared" si="64"/>
        <v>0</v>
      </c>
      <c r="AO228" s="5">
        <f t="shared" si="65"/>
        <v>5</v>
      </c>
      <c r="AP228" s="5">
        <f t="shared" si="66"/>
        <v>5</v>
      </c>
      <c r="AQ228" s="5">
        <f t="shared" si="67"/>
        <v>4</v>
      </c>
      <c r="AR228" s="5">
        <f t="shared" si="68"/>
        <v>3</v>
      </c>
      <c r="AS228" s="5">
        <f t="shared" si="69"/>
        <v>2</v>
      </c>
      <c r="AT228" s="5">
        <f t="shared" si="70"/>
        <v>1</v>
      </c>
      <c r="AV228">
        <v>2</v>
      </c>
      <c r="AW228">
        <v>2</v>
      </c>
      <c r="AX228">
        <v>6</v>
      </c>
      <c r="AY228">
        <f t="shared" si="71"/>
        <v>10</v>
      </c>
    </row>
    <row r="229" spans="1:51" x14ac:dyDescent="0.4">
      <c r="A229">
        <v>228</v>
      </c>
      <c r="B229" s="28">
        <v>45613</v>
      </c>
      <c r="C229" s="5" t="s">
        <v>15</v>
      </c>
      <c r="D229" s="5"/>
      <c r="E229" s="5"/>
      <c r="F229" s="5"/>
      <c r="G229" s="5"/>
      <c r="H229" s="5">
        <f t="shared" si="57"/>
        <v>0</v>
      </c>
      <c r="I229" s="5">
        <f t="shared" si="58"/>
        <v>0</v>
      </c>
      <c r="J229" s="5">
        <f t="shared" si="59"/>
        <v>0</v>
      </c>
      <c r="K229" s="5">
        <f t="shared" si="60"/>
        <v>0</v>
      </c>
      <c r="L229">
        <f t="shared" si="61"/>
        <v>1</v>
      </c>
      <c r="M229">
        <f t="shared" si="62"/>
        <v>0</v>
      </c>
      <c r="N229">
        <f t="shared" si="63"/>
        <v>0</v>
      </c>
      <c r="O229" s="5"/>
      <c r="P229" s="3">
        <f>AVERAGE($D$2:$D228)</f>
        <v>565.55555555555554</v>
      </c>
      <c r="Q229" s="3">
        <f t="shared" si="72"/>
        <v>5.1944444444444446</v>
      </c>
      <c r="R229" s="5"/>
      <c r="S229" s="5"/>
      <c r="T229" s="5"/>
      <c r="U229" s="5"/>
      <c r="V229" s="5"/>
      <c r="W229">
        <v>293</v>
      </c>
      <c r="X229" s="5"/>
      <c r="AG229" s="27" t="s">
        <v>250</v>
      </c>
      <c r="AH229" s="5">
        <v>0</v>
      </c>
      <c r="AI229" s="5">
        <v>0</v>
      </c>
      <c r="AJ229" s="5">
        <v>0</v>
      </c>
      <c r="AK229" s="5">
        <v>1</v>
      </c>
      <c r="AL229" s="5">
        <v>0</v>
      </c>
      <c r="AM229" s="5">
        <v>0</v>
      </c>
      <c r="AN229" s="5">
        <f t="shared" si="64"/>
        <v>0</v>
      </c>
      <c r="AO229" s="5">
        <f t="shared" si="65"/>
        <v>1</v>
      </c>
      <c r="AP229" s="5">
        <f t="shared" si="66"/>
        <v>1</v>
      </c>
      <c r="AQ229" s="5">
        <f t="shared" si="67"/>
        <v>1</v>
      </c>
      <c r="AR229" s="5">
        <f t="shared" si="68"/>
        <v>1</v>
      </c>
      <c r="AS229" s="5">
        <f t="shared" si="69"/>
        <v>0</v>
      </c>
      <c r="AT229" s="5">
        <f t="shared" si="70"/>
        <v>0</v>
      </c>
      <c r="AV229">
        <v>2</v>
      </c>
      <c r="AW229">
        <v>2</v>
      </c>
      <c r="AX229">
        <v>7</v>
      </c>
      <c r="AY229">
        <f t="shared" si="71"/>
        <v>11</v>
      </c>
    </row>
    <row r="230" spans="1:51" x14ac:dyDescent="0.4">
      <c r="A230">
        <v>229</v>
      </c>
      <c r="B230" s="28">
        <v>45616</v>
      </c>
      <c r="C230" s="5" t="s">
        <v>16</v>
      </c>
      <c r="D230" s="5"/>
      <c r="E230" s="5"/>
      <c r="F230" s="5"/>
      <c r="G230" s="5"/>
      <c r="H230" s="5">
        <f t="shared" si="57"/>
        <v>0</v>
      </c>
      <c r="I230" s="5">
        <f t="shared" si="58"/>
        <v>0</v>
      </c>
      <c r="J230" s="5">
        <f t="shared" si="59"/>
        <v>0</v>
      </c>
      <c r="K230" s="5">
        <f t="shared" si="60"/>
        <v>0</v>
      </c>
      <c r="L230">
        <f t="shared" si="61"/>
        <v>1</v>
      </c>
      <c r="M230">
        <f t="shared" si="62"/>
        <v>0</v>
      </c>
      <c r="N230">
        <f t="shared" si="63"/>
        <v>0</v>
      </c>
      <c r="O230" s="5"/>
      <c r="P230" s="3">
        <f>AVERAGE($D$2:$D229)</f>
        <v>565.55555555555554</v>
      </c>
      <c r="Q230" s="3">
        <f t="shared" si="72"/>
        <v>5.1944444444444446</v>
      </c>
      <c r="R230" s="5"/>
      <c r="S230" s="5"/>
      <c r="T230" s="5"/>
      <c r="U230" s="5"/>
      <c r="V230" s="5"/>
      <c r="W230">
        <v>294</v>
      </c>
      <c r="X230" s="5"/>
      <c r="AG230" s="27" t="s">
        <v>251</v>
      </c>
      <c r="AH230" s="5">
        <v>0</v>
      </c>
      <c r="AI230" s="5">
        <v>0</v>
      </c>
      <c r="AJ230" s="5">
        <v>0</v>
      </c>
      <c r="AK230" s="5">
        <v>0</v>
      </c>
      <c r="AL230" s="5">
        <v>0</v>
      </c>
      <c r="AM230" s="5">
        <v>0</v>
      </c>
      <c r="AN230" s="5">
        <f t="shared" si="64"/>
        <v>0</v>
      </c>
      <c r="AO230" s="5">
        <f t="shared" si="65"/>
        <v>0</v>
      </c>
      <c r="AP230" s="5">
        <f t="shared" si="66"/>
        <v>0</v>
      </c>
      <c r="AQ230" s="5">
        <f t="shared" si="67"/>
        <v>0</v>
      </c>
      <c r="AR230" s="5">
        <f t="shared" si="68"/>
        <v>0</v>
      </c>
      <c r="AS230" s="5">
        <f t="shared" si="69"/>
        <v>0</v>
      </c>
      <c r="AT230" s="5">
        <f t="shared" si="70"/>
        <v>0</v>
      </c>
      <c r="AV230">
        <v>2</v>
      </c>
      <c r="AW230">
        <v>2</v>
      </c>
      <c r="AX230">
        <v>8</v>
      </c>
      <c r="AY230">
        <f t="shared" si="71"/>
        <v>12</v>
      </c>
    </row>
    <row r="231" spans="1:51" x14ac:dyDescent="0.4">
      <c r="A231">
        <v>230</v>
      </c>
      <c r="B231" s="28">
        <v>45617</v>
      </c>
      <c r="C231" s="5" t="s">
        <v>12</v>
      </c>
      <c r="D231" s="5"/>
      <c r="E231" s="5"/>
      <c r="F231" s="5"/>
      <c r="G231" s="5"/>
      <c r="H231" s="5">
        <f t="shared" si="57"/>
        <v>0</v>
      </c>
      <c r="I231" s="5">
        <f t="shared" si="58"/>
        <v>0</v>
      </c>
      <c r="J231" s="5">
        <f t="shared" si="59"/>
        <v>0</v>
      </c>
      <c r="K231" s="5">
        <f t="shared" si="60"/>
        <v>0</v>
      </c>
      <c r="L231">
        <f t="shared" si="61"/>
        <v>1</v>
      </c>
      <c r="M231">
        <f t="shared" si="62"/>
        <v>0</v>
      </c>
      <c r="N231">
        <f t="shared" si="63"/>
        <v>0</v>
      </c>
      <c r="O231" s="5"/>
      <c r="P231" s="3">
        <f>AVERAGE($D$2:$D230)</f>
        <v>565.55555555555554</v>
      </c>
      <c r="Q231" s="3">
        <f t="shared" si="72"/>
        <v>5.1944444444444446</v>
      </c>
      <c r="R231" s="5"/>
      <c r="S231" s="5"/>
      <c r="T231" s="5"/>
      <c r="U231" s="5"/>
      <c r="V231" s="5"/>
      <c r="W231">
        <v>295</v>
      </c>
      <c r="X231" s="5"/>
      <c r="AG231" s="27" t="s">
        <v>252</v>
      </c>
      <c r="AH231" s="5">
        <v>0</v>
      </c>
      <c r="AI231" s="5">
        <v>0</v>
      </c>
      <c r="AJ231" s="5">
        <v>1</v>
      </c>
      <c r="AK231" s="5">
        <v>1</v>
      </c>
      <c r="AL231" s="5">
        <v>1</v>
      </c>
      <c r="AM231" s="5">
        <v>0</v>
      </c>
      <c r="AN231" s="5">
        <f t="shared" si="64"/>
        <v>0</v>
      </c>
      <c r="AO231" s="5">
        <f t="shared" si="65"/>
        <v>3</v>
      </c>
      <c r="AP231" s="5">
        <f t="shared" si="66"/>
        <v>3</v>
      </c>
      <c r="AQ231" s="5">
        <f t="shared" si="67"/>
        <v>3</v>
      </c>
      <c r="AR231" s="5">
        <f t="shared" si="68"/>
        <v>2</v>
      </c>
      <c r="AS231" s="5">
        <f t="shared" si="69"/>
        <v>1</v>
      </c>
      <c r="AT231" s="5">
        <f t="shared" si="70"/>
        <v>0</v>
      </c>
      <c r="AV231">
        <v>2</v>
      </c>
      <c r="AW231">
        <v>2</v>
      </c>
      <c r="AX231">
        <v>9</v>
      </c>
      <c r="AY231">
        <f t="shared" si="71"/>
        <v>13</v>
      </c>
    </row>
    <row r="232" spans="1:51" x14ac:dyDescent="0.4">
      <c r="A232">
        <v>231</v>
      </c>
      <c r="B232" s="28">
        <v>45618</v>
      </c>
      <c r="C232" s="5" t="s">
        <v>13</v>
      </c>
      <c r="D232" s="5"/>
      <c r="E232" s="5"/>
      <c r="F232" s="5"/>
      <c r="G232" s="5"/>
      <c r="H232" s="5">
        <f t="shared" si="57"/>
        <v>0</v>
      </c>
      <c r="I232" s="5">
        <f t="shared" si="58"/>
        <v>0</v>
      </c>
      <c r="J232" s="5">
        <f t="shared" si="59"/>
        <v>0</v>
      </c>
      <c r="K232" s="5">
        <f t="shared" si="60"/>
        <v>0</v>
      </c>
      <c r="L232">
        <f t="shared" si="61"/>
        <v>1</v>
      </c>
      <c r="M232">
        <f t="shared" si="62"/>
        <v>0</v>
      </c>
      <c r="N232">
        <f t="shared" si="63"/>
        <v>0</v>
      </c>
      <c r="O232" s="5"/>
      <c r="P232" s="3">
        <f>AVERAGE($D$2:$D231)</f>
        <v>565.55555555555554</v>
      </c>
      <c r="Q232" s="3">
        <f t="shared" si="72"/>
        <v>5.1944444444444446</v>
      </c>
      <c r="T232" s="5"/>
      <c r="U232" s="5"/>
      <c r="V232" s="5"/>
      <c r="W232">
        <v>296</v>
      </c>
      <c r="X232" s="5"/>
      <c r="AG232" s="27" t="s">
        <v>253</v>
      </c>
      <c r="AH232" s="5">
        <v>0</v>
      </c>
      <c r="AI232" s="5">
        <v>0</v>
      </c>
      <c r="AJ232" s="5">
        <v>0</v>
      </c>
      <c r="AK232" s="5">
        <v>0</v>
      </c>
      <c r="AL232" s="5">
        <v>0</v>
      </c>
      <c r="AM232" s="5">
        <v>1</v>
      </c>
      <c r="AN232" s="5">
        <f t="shared" si="64"/>
        <v>0</v>
      </c>
      <c r="AO232" s="5">
        <f t="shared" si="65"/>
        <v>1</v>
      </c>
      <c r="AP232" s="5">
        <f t="shared" si="66"/>
        <v>1</v>
      </c>
      <c r="AQ232" s="5">
        <f t="shared" si="67"/>
        <v>1</v>
      </c>
      <c r="AR232" s="5">
        <f t="shared" si="68"/>
        <v>1</v>
      </c>
      <c r="AS232" s="5">
        <f t="shared" si="69"/>
        <v>1</v>
      </c>
      <c r="AT232" s="5">
        <f t="shared" si="70"/>
        <v>1</v>
      </c>
      <c r="AV232">
        <v>2</v>
      </c>
      <c r="AW232">
        <v>3</v>
      </c>
      <c r="AX232">
        <v>0</v>
      </c>
      <c r="AY232">
        <f t="shared" si="71"/>
        <v>5</v>
      </c>
    </row>
    <row r="233" spans="1:51" x14ac:dyDescent="0.4">
      <c r="A233">
        <v>232</v>
      </c>
      <c r="B233" s="28">
        <v>45619</v>
      </c>
      <c r="C233" s="5" t="s">
        <v>14</v>
      </c>
      <c r="D233" s="5"/>
      <c r="E233" s="5"/>
      <c r="F233" s="5"/>
      <c r="G233" s="5"/>
      <c r="H233" s="5">
        <f t="shared" si="57"/>
        <v>0</v>
      </c>
      <c r="I233" s="5">
        <f t="shared" si="58"/>
        <v>0</v>
      </c>
      <c r="J233" s="5">
        <f t="shared" si="59"/>
        <v>0</v>
      </c>
      <c r="K233" s="5">
        <f t="shared" si="60"/>
        <v>0</v>
      </c>
      <c r="L233">
        <f t="shared" si="61"/>
        <v>1</v>
      </c>
      <c r="M233">
        <f t="shared" si="62"/>
        <v>0</v>
      </c>
      <c r="N233">
        <f t="shared" si="63"/>
        <v>0</v>
      </c>
      <c r="O233" s="5"/>
      <c r="P233" s="3">
        <f>AVERAGE($D$2:$D232)</f>
        <v>565.55555555555554</v>
      </c>
      <c r="Q233" s="3">
        <f t="shared" si="72"/>
        <v>5.1944444444444446</v>
      </c>
      <c r="T233" s="5"/>
      <c r="U233" s="5"/>
      <c r="V233" s="5"/>
      <c r="W233">
        <v>297</v>
      </c>
      <c r="X233" s="5"/>
      <c r="AG233" s="27" t="s">
        <v>254</v>
      </c>
      <c r="AH233" s="5">
        <v>0</v>
      </c>
      <c r="AI233" s="5">
        <v>0</v>
      </c>
      <c r="AJ233" s="5">
        <v>0</v>
      </c>
      <c r="AK233" s="5">
        <v>0</v>
      </c>
      <c r="AL233" s="5">
        <v>0</v>
      </c>
      <c r="AM233" s="5">
        <v>0</v>
      </c>
      <c r="AN233" s="5">
        <f t="shared" si="64"/>
        <v>0</v>
      </c>
      <c r="AO233" s="5">
        <f t="shared" si="65"/>
        <v>0</v>
      </c>
      <c r="AP233" s="5">
        <f t="shared" si="66"/>
        <v>0</v>
      </c>
      <c r="AQ233" s="5">
        <f t="shared" si="67"/>
        <v>0</v>
      </c>
      <c r="AR233" s="5">
        <f t="shared" si="68"/>
        <v>0</v>
      </c>
      <c r="AS233" s="5">
        <f t="shared" si="69"/>
        <v>0</v>
      </c>
      <c r="AT233" s="5">
        <f t="shared" si="70"/>
        <v>0</v>
      </c>
      <c r="AV233">
        <v>2</v>
      </c>
      <c r="AW233">
        <v>3</v>
      </c>
      <c r="AX233">
        <v>1</v>
      </c>
      <c r="AY233">
        <f t="shared" si="71"/>
        <v>6</v>
      </c>
    </row>
    <row r="234" spans="1:51" x14ac:dyDescent="0.4">
      <c r="A234">
        <v>233</v>
      </c>
      <c r="B234" s="28">
        <v>45620</v>
      </c>
      <c r="C234" s="5" t="s">
        <v>15</v>
      </c>
      <c r="D234" s="5"/>
      <c r="E234" s="5"/>
      <c r="F234" s="5"/>
      <c r="G234" s="5"/>
      <c r="H234" s="5">
        <f t="shared" si="57"/>
        <v>0</v>
      </c>
      <c r="I234" s="5">
        <f t="shared" si="58"/>
        <v>0</v>
      </c>
      <c r="J234" s="5">
        <f t="shared" si="59"/>
        <v>0</v>
      </c>
      <c r="K234" s="5">
        <f t="shared" si="60"/>
        <v>0</v>
      </c>
      <c r="L234">
        <f t="shared" si="61"/>
        <v>1</v>
      </c>
      <c r="M234">
        <f t="shared" si="62"/>
        <v>0</v>
      </c>
      <c r="N234">
        <f t="shared" si="63"/>
        <v>0</v>
      </c>
      <c r="O234" s="5"/>
      <c r="P234" s="3">
        <f>AVERAGE($D$2:$D233)</f>
        <v>565.55555555555554</v>
      </c>
      <c r="Q234" s="3">
        <f t="shared" si="72"/>
        <v>5.1944444444444446</v>
      </c>
      <c r="T234" s="5"/>
      <c r="U234" s="5"/>
      <c r="V234" s="5"/>
      <c r="W234">
        <v>298</v>
      </c>
      <c r="X234" s="5"/>
      <c r="AG234" s="27" t="s">
        <v>255</v>
      </c>
      <c r="AH234" s="5">
        <v>0</v>
      </c>
      <c r="AI234" s="5">
        <v>0</v>
      </c>
      <c r="AJ234" s="5">
        <v>0</v>
      </c>
      <c r="AK234" s="5">
        <v>0</v>
      </c>
      <c r="AL234" s="5">
        <v>1</v>
      </c>
      <c r="AM234" s="5">
        <v>2</v>
      </c>
      <c r="AN234" s="5">
        <f t="shared" si="64"/>
        <v>0</v>
      </c>
      <c r="AO234" s="5">
        <f t="shared" si="65"/>
        <v>3</v>
      </c>
      <c r="AP234" s="5">
        <f t="shared" si="66"/>
        <v>3</v>
      </c>
      <c r="AQ234" s="5">
        <f t="shared" si="67"/>
        <v>3</v>
      </c>
      <c r="AR234" s="5">
        <f t="shared" si="68"/>
        <v>3</v>
      </c>
      <c r="AS234" s="5">
        <f t="shared" si="69"/>
        <v>3</v>
      </c>
      <c r="AT234" s="5">
        <f t="shared" si="70"/>
        <v>2</v>
      </c>
      <c r="AV234">
        <v>2</v>
      </c>
      <c r="AW234">
        <v>3</v>
      </c>
      <c r="AX234">
        <v>2</v>
      </c>
      <c r="AY234">
        <f t="shared" si="71"/>
        <v>7</v>
      </c>
    </row>
    <row r="235" spans="1:51" x14ac:dyDescent="0.4">
      <c r="A235">
        <v>234</v>
      </c>
      <c r="B235" s="28">
        <v>45623</v>
      </c>
      <c r="C235" s="5" t="s">
        <v>16</v>
      </c>
      <c r="D235" s="5"/>
      <c r="E235" s="5"/>
      <c r="F235" s="5"/>
      <c r="G235" s="5"/>
      <c r="H235" s="5">
        <f t="shared" si="57"/>
        <v>0</v>
      </c>
      <c r="I235" s="5">
        <f t="shared" si="58"/>
        <v>0</v>
      </c>
      <c r="J235" s="5">
        <f t="shared" si="59"/>
        <v>0</v>
      </c>
      <c r="K235" s="5">
        <f t="shared" si="60"/>
        <v>0</v>
      </c>
      <c r="L235">
        <f t="shared" si="61"/>
        <v>1</v>
      </c>
      <c r="M235">
        <f t="shared" si="62"/>
        <v>0</v>
      </c>
      <c r="N235">
        <f t="shared" si="63"/>
        <v>0</v>
      </c>
      <c r="O235" s="5"/>
      <c r="P235" s="3">
        <f>AVERAGE($D$2:$D234)</f>
        <v>565.55555555555554</v>
      </c>
      <c r="Q235" s="3">
        <f t="shared" si="72"/>
        <v>5.1944444444444446</v>
      </c>
      <c r="T235" s="5"/>
      <c r="U235" s="5"/>
      <c r="V235" s="5"/>
      <c r="W235">
        <v>299</v>
      </c>
      <c r="X235" s="5"/>
      <c r="AG235" s="27" t="s">
        <v>256</v>
      </c>
      <c r="AH235" s="5">
        <v>1</v>
      </c>
      <c r="AI235" s="5">
        <v>0</v>
      </c>
      <c r="AJ235" s="5">
        <v>1</v>
      </c>
      <c r="AK235" s="5">
        <v>0</v>
      </c>
      <c r="AL235" s="5">
        <v>0</v>
      </c>
      <c r="AM235" s="5">
        <v>0</v>
      </c>
      <c r="AN235" s="5">
        <f t="shared" si="64"/>
        <v>0</v>
      </c>
      <c r="AO235" s="5">
        <f t="shared" si="65"/>
        <v>2</v>
      </c>
      <c r="AP235" s="5">
        <f t="shared" si="66"/>
        <v>1</v>
      </c>
      <c r="AQ235" s="5">
        <f t="shared" si="67"/>
        <v>1</v>
      </c>
      <c r="AR235" s="5">
        <f t="shared" si="68"/>
        <v>0</v>
      </c>
      <c r="AS235" s="5">
        <f t="shared" si="69"/>
        <v>0</v>
      </c>
      <c r="AT235" s="5">
        <f t="shared" si="70"/>
        <v>0</v>
      </c>
      <c r="AV235">
        <v>2</v>
      </c>
      <c r="AW235">
        <v>3</v>
      </c>
      <c r="AX235">
        <v>3</v>
      </c>
      <c r="AY235">
        <f t="shared" si="71"/>
        <v>8</v>
      </c>
    </row>
    <row r="236" spans="1:51" x14ac:dyDescent="0.4">
      <c r="A236">
        <v>235</v>
      </c>
      <c r="B236" s="28">
        <v>45624</v>
      </c>
      <c r="C236" s="5" t="s">
        <v>12</v>
      </c>
      <c r="D236" s="5"/>
      <c r="E236" s="5"/>
      <c r="F236" s="5"/>
      <c r="G236" s="5"/>
      <c r="H236" s="5">
        <f t="shared" si="57"/>
        <v>0</v>
      </c>
      <c r="I236" s="5">
        <f t="shared" si="58"/>
        <v>0</v>
      </c>
      <c r="J236" s="5">
        <f t="shared" si="59"/>
        <v>0</v>
      </c>
      <c r="K236" s="5">
        <f t="shared" si="60"/>
        <v>0</v>
      </c>
      <c r="L236">
        <f t="shared" si="61"/>
        <v>1</v>
      </c>
      <c r="M236">
        <f t="shared" si="62"/>
        <v>0</v>
      </c>
      <c r="N236">
        <f t="shared" si="63"/>
        <v>0</v>
      </c>
      <c r="O236" s="5"/>
      <c r="P236" s="3">
        <f>AVERAGE($D$2:$D235)</f>
        <v>565.55555555555554</v>
      </c>
      <c r="Q236" s="3">
        <f t="shared" si="72"/>
        <v>5.1944444444444446</v>
      </c>
      <c r="T236" s="5"/>
      <c r="U236" s="5"/>
      <c r="V236" s="5"/>
      <c r="W236">
        <v>300</v>
      </c>
      <c r="X236" s="5"/>
      <c r="AG236" s="27" t="s">
        <v>257</v>
      </c>
      <c r="AH236" s="5">
        <v>3</v>
      </c>
      <c r="AI236" s="5">
        <v>0</v>
      </c>
      <c r="AJ236" s="5">
        <v>0</v>
      </c>
      <c r="AK236" s="5">
        <v>0</v>
      </c>
      <c r="AL236" s="5">
        <v>0</v>
      </c>
      <c r="AM236" s="5">
        <v>0</v>
      </c>
      <c r="AN236" s="5">
        <f t="shared" si="64"/>
        <v>0</v>
      </c>
      <c r="AO236" s="5">
        <f t="shared" si="65"/>
        <v>3</v>
      </c>
      <c r="AP236" s="5">
        <f t="shared" si="66"/>
        <v>0</v>
      </c>
      <c r="AQ236" s="5">
        <f t="shared" si="67"/>
        <v>0</v>
      </c>
      <c r="AR236" s="5">
        <f t="shared" si="68"/>
        <v>0</v>
      </c>
      <c r="AS236" s="5">
        <f t="shared" si="69"/>
        <v>0</v>
      </c>
      <c r="AT236" s="5">
        <f t="shared" si="70"/>
        <v>0</v>
      </c>
      <c r="AV236">
        <v>2</v>
      </c>
      <c r="AW236">
        <v>3</v>
      </c>
      <c r="AX236">
        <v>4</v>
      </c>
      <c r="AY236">
        <f t="shared" si="71"/>
        <v>9</v>
      </c>
    </row>
    <row r="237" spans="1:51" x14ac:dyDescent="0.4">
      <c r="A237">
        <v>236</v>
      </c>
      <c r="B237" s="28">
        <v>45625</v>
      </c>
      <c r="C237" s="5" t="s">
        <v>13</v>
      </c>
      <c r="D237" s="5"/>
      <c r="E237" s="5"/>
      <c r="F237" s="5"/>
      <c r="G237" s="5"/>
      <c r="H237" s="5">
        <f t="shared" si="57"/>
        <v>0</v>
      </c>
      <c r="I237" s="5">
        <f t="shared" si="58"/>
        <v>0</v>
      </c>
      <c r="J237" s="5">
        <f t="shared" si="59"/>
        <v>0</v>
      </c>
      <c r="K237" s="5">
        <f t="shared" si="60"/>
        <v>0</v>
      </c>
      <c r="L237">
        <f t="shared" si="61"/>
        <v>1</v>
      </c>
      <c r="M237">
        <f t="shared" si="62"/>
        <v>0</v>
      </c>
      <c r="N237">
        <f t="shared" si="63"/>
        <v>0</v>
      </c>
      <c r="O237" s="5"/>
      <c r="P237" s="3">
        <f>AVERAGE($D$2:$D236)</f>
        <v>565.55555555555554</v>
      </c>
      <c r="Q237" s="3">
        <f t="shared" si="72"/>
        <v>5.1944444444444446</v>
      </c>
      <c r="T237" s="5"/>
      <c r="U237" s="5"/>
      <c r="V237" s="5"/>
      <c r="W237">
        <v>301</v>
      </c>
      <c r="X237" s="5"/>
      <c r="AG237" s="27" t="s">
        <v>258</v>
      </c>
      <c r="AH237" s="5">
        <v>0</v>
      </c>
      <c r="AI237" s="5">
        <v>0</v>
      </c>
      <c r="AJ237" s="5">
        <v>0</v>
      </c>
      <c r="AK237" s="5">
        <v>0</v>
      </c>
      <c r="AL237" s="5">
        <v>0</v>
      </c>
      <c r="AM237" s="5">
        <v>1</v>
      </c>
      <c r="AN237" s="5">
        <f t="shared" si="64"/>
        <v>0</v>
      </c>
      <c r="AO237" s="5">
        <f t="shared" si="65"/>
        <v>1</v>
      </c>
      <c r="AP237" s="5">
        <f t="shared" si="66"/>
        <v>1</v>
      </c>
      <c r="AQ237" s="5">
        <f t="shared" si="67"/>
        <v>1</v>
      </c>
      <c r="AR237" s="5">
        <f t="shared" si="68"/>
        <v>1</v>
      </c>
      <c r="AS237" s="5">
        <f t="shared" si="69"/>
        <v>1</v>
      </c>
      <c r="AT237" s="5">
        <f t="shared" si="70"/>
        <v>1</v>
      </c>
      <c r="AV237">
        <v>2</v>
      </c>
      <c r="AW237">
        <v>3</v>
      </c>
      <c r="AX237">
        <v>5</v>
      </c>
      <c r="AY237">
        <f t="shared" si="71"/>
        <v>10</v>
      </c>
    </row>
    <row r="238" spans="1:51" x14ac:dyDescent="0.4">
      <c r="A238">
        <v>237</v>
      </c>
      <c r="B238" s="28">
        <v>45626</v>
      </c>
      <c r="C238" s="5" t="s">
        <v>14</v>
      </c>
      <c r="D238" s="5"/>
      <c r="E238" s="5"/>
      <c r="F238" s="5"/>
      <c r="G238" s="5"/>
      <c r="H238" s="5">
        <f t="shared" si="57"/>
        <v>0</v>
      </c>
      <c r="I238" s="5">
        <f t="shared" si="58"/>
        <v>0</v>
      </c>
      <c r="J238" s="5">
        <f t="shared" si="59"/>
        <v>0</v>
      </c>
      <c r="K238" s="5">
        <f t="shared" si="60"/>
        <v>0</v>
      </c>
      <c r="L238">
        <f t="shared" si="61"/>
        <v>1</v>
      </c>
      <c r="M238">
        <f t="shared" si="62"/>
        <v>0</v>
      </c>
      <c r="N238">
        <f t="shared" si="63"/>
        <v>0</v>
      </c>
      <c r="O238" s="5"/>
      <c r="P238" s="3">
        <f>AVERAGE($D$2:$D237)</f>
        <v>565.55555555555554</v>
      </c>
      <c r="Q238" s="3">
        <f t="shared" si="72"/>
        <v>5.1944444444444446</v>
      </c>
      <c r="T238" s="5"/>
      <c r="U238" s="5"/>
      <c r="V238" s="5"/>
      <c r="W238">
        <v>302</v>
      </c>
      <c r="X238" s="5"/>
      <c r="AG238" s="27" t="s">
        <v>259</v>
      </c>
      <c r="AH238" s="5">
        <v>1</v>
      </c>
      <c r="AI238" s="5">
        <v>0</v>
      </c>
      <c r="AJ238" s="5">
        <v>0</v>
      </c>
      <c r="AK238" s="5">
        <v>1</v>
      </c>
      <c r="AL238" s="5">
        <v>0</v>
      </c>
      <c r="AM238" s="5">
        <v>0</v>
      </c>
      <c r="AN238" s="5">
        <f t="shared" si="64"/>
        <v>0</v>
      </c>
      <c r="AO238" s="5">
        <f t="shared" si="65"/>
        <v>2</v>
      </c>
      <c r="AP238" s="5">
        <f t="shared" si="66"/>
        <v>1</v>
      </c>
      <c r="AQ238" s="5">
        <f t="shared" si="67"/>
        <v>1</v>
      </c>
      <c r="AR238" s="5">
        <f t="shared" si="68"/>
        <v>1</v>
      </c>
      <c r="AS238" s="5">
        <f t="shared" si="69"/>
        <v>0</v>
      </c>
      <c r="AT238" s="5">
        <f t="shared" si="70"/>
        <v>0</v>
      </c>
      <c r="AV238">
        <v>2</v>
      </c>
      <c r="AW238">
        <v>3</v>
      </c>
      <c r="AX238">
        <v>6</v>
      </c>
      <c r="AY238">
        <f t="shared" si="71"/>
        <v>11</v>
      </c>
    </row>
    <row r="239" spans="1:51" x14ac:dyDescent="0.4">
      <c r="A239">
        <v>238</v>
      </c>
      <c r="B239" s="28">
        <v>45627</v>
      </c>
      <c r="C239" s="5" t="s">
        <v>15</v>
      </c>
      <c r="D239" s="5"/>
      <c r="E239" s="5"/>
      <c r="F239" s="5"/>
      <c r="G239" s="5"/>
      <c r="H239" s="5">
        <f t="shared" si="57"/>
        <v>0</v>
      </c>
      <c r="I239" s="5">
        <f t="shared" si="58"/>
        <v>0</v>
      </c>
      <c r="J239" s="5">
        <f t="shared" si="59"/>
        <v>0</v>
      </c>
      <c r="K239" s="5">
        <f t="shared" si="60"/>
        <v>0</v>
      </c>
      <c r="L239">
        <f t="shared" si="61"/>
        <v>1</v>
      </c>
      <c r="M239">
        <f t="shared" si="62"/>
        <v>0</v>
      </c>
      <c r="N239">
        <f t="shared" si="63"/>
        <v>0</v>
      </c>
      <c r="O239" s="5"/>
      <c r="P239" s="3">
        <f>AVERAGE($D$2:$D238)</f>
        <v>565.55555555555554</v>
      </c>
      <c r="Q239" s="3">
        <f t="shared" si="72"/>
        <v>5.1944444444444446</v>
      </c>
      <c r="T239" s="5"/>
      <c r="U239" s="5"/>
      <c r="V239" s="5"/>
      <c r="W239">
        <v>303</v>
      </c>
      <c r="X239" s="5"/>
      <c r="AG239" s="27" t="s">
        <v>260</v>
      </c>
      <c r="AH239" s="5">
        <v>0</v>
      </c>
      <c r="AI239" s="5">
        <v>0</v>
      </c>
      <c r="AJ239" s="5">
        <v>0</v>
      </c>
      <c r="AK239" s="5">
        <v>0</v>
      </c>
      <c r="AL239" s="5">
        <v>0</v>
      </c>
      <c r="AM239" s="5">
        <v>1</v>
      </c>
      <c r="AN239" s="5">
        <f t="shared" si="64"/>
        <v>0</v>
      </c>
      <c r="AO239" s="5">
        <f t="shared" si="65"/>
        <v>1</v>
      </c>
      <c r="AP239" s="5">
        <f t="shared" si="66"/>
        <v>1</v>
      </c>
      <c r="AQ239" s="5">
        <f t="shared" si="67"/>
        <v>1</v>
      </c>
      <c r="AR239" s="5">
        <f t="shared" si="68"/>
        <v>1</v>
      </c>
      <c r="AS239" s="5">
        <f t="shared" si="69"/>
        <v>1</v>
      </c>
      <c r="AT239" s="5">
        <f t="shared" si="70"/>
        <v>1</v>
      </c>
      <c r="AV239">
        <v>2</v>
      </c>
      <c r="AW239">
        <v>3</v>
      </c>
      <c r="AX239">
        <v>7</v>
      </c>
      <c r="AY239">
        <f t="shared" si="71"/>
        <v>12</v>
      </c>
    </row>
    <row r="240" spans="1:51" x14ac:dyDescent="0.4">
      <c r="A240">
        <v>239</v>
      </c>
      <c r="B240" s="28">
        <v>45630</v>
      </c>
      <c r="C240" s="5" t="s">
        <v>16</v>
      </c>
      <c r="D240" s="5"/>
      <c r="E240" s="5"/>
      <c r="F240" s="5"/>
      <c r="G240" s="5"/>
      <c r="H240" s="5">
        <f t="shared" si="57"/>
        <v>0</v>
      </c>
      <c r="I240" s="5">
        <f t="shared" si="58"/>
        <v>0</v>
      </c>
      <c r="J240" s="5">
        <f t="shared" si="59"/>
        <v>0</v>
      </c>
      <c r="K240" s="5">
        <f t="shared" si="60"/>
        <v>0</v>
      </c>
      <c r="L240">
        <f t="shared" si="61"/>
        <v>1</v>
      </c>
      <c r="M240">
        <f t="shared" si="62"/>
        <v>0</v>
      </c>
      <c r="N240">
        <f t="shared" si="63"/>
        <v>0</v>
      </c>
      <c r="O240" s="5"/>
      <c r="P240" s="3">
        <f>AVERAGE($D$2:$D239)</f>
        <v>565.55555555555554</v>
      </c>
      <c r="Q240" s="3">
        <f t="shared" si="72"/>
        <v>5.1944444444444446</v>
      </c>
      <c r="T240" s="5"/>
      <c r="U240" s="5"/>
      <c r="V240" s="5"/>
      <c r="W240">
        <v>304</v>
      </c>
      <c r="X240" s="5"/>
      <c r="AG240" s="27" t="s">
        <v>261</v>
      </c>
      <c r="AH240" s="5">
        <v>0</v>
      </c>
      <c r="AI240" s="5">
        <v>0</v>
      </c>
      <c r="AJ240" s="5">
        <v>0</v>
      </c>
      <c r="AK240" s="5">
        <v>0</v>
      </c>
      <c r="AL240" s="5">
        <v>0</v>
      </c>
      <c r="AM240" s="5">
        <v>0</v>
      </c>
      <c r="AN240" s="5">
        <f t="shared" si="64"/>
        <v>0</v>
      </c>
      <c r="AO240" s="5">
        <f t="shared" si="65"/>
        <v>0</v>
      </c>
      <c r="AP240" s="5">
        <f t="shared" si="66"/>
        <v>0</v>
      </c>
      <c r="AQ240" s="5">
        <f t="shared" si="67"/>
        <v>0</v>
      </c>
      <c r="AR240" s="5">
        <f t="shared" si="68"/>
        <v>0</v>
      </c>
      <c r="AS240" s="5">
        <f t="shared" si="69"/>
        <v>0</v>
      </c>
      <c r="AT240" s="5">
        <f t="shared" si="70"/>
        <v>0</v>
      </c>
      <c r="AV240">
        <v>2</v>
      </c>
      <c r="AW240">
        <v>3</v>
      </c>
      <c r="AX240">
        <v>8</v>
      </c>
      <c r="AY240">
        <f t="shared" si="71"/>
        <v>13</v>
      </c>
    </row>
    <row r="241" spans="1:51" x14ac:dyDescent="0.4">
      <c r="A241">
        <v>240</v>
      </c>
      <c r="B241" s="28">
        <v>45631</v>
      </c>
      <c r="C241" s="5" t="s">
        <v>12</v>
      </c>
      <c r="D241" s="5"/>
      <c r="E241" s="5"/>
      <c r="F241" s="5"/>
      <c r="G241" s="5"/>
      <c r="H241" s="5">
        <f t="shared" si="57"/>
        <v>0</v>
      </c>
      <c r="I241" s="5">
        <f t="shared" si="58"/>
        <v>0</v>
      </c>
      <c r="J241" s="5">
        <f t="shared" si="59"/>
        <v>0</v>
      </c>
      <c r="K241" s="5">
        <f t="shared" si="60"/>
        <v>0</v>
      </c>
      <c r="L241">
        <f t="shared" si="61"/>
        <v>1</v>
      </c>
      <c r="M241">
        <f t="shared" si="62"/>
        <v>0</v>
      </c>
      <c r="N241">
        <f t="shared" si="63"/>
        <v>0</v>
      </c>
      <c r="O241" s="5"/>
      <c r="P241" s="3">
        <f>AVERAGE($D$2:$D240)</f>
        <v>565.55555555555554</v>
      </c>
      <c r="Q241" s="3">
        <f t="shared" si="72"/>
        <v>5.1944444444444446</v>
      </c>
      <c r="T241" s="5"/>
      <c r="U241" s="5"/>
      <c r="V241" s="5"/>
      <c r="W241">
        <v>305</v>
      </c>
      <c r="X241" s="5"/>
      <c r="AG241" s="27" t="s">
        <v>262</v>
      </c>
      <c r="AH241" s="5">
        <v>0</v>
      </c>
      <c r="AI241" s="5">
        <v>0</v>
      </c>
      <c r="AJ241" s="5">
        <v>0</v>
      </c>
      <c r="AK241" s="5">
        <v>1</v>
      </c>
      <c r="AL241" s="5">
        <v>0</v>
      </c>
      <c r="AM241" s="5">
        <v>0</v>
      </c>
      <c r="AN241" s="5">
        <f t="shared" si="64"/>
        <v>0</v>
      </c>
      <c r="AO241" s="5">
        <f t="shared" si="65"/>
        <v>1</v>
      </c>
      <c r="AP241" s="5">
        <f t="shared" si="66"/>
        <v>1</v>
      </c>
      <c r="AQ241" s="5">
        <f t="shared" si="67"/>
        <v>1</v>
      </c>
      <c r="AR241" s="5">
        <f t="shared" si="68"/>
        <v>1</v>
      </c>
      <c r="AS241" s="5">
        <f t="shared" si="69"/>
        <v>0</v>
      </c>
      <c r="AT241" s="5">
        <f t="shared" si="70"/>
        <v>0</v>
      </c>
      <c r="AV241">
        <v>2</v>
      </c>
      <c r="AW241">
        <v>3</v>
      </c>
      <c r="AX241">
        <v>9</v>
      </c>
      <c r="AY241">
        <f t="shared" si="71"/>
        <v>14</v>
      </c>
    </row>
    <row r="242" spans="1:51" x14ac:dyDescent="0.4">
      <c r="A242">
        <v>241</v>
      </c>
      <c r="B242" s="28">
        <v>45632</v>
      </c>
      <c r="C242" s="5" t="s">
        <v>13</v>
      </c>
      <c r="D242" s="5"/>
      <c r="E242" s="5"/>
      <c r="F242" s="5"/>
      <c r="G242" s="5"/>
      <c r="H242" s="5">
        <f t="shared" si="57"/>
        <v>0</v>
      </c>
      <c r="I242" s="5">
        <f t="shared" si="58"/>
        <v>0</v>
      </c>
      <c r="J242" s="5">
        <f t="shared" si="59"/>
        <v>0</v>
      </c>
      <c r="K242" s="5">
        <f t="shared" si="60"/>
        <v>0</v>
      </c>
      <c r="L242">
        <f t="shared" si="61"/>
        <v>1</v>
      </c>
      <c r="M242">
        <f t="shared" si="62"/>
        <v>0</v>
      </c>
      <c r="N242">
        <f t="shared" si="63"/>
        <v>0</v>
      </c>
      <c r="O242" s="5"/>
      <c r="P242" s="3">
        <f>AVERAGE($D$2:$D241)</f>
        <v>565.55555555555554</v>
      </c>
      <c r="Q242" s="3">
        <f t="shared" si="72"/>
        <v>5.1944444444444446</v>
      </c>
      <c r="T242" s="5"/>
      <c r="U242" s="5"/>
      <c r="V242" s="5"/>
      <c r="W242">
        <v>306</v>
      </c>
      <c r="X242" s="5"/>
      <c r="AG242" s="27" t="s">
        <v>263</v>
      </c>
      <c r="AH242" s="5">
        <v>1</v>
      </c>
      <c r="AI242" s="5">
        <v>1</v>
      </c>
      <c r="AJ242" s="5">
        <v>1</v>
      </c>
      <c r="AK242" s="5">
        <v>3</v>
      </c>
      <c r="AL242" s="5">
        <v>0</v>
      </c>
      <c r="AM242" s="5">
        <v>0</v>
      </c>
      <c r="AN242" s="5">
        <f t="shared" si="64"/>
        <v>0</v>
      </c>
      <c r="AO242" s="5">
        <f t="shared" si="65"/>
        <v>6</v>
      </c>
      <c r="AP242" s="5">
        <f t="shared" si="66"/>
        <v>5</v>
      </c>
      <c r="AQ242" s="5">
        <f t="shared" si="67"/>
        <v>4</v>
      </c>
      <c r="AR242" s="5">
        <f t="shared" si="68"/>
        <v>3</v>
      </c>
      <c r="AS242" s="5">
        <f t="shared" si="69"/>
        <v>0</v>
      </c>
      <c r="AT242" s="5">
        <f t="shared" si="70"/>
        <v>0</v>
      </c>
      <c r="AV242">
        <v>2</v>
      </c>
      <c r="AW242">
        <v>4</v>
      </c>
      <c r="AX242">
        <v>0</v>
      </c>
      <c r="AY242">
        <f t="shared" si="71"/>
        <v>6</v>
      </c>
    </row>
    <row r="243" spans="1:51" x14ac:dyDescent="0.4">
      <c r="A243">
        <v>242</v>
      </c>
      <c r="B243" s="28">
        <v>45633</v>
      </c>
      <c r="C243" s="5" t="s">
        <v>14</v>
      </c>
      <c r="D243" s="5"/>
      <c r="E243" s="5"/>
      <c r="F243" s="5"/>
      <c r="G243" s="5"/>
      <c r="H243" s="5">
        <f t="shared" si="57"/>
        <v>0</v>
      </c>
      <c r="I243" s="5">
        <f t="shared" si="58"/>
        <v>0</v>
      </c>
      <c r="J243" s="5">
        <f t="shared" si="59"/>
        <v>0</v>
      </c>
      <c r="K243" s="5">
        <f t="shared" si="60"/>
        <v>0</v>
      </c>
      <c r="L243">
        <f t="shared" si="61"/>
        <v>1</v>
      </c>
      <c r="M243">
        <f t="shared" si="62"/>
        <v>0</v>
      </c>
      <c r="N243">
        <f t="shared" si="63"/>
        <v>0</v>
      </c>
      <c r="O243" s="5"/>
      <c r="P243" s="3">
        <f>AVERAGE($D$2:$D242)</f>
        <v>565.55555555555554</v>
      </c>
      <c r="Q243" s="3">
        <f t="shared" si="72"/>
        <v>5.1944444444444446</v>
      </c>
      <c r="T243" s="5"/>
      <c r="U243" s="5"/>
      <c r="V243" s="5"/>
      <c r="W243">
        <v>307</v>
      </c>
      <c r="X243" s="5"/>
      <c r="AG243" s="27" t="s">
        <v>264</v>
      </c>
      <c r="AH243" s="5">
        <v>1</v>
      </c>
      <c r="AI243" s="5">
        <v>0</v>
      </c>
      <c r="AJ243" s="5">
        <v>0</v>
      </c>
      <c r="AK243" s="5">
        <v>0</v>
      </c>
      <c r="AL243" s="5">
        <v>0</v>
      </c>
      <c r="AM243" s="5">
        <v>0</v>
      </c>
      <c r="AN243" s="5">
        <f t="shared" si="64"/>
        <v>0</v>
      </c>
      <c r="AO243" s="5">
        <f t="shared" si="65"/>
        <v>1</v>
      </c>
      <c r="AP243" s="5">
        <f t="shared" si="66"/>
        <v>0</v>
      </c>
      <c r="AQ243" s="5">
        <f t="shared" si="67"/>
        <v>0</v>
      </c>
      <c r="AR243" s="5">
        <f t="shared" si="68"/>
        <v>0</v>
      </c>
      <c r="AS243" s="5">
        <f t="shared" si="69"/>
        <v>0</v>
      </c>
      <c r="AT243" s="5">
        <f t="shared" si="70"/>
        <v>0</v>
      </c>
      <c r="AV243">
        <v>2</v>
      </c>
      <c r="AW243">
        <v>4</v>
      </c>
      <c r="AX243">
        <v>1</v>
      </c>
      <c r="AY243">
        <f t="shared" si="71"/>
        <v>7</v>
      </c>
    </row>
    <row r="244" spans="1:51" x14ac:dyDescent="0.4">
      <c r="A244">
        <v>243</v>
      </c>
      <c r="B244" s="28">
        <v>45634</v>
      </c>
      <c r="C244" s="5" t="s">
        <v>15</v>
      </c>
      <c r="D244" s="5"/>
      <c r="E244" s="5"/>
      <c r="F244" s="5"/>
      <c r="G244" s="5"/>
      <c r="H244" s="5">
        <f t="shared" si="57"/>
        <v>0</v>
      </c>
      <c r="I244" s="5">
        <f t="shared" si="58"/>
        <v>0</v>
      </c>
      <c r="J244" s="5">
        <f t="shared" si="59"/>
        <v>0</v>
      </c>
      <c r="K244" s="5">
        <f t="shared" si="60"/>
        <v>0</v>
      </c>
      <c r="L244">
        <f t="shared" si="61"/>
        <v>1</v>
      </c>
      <c r="M244">
        <f t="shared" si="62"/>
        <v>0</v>
      </c>
      <c r="N244">
        <f t="shared" si="63"/>
        <v>0</v>
      </c>
      <c r="O244" s="5"/>
      <c r="P244" s="3">
        <f>AVERAGE($D$2:$D243)</f>
        <v>565.55555555555554</v>
      </c>
      <c r="Q244" s="3">
        <f t="shared" si="72"/>
        <v>5.1944444444444446</v>
      </c>
      <c r="T244" s="5"/>
      <c r="U244" s="5"/>
      <c r="V244" s="5"/>
      <c r="W244">
        <v>308</v>
      </c>
      <c r="X244" s="5"/>
      <c r="AG244" s="27" t="s">
        <v>265</v>
      </c>
      <c r="AH244" s="5">
        <v>0</v>
      </c>
      <c r="AI244" s="5">
        <v>1</v>
      </c>
      <c r="AJ244" s="5">
        <v>1</v>
      </c>
      <c r="AK244" s="5">
        <v>0</v>
      </c>
      <c r="AL244" s="5">
        <v>0</v>
      </c>
      <c r="AM244" s="5">
        <v>0</v>
      </c>
      <c r="AN244" s="5">
        <f t="shared" si="64"/>
        <v>0</v>
      </c>
      <c r="AO244" s="5">
        <f t="shared" si="65"/>
        <v>2</v>
      </c>
      <c r="AP244" s="5">
        <f t="shared" si="66"/>
        <v>2</v>
      </c>
      <c r="AQ244" s="5">
        <f t="shared" si="67"/>
        <v>1</v>
      </c>
      <c r="AR244" s="5">
        <f t="shared" si="68"/>
        <v>0</v>
      </c>
      <c r="AS244" s="5">
        <f t="shared" si="69"/>
        <v>0</v>
      </c>
      <c r="AT244" s="5">
        <f t="shared" si="70"/>
        <v>0</v>
      </c>
      <c r="AV244">
        <v>2</v>
      </c>
      <c r="AW244">
        <v>4</v>
      </c>
      <c r="AX244">
        <v>2</v>
      </c>
      <c r="AY244">
        <f t="shared" si="71"/>
        <v>8</v>
      </c>
    </row>
    <row r="245" spans="1:51" x14ac:dyDescent="0.4">
      <c r="A245">
        <v>244</v>
      </c>
      <c r="B245" s="28">
        <v>45637</v>
      </c>
      <c r="C245" s="5" t="s">
        <v>16</v>
      </c>
      <c r="D245" s="5"/>
      <c r="E245" s="5"/>
      <c r="F245" s="5"/>
      <c r="G245" s="5"/>
      <c r="H245" s="5">
        <f t="shared" si="57"/>
        <v>0</v>
      </c>
      <c r="I245" s="5">
        <f t="shared" si="58"/>
        <v>0</v>
      </c>
      <c r="J245" s="5">
        <f t="shared" si="59"/>
        <v>0</v>
      </c>
      <c r="K245" s="5">
        <f t="shared" si="60"/>
        <v>0</v>
      </c>
      <c r="L245">
        <f t="shared" si="61"/>
        <v>1</v>
      </c>
      <c r="M245">
        <f t="shared" si="62"/>
        <v>0</v>
      </c>
      <c r="N245">
        <f t="shared" si="63"/>
        <v>0</v>
      </c>
      <c r="O245" s="5"/>
      <c r="P245" s="3">
        <f>AVERAGE($D$2:$D244)</f>
        <v>565.55555555555554</v>
      </c>
      <c r="Q245" s="3">
        <f t="shared" si="72"/>
        <v>5.1944444444444446</v>
      </c>
      <c r="T245" s="5"/>
      <c r="U245" s="5"/>
      <c r="V245" s="5"/>
      <c r="W245">
        <v>309</v>
      </c>
      <c r="X245" s="5"/>
      <c r="AG245" s="27" t="s">
        <v>266</v>
      </c>
      <c r="AH245" s="5">
        <v>1</v>
      </c>
      <c r="AI245" s="5">
        <v>0</v>
      </c>
      <c r="AJ245" s="5">
        <v>0</v>
      </c>
      <c r="AK245" s="5">
        <v>0</v>
      </c>
      <c r="AL245" s="5">
        <v>0</v>
      </c>
      <c r="AM245" s="5">
        <v>1</v>
      </c>
      <c r="AN245" s="5">
        <f t="shared" si="64"/>
        <v>0</v>
      </c>
      <c r="AO245" s="5">
        <f t="shared" si="65"/>
        <v>2</v>
      </c>
      <c r="AP245" s="5">
        <f t="shared" si="66"/>
        <v>1</v>
      </c>
      <c r="AQ245" s="5">
        <f t="shared" si="67"/>
        <v>1</v>
      </c>
      <c r="AR245" s="5">
        <f t="shared" si="68"/>
        <v>1</v>
      </c>
      <c r="AS245" s="5">
        <f t="shared" si="69"/>
        <v>1</v>
      </c>
      <c r="AT245" s="5">
        <f t="shared" si="70"/>
        <v>1</v>
      </c>
      <c r="AV245">
        <v>2</v>
      </c>
      <c r="AW245">
        <v>4</v>
      </c>
      <c r="AX245">
        <v>3</v>
      </c>
      <c r="AY245">
        <f t="shared" si="71"/>
        <v>9</v>
      </c>
    </row>
    <row r="246" spans="1:51" x14ac:dyDescent="0.4">
      <c r="A246">
        <v>245</v>
      </c>
      <c r="B246" s="28">
        <v>45638</v>
      </c>
      <c r="C246" s="5" t="s">
        <v>12</v>
      </c>
      <c r="D246" s="5"/>
      <c r="E246" s="5"/>
      <c r="F246" s="5"/>
      <c r="G246" s="5"/>
      <c r="H246" s="5">
        <f t="shared" si="57"/>
        <v>0</v>
      </c>
      <c r="I246" s="5">
        <f t="shared" si="58"/>
        <v>0</v>
      </c>
      <c r="J246" s="5">
        <f t="shared" si="59"/>
        <v>0</v>
      </c>
      <c r="K246" s="5">
        <f t="shared" si="60"/>
        <v>0</v>
      </c>
      <c r="L246">
        <f t="shared" si="61"/>
        <v>1</v>
      </c>
      <c r="M246">
        <f t="shared" si="62"/>
        <v>0</v>
      </c>
      <c r="N246">
        <f t="shared" si="63"/>
        <v>0</v>
      </c>
      <c r="O246" s="5"/>
      <c r="P246" s="3">
        <f>AVERAGE($D$2:$D245)</f>
        <v>565.55555555555554</v>
      </c>
      <c r="Q246" s="3">
        <f t="shared" si="72"/>
        <v>5.1944444444444446</v>
      </c>
      <c r="T246" s="5"/>
      <c r="U246" s="5"/>
      <c r="V246" s="5"/>
      <c r="W246">
        <v>310</v>
      </c>
      <c r="X246" s="5"/>
      <c r="AG246" s="27" t="s">
        <v>267</v>
      </c>
      <c r="AH246" s="5">
        <v>1</v>
      </c>
      <c r="AI246" s="5">
        <v>0</v>
      </c>
      <c r="AJ246" s="5">
        <v>0</v>
      </c>
      <c r="AK246" s="5">
        <v>0</v>
      </c>
      <c r="AL246" s="5">
        <v>0</v>
      </c>
      <c r="AM246" s="5">
        <v>0</v>
      </c>
      <c r="AN246" s="5">
        <f t="shared" si="64"/>
        <v>0</v>
      </c>
      <c r="AO246" s="5">
        <f t="shared" si="65"/>
        <v>1</v>
      </c>
      <c r="AP246" s="5">
        <f t="shared" si="66"/>
        <v>0</v>
      </c>
      <c r="AQ246" s="5">
        <f t="shared" si="67"/>
        <v>0</v>
      </c>
      <c r="AR246" s="5">
        <f t="shared" si="68"/>
        <v>0</v>
      </c>
      <c r="AS246" s="5">
        <f t="shared" si="69"/>
        <v>0</v>
      </c>
      <c r="AT246" s="5">
        <f t="shared" si="70"/>
        <v>0</v>
      </c>
      <c r="AV246">
        <v>2</v>
      </c>
      <c r="AW246">
        <v>4</v>
      </c>
      <c r="AX246">
        <v>4</v>
      </c>
      <c r="AY246">
        <f t="shared" si="71"/>
        <v>10</v>
      </c>
    </row>
    <row r="247" spans="1:51" x14ac:dyDescent="0.4">
      <c r="A247">
        <v>246</v>
      </c>
      <c r="B247" s="28">
        <v>45639</v>
      </c>
      <c r="C247" s="5" t="s">
        <v>13</v>
      </c>
      <c r="D247" s="5"/>
      <c r="E247" s="5"/>
      <c r="F247" s="5"/>
      <c r="G247" s="5"/>
      <c r="H247" s="5">
        <f t="shared" si="57"/>
        <v>0</v>
      </c>
      <c r="I247" s="5">
        <f t="shared" si="58"/>
        <v>0</v>
      </c>
      <c r="J247" s="5">
        <f t="shared" si="59"/>
        <v>0</v>
      </c>
      <c r="K247" s="5">
        <f t="shared" si="60"/>
        <v>0</v>
      </c>
      <c r="L247">
        <f t="shared" si="61"/>
        <v>1</v>
      </c>
      <c r="M247">
        <f t="shared" si="62"/>
        <v>0</v>
      </c>
      <c r="N247">
        <f t="shared" si="63"/>
        <v>0</v>
      </c>
      <c r="O247" s="5"/>
      <c r="P247" s="3">
        <f>AVERAGE($D$2:$D246)</f>
        <v>565.55555555555554</v>
      </c>
      <c r="Q247" s="3">
        <f t="shared" si="72"/>
        <v>5.1944444444444446</v>
      </c>
      <c r="T247" s="5"/>
      <c r="U247" s="5"/>
      <c r="V247" s="5"/>
      <c r="W247">
        <v>311</v>
      </c>
      <c r="X247" s="5"/>
      <c r="AG247" s="27" t="s">
        <v>268</v>
      </c>
      <c r="AH247" s="5">
        <v>0</v>
      </c>
      <c r="AI247" s="5">
        <v>0</v>
      </c>
      <c r="AJ247" s="5">
        <v>1</v>
      </c>
      <c r="AK247" s="5">
        <v>2</v>
      </c>
      <c r="AL247" s="5">
        <v>0</v>
      </c>
      <c r="AM247" s="5">
        <v>0</v>
      </c>
      <c r="AN247" s="5">
        <f t="shared" si="64"/>
        <v>0</v>
      </c>
      <c r="AO247" s="5">
        <f t="shared" si="65"/>
        <v>3</v>
      </c>
      <c r="AP247" s="5">
        <f t="shared" si="66"/>
        <v>3</v>
      </c>
      <c r="AQ247" s="5">
        <f t="shared" si="67"/>
        <v>3</v>
      </c>
      <c r="AR247" s="5">
        <f t="shared" si="68"/>
        <v>2</v>
      </c>
      <c r="AS247" s="5">
        <f t="shared" si="69"/>
        <v>0</v>
      </c>
      <c r="AT247" s="5">
        <f t="shared" si="70"/>
        <v>0</v>
      </c>
      <c r="AV247">
        <v>2</v>
      </c>
      <c r="AW247">
        <v>4</v>
      </c>
      <c r="AX247">
        <v>5</v>
      </c>
      <c r="AY247">
        <f t="shared" si="71"/>
        <v>11</v>
      </c>
    </row>
    <row r="248" spans="1:51" x14ac:dyDescent="0.4">
      <c r="A248">
        <v>247</v>
      </c>
      <c r="B248" s="28">
        <v>45640</v>
      </c>
      <c r="C248" s="5" t="s">
        <v>14</v>
      </c>
      <c r="D248" s="5"/>
      <c r="E248" s="5"/>
      <c r="F248" s="5"/>
      <c r="G248" s="5"/>
      <c r="H248" s="5">
        <f t="shared" si="57"/>
        <v>0</v>
      </c>
      <c r="I248" s="5">
        <f t="shared" si="58"/>
        <v>0</v>
      </c>
      <c r="J248" s="5">
        <f t="shared" si="59"/>
        <v>0</v>
      </c>
      <c r="K248" s="5">
        <f t="shared" si="60"/>
        <v>0</v>
      </c>
      <c r="L248">
        <f t="shared" si="61"/>
        <v>1</v>
      </c>
      <c r="M248">
        <f t="shared" si="62"/>
        <v>0</v>
      </c>
      <c r="N248">
        <f t="shared" si="63"/>
        <v>0</v>
      </c>
      <c r="O248" s="5"/>
      <c r="P248" s="3">
        <f>AVERAGE($D$2:$D247)</f>
        <v>565.55555555555554</v>
      </c>
      <c r="Q248" s="3">
        <f t="shared" si="72"/>
        <v>5.1944444444444446</v>
      </c>
      <c r="T248" s="5"/>
      <c r="U248" s="5"/>
      <c r="V248" s="5"/>
      <c r="W248">
        <v>312</v>
      </c>
      <c r="X248" s="5"/>
      <c r="AG248" s="27" t="s">
        <v>269</v>
      </c>
      <c r="AH248" s="5">
        <v>0</v>
      </c>
      <c r="AI248" s="5">
        <v>2</v>
      </c>
      <c r="AJ248" s="5">
        <v>0</v>
      </c>
      <c r="AK248" s="5">
        <v>1</v>
      </c>
      <c r="AL248" s="5">
        <v>0</v>
      </c>
      <c r="AM248" s="5">
        <v>0</v>
      </c>
      <c r="AN248" s="5">
        <f t="shared" si="64"/>
        <v>0</v>
      </c>
      <c r="AO248" s="5">
        <f t="shared" si="65"/>
        <v>3</v>
      </c>
      <c r="AP248" s="5">
        <f t="shared" si="66"/>
        <v>3</v>
      </c>
      <c r="AQ248" s="5">
        <f t="shared" si="67"/>
        <v>1</v>
      </c>
      <c r="AR248" s="5">
        <f t="shared" si="68"/>
        <v>1</v>
      </c>
      <c r="AS248" s="5">
        <f t="shared" si="69"/>
        <v>0</v>
      </c>
      <c r="AT248" s="5">
        <f t="shared" si="70"/>
        <v>0</v>
      </c>
      <c r="AV248">
        <v>2</v>
      </c>
      <c r="AW248">
        <v>4</v>
      </c>
      <c r="AX248">
        <v>6</v>
      </c>
      <c r="AY248">
        <f t="shared" si="71"/>
        <v>12</v>
      </c>
    </row>
    <row r="249" spans="1:51" x14ac:dyDescent="0.4">
      <c r="A249">
        <v>248</v>
      </c>
      <c r="B249" s="28">
        <v>45641</v>
      </c>
      <c r="C249" s="5" t="s">
        <v>15</v>
      </c>
      <c r="D249" s="5"/>
      <c r="E249" s="5"/>
      <c r="F249" s="5"/>
      <c r="G249" s="5"/>
      <c r="H249" s="5">
        <f t="shared" si="57"/>
        <v>0</v>
      </c>
      <c r="I249" s="5">
        <f t="shared" si="58"/>
        <v>0</v>
      </c>
      <c r="J249" s="5">
        <f t="shared" si="59"/>
        <v>0</v>
      </c>
      <c r="K249" s="5">
        <f t="shared" si="60"/>
        <v>0</v>
      </c>
      <c r="L249">
        <f t="shared" si="61"/>
        <v>1</v>
      </c>
      <c r="M249">
        <f t="shared" si="62"/>
        <v>0</v>
      </c>
      <c r="N249">
        <f t="shared" si="63"/>
        <v>0</v>
      </c>
      <c r="O249" s="5"/>
      <c r="P249" s="3">
        <f>AVERAGE($D$2:$D248)</f>
        <v>565.55555555555554</v>
      </c>
      <c r="Q249" s="3">
        <f t="shared" si="72"/>
        <v>5.1944444444444446</v>
      </c>
      <c r="T249" s="5"/>
      <c r="U249" s="5"/>
      <c r="V249" s="5"/>
      <c r="W249">
        <v>313</v>
      </c>
      <c r="X249" s="5"/>
      <c r="AG249" s="27" t="s">
        <v>270</v>
      </c>
      <c r="AH249" s="5">
        <v>0</v>
      </c>
      <c r="AI249" s="5">
        <v>2</v>
      </c>
      <c r="AJ249" s="5">
        <v>0</v>
      </c>
      <c r="AK249" s="5">
        <v>0</v>
      </c>
      <c r="AL249" s="5">
        <v>0</v>
      </c>
      <c r="AM249" s="5">
        <v>0</v>
      </c>
      <c r="AN249" s="5">
        <f t="shared" si="64"/>
        <v>0</v>
      </c>
      <c r="AO249" s="5">
        <f t="shared" si="65"/>
        <v>2</v>
      </c>
      <c r="AP249" s="5">
        <f t="shared" si="66"/>
        <v>2</v>
      </c>
      <c r="AQ249" s="5">
        <f t="shared" si="67"/>
        <v>0</v>
      </c>
      <c r="AR249" s="5">
        <f t="shared" si="68"/>
        <v>0</v>
      </c>
      <c r="AS249" s="5">
        <f t="shared" si="69"/>
        <v>0</v>
      </c>
      <c r="AT249" s="5">
        <f t="shared" si="70"/>
        <v>0</v>
      </c>
      <c r="AV249">
        <v>2</v>
      </c>
      <c r="AW249">
        <v>4</v>
      </c>
      <c r="AX249">
        <v>7</v>
      </c>
      <c r="AY249">
        <f t="shared" si="71"/>
        <v>13</v>
      </c>
    </row>
    <row r="250" spans="1:51" x14ac:dyDescent="0.4">
      <c r="A250">
        <v>249</v>
      </c>
      <c r="B250" s="28">
        <v>45644</v>
      </c>
      <c r="C250" s="5" t="s">
        <v>16</v>
      </c>
      <c r="D250" s="5"/>
      <c r="E250" s="5"/>
      <c r="F250" s="5"/>
      <c r="G250" s="5"/>
      <c r="H250" s="5">
        <f t="shared" si="57"/>
        <v>0</v>
      </c>
      <c r="I250" s="5">
        <f t="shared" si="58"/>
        <v>0</v>
      </c>
      <c r="J250" s="5">
        <f t="shared" si="59"/>
        <v>0</v>
      </c>
      <c r="K250" s="5">
        <f t="shared" si="60"/>
        <v>0</v>
      </c>
      <c r="L250">
        <f t="shared" si="61"/>
        <v>1</v>
      </c>
      <c r="M250">
        <f t="shared" si="62"/>
        <v>0</v>
      </c>
      <c r="N250">
        <f t="shared" si="63"/>
        <v>0</v>
      </c>
      <c r="O250" s="5"/>
      <c r="P250" s="3">
        <f>AVERAGE($D$2:$D249)</f>
        <v>565.55555555555554</v>
      </c>
      <c r="Q250" s="3">
        <f t="shared" si="72"/>
        <v>5.1944444444444446</v>
      </c>
      <c r="T250" s="5"/>
      <c r="U250" s="5"/>
      <c r="V250" s="5"/>
      <c r="W250">
        <v>314</v>
      </c>
      <c r="X250" s="5"/>
      <c r="AG250" s="27" t="s">
        <v>271</v>
      </c>
      <c r="AH250" s="5">
        <v>0</v>
      </c>
      <c r="AI250" s="5">
        <v>0</v>
      </c>
      <c r="AJ250" s="5">
        <v>0</v>
      </c>
      <c r="AK250" s="5">
        <v>0</v>
      </c>
      <c r="AL250" s="5">
        <v>0</v>
      </c>
      <c r="AM250" s="5">
        <v>0</v>
      </c>
      <c r="AN250" s="5">
        <f t="shared" si="64"/>
        <v>0</v>
      </c>
      <c r="AO250" s="5">
        <f t="shared" si="65"/>
        <v>0</v>
      </c>
      <c r="AP250" s="5">
        <f t="shared" si="66"/>
        <v>0</v>
      </c>
      <c r="AQ250" s="5">
        <f t="shared" si="67"/>
        <v>0</v>
      </c>
      <c r="AR250" s="5">
        <f t="shared" si="68"/>
        <v>0</v>
      </c>
      <c r="AS250" s="5">
        <f t="shared" si="69"/>
        <v>0</v>
      </c>
      <c r="AT250" s="5">
        <f t="shared" si="70"/>
        <v>0</v>
      </c>
      <c r="AV250">
        <v>2</v>
      </c>
      <c r="AW250">
        <v>4</v>
      </c>
      <c r="AX250">
        <v>8</v>
      </c>
      <c r="AY250">
        <f t="shared" si="71"/>
        <v>14</v>
      </c>
    </row>
    <row r="251" spans="1:51" x14ac:dyDescent="0.4">
      <c r="A251">
        <v>250</v>
      </c>
      <c r="B251" s="28">
        <v>45645</v>
      </c>
      <c r="C251" s="5" t="s">
        <v>12</v>
      </c>
      <c r="D251" s="5"/>
      <c r="E251" s="5"/>
      <c r="F251" s="5"/>
      <c r="G251" s="5"/>
      <c r="H251" s="5">
        <f t="shared" si="57"/>
        <v>0</v>
      </c>
      <c r="I251" s="5">
        <f t="shared" si="58"/>
        <v>0</v>
      </c>
      <c r="J251" s="5">
        <f t="shared" si="59"/>
        <v>0</v>
      </c>
      <c r="K251" s="5">
        <f t="shared" si="60"/>
        <v>0</v>
      </c>
      <c r="L251">
        <f t="shared" si="61"/>
        <v>1</v>
      </c>
      <c r="M251">
        <f t="shared" si="62"/>
        <v>0</v>
      </c>
      <c r="N251">
        <f t="shared" si="63"/>
        <v>0</v>
      </c>
      <c r="O251" s="5"/>
      <c r="P251" s="3">
        <f>AVERAGE($D$2:$D250)</f>
        <v>565.55555555555554</v>
      </c>
      <c r="Q251" s="3">
        <f t="shared" si="72"/>
        <v>5.1944444444444446</v>
      </c>
      <c r="T251" s="5"/>
      <c r="U251" s="5"/>
      <c r="V251" s="5"/>
      <c r="W251">
        <v>315</v>
      </c>
      <c r="X251" s="5"/>
      <c r="AG251" s="27" t="s">
        <v>272</v>
      </c>
      <c r="AH251" s="5">
        <v>0</v>
      </c>
      <c r="AI251" s="5">
        <v>1</v>
      </c>
      <c r="AJ251" s="5">
        <v>0</v>
      </c>
      <c r="AK251" s="5">
        <v>0</v>
      </c>
      <c r="AL251" s="5">
        <v>0</v>
      </c>
      <c r="AM251" s="5">
        <v>0</v>
      </c>
      <c r="AN251" s="5">
        <f t="shared" si="64"/>
        <v>0</v>
      </c>
      <c r="AO251" s="5">
        <f t="shared" si="65"/>
        <v>1</v>
      </c>
      <c r="AP251" s="5">
        <f t="shared" si="66"/>
        <v>1</v>
      </c>
      <c r="AQ251" s="5">
        <f t="shared" si="67"/>
        <v>0</v>
      </c>
      <c r="AR251" s="5">
        <f t="shared" si="68"/>
        <v>0</v>
      </c>
      <c r="AS251" s="5">
        <f t="shared" si="69"/>
        <v>0</v>
      </c>
      <c r="AT251" s="5">
        <f t="shared" si="70"/>
        <v>0</v>
      </c>
      <c r="AV251">
        <v>2</v>
      </c>
      <c r="AW251">
        <v>4</v>
      </c>
      <c r="AX251">
        <v>9</v>
      </c>
      <c r="AY251">
        <f t="shared" si="71"/>
        <v>15</v>
      </c>
    </row>
    <row r="252" spans="1:51" x14ac:dyDescent="0.4">
      <c r="A252">
        <v>251</v>
      </c>
      <c r="B252" s="28">
        <v>45646</v>
      </c>
      <c r="C252" s="5" t="s">
        <v>13</v>
      </c>
      <c r="D252" s="5"/>
      <c r="E252" s="5"/>
      <c r="F252" s="5"/>
      <c r="G252" s="5"/>
      <c r="H252" s="5">
        <f t="shared" si="57"/>
        <v>0</v>
      </c>
      <c r="I252" s="5">
        <f t="shared" si="58"/>
        <v>0</v>
      </c>
      <c r="J252" s="5">
        <f t="shared" si="59"/>
        <v>0</v>
      </c>
      <c r="K252" s="5">
        <f t="shared" si="60"/>
        <v>0</v>
      </c>
      <c r="L252">
        <f t="shared" si="61"/>
        <v>1</v>
      </c>
      <c r="M252">
        <f t="shared" si="62"/>
        <v>0</v>
      </c>
      <c r="N252">
        <f t="shared" si="63"/>
        <v>0</v>
      </c>
      <c r="O252" s="5"/>
      <c r="P252" s="3">
        <f>AVERAGE($D$2:$D251)</f>
        <v>565.55555555555554</v>
      </c>
      <c r="Q252" s="3">
        <f t="shared" si="72"/>
        <v>5.1944444444444446</v>
      </c>
      <c r="T252" s="5"/>
      <c r="U252" s="5"/>
      <c r="V252" s="5"/>
      <c r="W252">
        <v>316</v>
      </c>
      <c r="X252" s="5"/>
      <c r="AG252" s="27" t="s">
        <v>273</v>
      </c>
      <c r="AH252" s="5">
        <v>0</v>
      </c>
      <c r="AI252" s="5">
        <v>0</v>
      </c>
      <c r="AJ252" s="5">
        <v>0</v>
      </c>
      <c r="AK252" s="5">
        <v>0</v>
      </c>
      <c r="AL252" s="5">
        <v>1</v>
      </c>
      <c r="AM252" s="5">
        <v>0</v>
      </c>
      <c r="AN252" s="5">
        <f t="shared" si="64"/>
        <v>0</v>
      </c>
      <c r="AO252" s="5">
        <f t="shared" si="65"/>
        <v>1</v>
      </c>
      <c r="AP252" s="5">
        <f t="shared" si="66"/>
        <v>1</v>
      </c>
      <c r="AQ252" s="5">
        <f t="shared" si="67"/>
        <v>1</v>
      </c>
      <c r="AR252" s="5">
        <f t="shared" si="68"/>
        <v>1</v>
      </c>
      <c r="AS252" s="5">
        <f t="shared" si="69"/>
        <v>1</v>
      </c>
      <c r="AT252" s="5">
        <f t="shared" si="70"/>
        <v>0</v>
      </c>
      <c r="AV252">
        <v>2</v>
      </c>
      <c r="AW252">
        <v>5</v>
      </c>
      <c r="AX252">
        <v>0</v>
      </c>
      <c r="AY252">
        <f t="shared" si="71"/>
        <v>7</v>
      </c>
    </row>
    <row r="253" spans="1:51" x14ac:dyDescent="0.4">
      <c r="A253">
        <v>252</v>
      </c>
      <c r="B253" s="28">
        <v>45647</v>
      </c>
      <c r="C253" s="5" t="s">
        <v>14</v>
      </c>
      <c r="D253" s="5"/>
      <c r="E253" s="5"/>
      <c r="F253" s="5"/>
      <c r="G253" s="5"/>
      <c r="H253" s="5">
        <f t="shared" si="57"/>
        <v>0</v>
      </c>
      <c r="I253" s="5">
        <f t="shared" si="58"/>
        <v>0</v>
      </c>
      <c r="J253" s="5">
        <f t="shared" si="59"/>
        <v>0</v>
      </c>
      <c r="K253" s="5">
        <f t="shared" si="60"/>
        <v>0</v>
      </c>
      <c r="L253">
        <f t="shared" si="61"/>
        <v>1</v>
      </c>
      <c r="M253">
        <f t="shared" si="62"/>
        <v>0</v>
      </c>
      <c r="N253">
        <f t="shared" si="63"/>
        <v>0</v>
      </c>
      <c r="O253" s="5"/>
      <c r="P253" s="3">
        <f>AVERAGE($D$2:$D252)</f>
        <v>565.55555555555554</v>
      </c>
      <c r="Q253" s="3">
        <f t="shared" si="72"/>
        <v>5.1944444444444446</v>
      </c>
      <c r="T253" s="5"/>
      <c r="U253" s="5"/>
      <c r="V253" s="5"/>
      <c r="W253">
        <v>317</v>
      </c>
      <c r="X253" s="5"/>
      <c r="AG253" s="27" t="s">
        <v>274</v>
      </c>
      <c r="AH253" s="5">
        <v>0</v>
      </c>
      <c r="AI253" s="5">
        <v>0</v>
      </c>
      <c r="AJ253" s="5">
        <v>0</v>
      </c>
      <c r="AK253" s="5">
        <v>0</v>
      </c>
      <c r="AL253" s="5">
        <v>0</v>
      </c>
      <c r="AM253" s="5">
        <v>1</v>
      </c>
      <c r="AN253" s="5">
        <f t="shared" si="64"/>
        <v>0</v>
      </c>
      <c r="AO253" s="5">
        <f t="shared" si="65"/>
        <v>1</v>
      </c>
      <c r="AP253" s="5">
        <f t="shared" si="66"/>
        <v>1</v>
      </c>
      <c r="AQ253" s="5">
        <f t="shared" si="67"/>
        <v>1</v>
      </c>
      <c r="AR253" s="5">
        <f t="shared" si="68"/>
        <v>1</v>
      </c>
      <c r="AS253" s="5">
        <f t="shared" si="69"/>
        <v>1</v>
      </c>
      <c r="AT253" s="5">
        <f t="shared" si="70"/>
        <v>1</v>
      </c>
      <c r="AV253">
        <v>2</v>
      </c>
      <c r="AW253">
        <v>5</v>
      </c>
      <c r="AX253">
        <v>1</v>
      </c>
      <c r="AY253">
        <f t="shared" si="71"/>
        <v>8</v>
      </c>
    </row>
    <row r="254" spans="1:51" x14ac:dyDescent="0.4">
      <c r="A254">
        <v>253</v>
      </c>
      <c r="B254" s="28">
        <v>45648</v>
      </c>
      <c r="C254" s="5" t="s">
        <v>15</v>
      </c>
      <c r="D254" s="5"/>
      <c r="E254" s="5"/>
      <c r="F254" s="5"/>
      <c r="G254" s="5"/>
      <c r="H254" s="5">
        <f t="shared" si="57"/>
        <v>0</v>
      </c>
      <c r="I254" s="5">
        <f t="shared" si="58"/>
        <v>0</v>
      </c>
      <c r="J254" s="5">
        <f t="shared" si="59"/>
        <v>0</v>
      </c>
      <c r="K254" s="5">
        <f t="shared" si="60"/>
        <v>0</v>
      </c>
      <c r="L254">
        <f t="shared" si="61"/>
        <v>1</v>
      </c>
      <c r="M254">
        <f t="shared" si="62"/>
        <v>0</v>
      </c>
      <c r="N254">
        <f t="shared" si="63"/>
        <v>0</v>
      </c>
      <c r="O254" s="5"/>
      <c r="P254" s="3">
        <f>AVERAGE($D$2:$D253)</f>
        <v>565.55555555555554</v>
      </c>
      <c r="Q254" s="3">
        <f t="shared" si="72"/>
        <v>5.1944444444444446</v>
      </c>
      <c r="T254" s="5"/>
      <c r="U254" s="5"/>
      <c r="V254" s="5"/>
      <c r="W254">
        <v>318</v>
      </c>
      <c r="X254" s="5"/>
      <c r="AG254" s="27" t="s">
        <v>275</v>
      </c>
      <c r="AH254" s="5">
        <v>0</v>
      </c>
      <c r="AI254" s="5">
        <v>0</v>
      </c>
      <c r="AJ254" s="5">
        <v>0</v>
      </c>
      <c r="AK254" s="5">
        <v>0</v>
      </c>
      <c r="AL254" s="5">
        <v>1</v>
      </c>
      <c r="AM254" s="5">
        <v>1</v>
      </c>
      <c r="AN254" s="5">
        <f t="shared" si="64"/>
        <v>0</v>
      </c>
      <c r="AO254" s="5">
        <f t="shared" si="65"/>
        <v>2</v>
      </c>
      <c r="AP254" s="5">
        <f t="shared" si="66"/>
        <v>2</v>
      </c>
      <c r="AQ254" s="5">
        <f t="shared" si="67"/>
        <v>2</v>
      </c>
      <c r="AR254" s="5">
        <f t="shared" si="68"/>
        <v>2</v>
      </c>
      <c r="AS254" s="5">
        <f t="shared" si="69"/>
        <v>2</v>
      </c>
      <c r="AT254" s="5">
        <f t="shared" si="70"/>
        <v>1</v>
      </c>
      <c r="AV254">
        <v>2</v>
      </c>
      <c r="AW254">
        <v>5</v>
      </c>
      <c r="AX254">
        <v>2</v>
      </c>
      <c r="AY254">
        <f t="shared" si="71"/>
        <v>9</v>
      </c>
    </row>
    <row r="255" spans="1:51" x14ac:dyDescent="0.4">
      <c r="A255">
        <v>254</v>
      </c>
      <c r="B255" s="28">
        <v>45651</v>
      </c>
      <c r="C255" s="5" t="s">
        <v>16</v>
      </c>
      <c r="D255" s="5"/>
      <c r="E255" s="5"/>
      <c r="F255" s="5"/>
      <c r="G255" s="5"/>
      <c r="H255" s="5">
        <f t="shared" si="57"/>
        <v>0</v>
      </c>
      <c r="I255" s="5">
        <f t="shared" si="58"/>
        <v>0</v>
      </c>
      <c r="J255" s="5">
        <f t="shared" si="59"/>
        <v>0</v>
      </c>
      <c r="K255" s="5">
        <f t="shared" si="60"/>
        <v>0</v>
      </c>
      <c r="L255">
        <f t="shared" si="61"/>
        <v>1</v>
      </c>
      <c r="M255">
        <f t="shared" si="62"/>
        <v>0</v>
      </c>
      <c r="N255">
        <f t="shared" si="63"/>
        <v>0</v>
      </c>
      <c r="O255" s="5"/>
      <c r="P255" s="3">
        <f>AVERAGE($D$2:$D254)</f>
        <v>565.55555555555554</v>
      </c>
      <c r="Q255" s="3">
        <f t="shared" si="72"/>
        <v>5.1944444444444446</v>
      </c>
      <c r="T255" s="5"/>
      <c r="U255" s="5"/>
      <c r="V255" s="5"/>
      <c r="W255">
        <v>319</v>
      </c>
      <c r="X255" s="5"/>
      <c r="AG255" s="27" t="s">
        <v>276</v>
      </c>
      <c r="AH255" s="5">
        <v>0</v>
      </c>
      <c r="AI255" s="5">
        <v>0</v>
      </c>
      <c r="AJ255" s="5">
        <v>0</v>
      </c>
      <c r="AK255" s="5">
        <v>0</v>
      </c>
      <c r="AL255" s="5">
        <v>0</v>
      </c>
      <c r="AM255" s="5">
        <v>0</v>
      </c>
      <c r="AN255" s="5">
        <f t="shared" si="64"/>
        <v>0</v>
      </c>
      <c r="AO255" s="5">
        <f t="shared" si="65"/>
        <v>0</v>
      </c>
      <c r="AP255" s="5">
        <f t="shared" si="66"/>
        <v>0</v>
      </c>
      <c r="AQ255" s="5">
        <f t="shared" si="67"/>
        <v>0</v>
      </c>
      <c r="AR255" s="5">
        <f t="shared" si="68"/>
        <v>0</v>
      </c>
      <c r="AS255" s="5">
        <f t="shared" si="69"/>
        <v>0</v>
      </c>
      <c r="AT255" s="5">
        <f t="shared" si="70"/>
        <v>0</v>
      </c>
      <c r="AV255">
        <v>2</v>
      </c>
      <c r="AW255">
        <v>5</v>
      </c>
      <c r="AX255">
        <v>3</v>
      </c>
      <c r="AY255">
        <f t="shared" si="71"/>
        <v>10</v>
      </c>
    </row>
    <row r="256" spans="1:51" x14ac:dyDescent="0.4">
      <c r="A256">
        <v>255</v>
      </c>
      <c r="B256" s="28">
        <v>45652</v>
      </c>
      <c r="C256" s="5" t="s">
        <v>12</v>
      </c>
      <c r="D256" s="5"/>
      <c r="E256" s="5"/>
      <c r="F256" s="5"/>
      <c r="G256" s="5"/>
      <c r="H256" s="5">
        <f t="shared" si="57"/>
        <v>0</v>
      </c>
      <c r="I256" s="5">
        <f t="shared" si="58"/>
        <v>0</v>
      </c>
      <c r="J256" s="5">
        <f t="shared" si="59"/>
        <v>0</v>
      </c>
      <c r="K256" s="5">
        <f t="shared" si="60"/>
        <v>0</v>
      </c>
      <c r="L256">
        <f t="shared" si="61"/>
        <v>1</v>
      </c>
      <c r="M256">
        <f t="shared" si="62"/>
        <v>0</v>
      </c>
      <c r="N256">
        <f t="shared" si="63"/>
        <v>0</v>
      </c>
      <c r="O256" s="5"/>
      <c r="P256" s="3">
        <f>AVERAGE($D$2:$D255)</f>
        <v>565.55555555555554</v>
      </c>
      <c r="Q256" s="3">
        <f t="shared" si="72"/>
        <v>5.1944444444444446</v>
      </c>
      <c r="T256" s="5"/>
      <c r="U256" s="5"/>
      <c r="V256" s="5"/>
      <c r="W256">
        <v>320</v>
      </c>
      <c r="X256" s="5"/>
      <c r="AG256" s="27" t="s">
        <v>277</v>
      </c>
      <c r="AH256" s="5">
        <v>0</v>
      </c>
      <c r="AI256" s="5">
        <v>1</v>
      </c>
      <c r="AJ256" s="5">
        <v>0</v>
      </c>
      <c r="AK256" s="5">
        <v>0</v>
      </c>
      <c r="AL256" s="5">
        <v>0</v>
      </c>
      <c r="AM256" s="5">
        <v>0</v>
      </c>
      <c r="AN256" s="5">
        <f t="shared" si="64"/>
        <v>0</v>
      </c>
      <c r="AO256" s="5">
        <f t="shared" si="65"/>
        <v>1</v>
      </c>
      <c r="AP256" s="5">
        <f t="shared" si="66"/>
        <v>1</v>
      </c>
      <c r="AQ256" s="5">
        <f t="shared" si="67"/>
        <v>0</v>
      </c>
      <c r="AR256" s="5">
        <f t="shared" si="68"/>
        <v>0</v>
      </c>
      <c r="AS256" s="5">
        <f t="shared" si="69"/>
        <v>0</v>
      </c>
      <c r="AT256" s="5">
        <f t="shared" si="70"/>
        <v>0</v>
      </c>
      <c r="AV256">
        <v>2</v>
      </c>
      <c r="AW256">
        <v>5</v>
      </c>
      <c r="AX256">
        <v>4</v>
      </c>
      <c r="AY256">
        <f t="shared" si="71"/>
        <v>11</v>
      </c>
    </row>
    <row r="257" spans="1:51" x14ac:dyDescent="0.4">
      <c r="A257">
        <v>256</v>
      </c>
      <c r="B257" s="28">
        <v>45653</v>
      </c>
      <c r="C257" s="5" t="s">
        <v>13</v>
      </c>
      <c r="D257" s="5"/>
      <c r="E257" s="5"/>
      <c r="F257" s="5"/>
      <c r="G257" s="5"/>
      <c r="H257" s="5">
        <f t="shared" si="57"/>
        <v>0</v>
      </c>
      <c r="I257" s="5">
        <f t="shared" si="58"/>
        <v>0</v>
      </c>
      <c r="J257" s="5">
        <f t="shared" si="59"/>
        <v>0</v>
      </c>
      <c r="K257" s="5">
        <f t="shared" si="60"/>
        <v>0</v>
      </c>
      <c r="L257">
        <f t="shared" si="61"/>
        <v>1</v>
      </c>
      <c r="M257">
        <f t="shared" si="62"/>
        <v>0</v>
      </c>
      <c r="N257">
        <f t="shared" si="63"/>
        <v>0</v>
      </c>
      <c r="O257" s="5"/>
      <c r="P257" s="3">
        <f>AVERAGE($D$2:$D256)</f>
        <v>565.55555555555554</v>
      </c>
      <c r="Q257" s="3">
        <f t="shared" si="72"/>
        <v>5.1944444444444446</v>
      </c>
      <c r="T257" s="5"/>
      <c r="U257" s="5"/>
      <c r="V257" s="5"/>
      <c r="W257">
        <v>321</v>
      </c>
      <c r="X257" s="5"/>
      <c r="AG257" s="27" t="s">
        <v>278</v>
      </c>
      <c r="AH257" s="5">
        <v>0</v>
      </c>
      <c r="AI257" s="5">
        <v>0</v>
      </c>
      <c r="AJ257" s="5">
        <v>0</v>
      </c>
      <c r="AK257" s="5">
        <v>0</v>
      </c>
      <c r="AL257" s="5">
        <v>0</v>
      </c>
      <c r="AM257" s="5">
        <v>0</v>
      </c>
      <c r="AN257" s="5">
        <f t="shared" si="64"/>
        <v>0</v>
      </c>
      <c r="AO257" s="5">
        <f t="shared" si="65"/>
        <v>0</v>
      </c>
      <c r="AP257" s="5">
        <f t="shared" si="66"/>
        <v>0</v>
      </c>
      <c r="AQ257" s="5">
        <f t="shared" si="67"/>
        <v>0</v>
      </c>
      <c r="AR257" s="5">
        <f t="shared" si="68"/>
        <v>0</v>
      </c>
      <c r="AS257" s="5">
        <f t="shared" si="69"/>
        <v>0</v>
      </c>
      <c r="AT257" s="5">
        <f t="shared" si="70"/>
        <v>0</v>
      </c>
      <c r="AV257">
        <v>2</v>
      </c>
      <c r="AW257">
        <v>5</v>
      </c>
      <c r="AX257">
        <v>5</v>
      </c>
      <c r="AY257">
        <f t="shared" si="71"/>
        <v>12</v>
      </c>
    </row>
    <row r="258" spans="1:51" x14ac:dyDescent="0.4">
      <c r="A258">
        <v>257</v>
      </c>
      <c r="B258" s="28">
        <v>45654</v>
      </c>
      <c r="C258" s="5" t="s">
        <v>14</v>
      </c>
      <c r="D258" s="5"/>
      <c r="E258" s="5"/>
      <c r="F258" s="5"/>
      <c r="G258" s="5"/>
      <c r="H258" s="5">
        <f t="shared" si="57"/>
        <v>0</v>
      </c>
      <c r="I258" s="5">
        <f t="shared" si="58"/>
        <v>0</v>
      </c>
      <c r="J258" s="5">
        <f t="shared" si="59"/>
        <v>0</v>
      </c>
      <c r="K258" s="5">
        <f t="shared" si="60"/>
        <v>0</v>
      </c>
      <c r="L258">
        <f t="shared" si="61"/>
        <v>1</v>
      </c>
      <c r="M258">
        <f t="shared" si="62"/>
        <v>0</v>
      </c>
      <c r="N258">
        <f t="shared" si="63"/>
        <v>0</v>
      </c>
      <c r="O258" s="5"/>
      <c r="P258" s="3">
        <f>AVERAGE($D$2:$D257)</f>
        <v>565.55555555555554</v>
      </c>
      <c r="Q258" s="3">
        <f t="shared" si="72"/>
        <v>5.1944444444444446</v>
      </c>
      <c r="T258" s="5"/>
      <c r="U258" s="5"/>
      <c r="V258" s="5"/>
      <c r="W258">
        <v>322</v>
      </c>
      <c r="X258" s="5"/>
      <c r="AG258" s="27" t="s">
        <v>279</v>
      </c>
      <c r="AH258" s="5">
        <v>1</v>
      </c>
      <c r="AI258" s="5">
        <v>0</v>
      </c>
      <c r="AJ258" s="5">
        <v>0</v>
      </c>
      <c r="AK258" s="5">
        <v>0</v>
      </c>
      <c r="AL258" s="5">
        <v>0</v>
      </c>
      <c r="AM258" s="5">
        <v>0</v>
      </c>
      <c r="AN258" s="5">
        <f t="shared" si="64"/>
        <v>0</v>
      </c>
      <c r="AO258" s="5">
        <f t="shared" si="65"/>
        <v>1</v>
      </c>
      <c r="AP258" s="5">
        <f t="shared" si="66"/>
        <v>0</v>
      </c>
      <c r="AQ258" s="5">
        <f t="shared" si="67"/>
        <v>0</v>
      </c>
      <c r="AR258" s="5">
        <f t="shared" si="68"/>
        <v>0</v>
      </c>
      <c r="AS258" s="5">
        <f t="shared" si="69"/>
        <v>0</v>
      </c>
      <c r="AT258" s="5">
        <f t="shared" si="70"/>
        <v>0</v>
      </c>
      <c r="AV258">
        <v>2</v>
      </c>
      <c r="AW258">
        <v>5</v>
      </c>
      <c r="AX258">
        <v>6</v>
      </c>
      <c r="AY258">
        <f t="shared" si="71"/>
        <v>13</v>
      </c>
    </row>
    <row r="259" spans="1:51" x14ac:dyDescent="0.4">
      <c r="A259">
        <v>258</v>
      </c>
      <c r="B259" s="28">
        <v>45655</v>
      </c>
      <c r="C259" s="5" t="s">
        <v>15</v>
      </c>
      <c r="D259" s="5"/>
      <c r="E259" s="5"/>
      <c r="F259" s="5"/>
      <c r="G259" s="5"/>
      <c r="H259" s="5">
        <f t="shared" ref="H259" si="73">COUNTIFS($AG$2:$AG$1001,D259,$AO$2:$AO$1001,6)</f>
        <v>0</v>
      </c>
      <c r="I259" s="5">
        <f t="shared" ref="I259" si="74">COUNTIFS($AG$2:$AG$1001,D259,$AO$2:$AO$1001,5)</f>
        <v>0</v>
      </c>
      <c r="J259" s="5">
        <f t="shared" ref="J259" si="75">COUNTIFS($AG$2:$AG$1001,D259,$AO$2:$AO$1001,4)</f>
        <v>0</v>
      </c>
      <c r="K259" s="5">
        <f t="shared" ref="K259" si="76">COUNTIFS($AG$2:$AG$1001,D259,$AO$2:$AO$1001,3)</f>
        <v>0</v>
      </c>
      <c r="L259">
        <f t="shared" ref="L259" si="77">COUNTIFS($AG$2:$AG$1001,D259,$AO$2:$AO$1001,2)</f>
        <v>1</v>
      </c>
      <c r="M259">
        <f t="shared" ref="M259" si="78">COUNTIFS($AG$2:$AG$1001,D259,$AO$2:$AO$1001,1)</f>
        <v>0</v>
      </c>
      <c r="N259">
        <f t="shared" ref="N259" si="79">COUNTIFS($AG$2:$AG$1001,D259,$AO$2:$AO$1001,0)</f>
        <v>0</v>
      </c>
      <c r="O259" s="5"/>
      <c r="P259" s="3">
        <f>AVERAGE($D$2:$D258)</f>
        <v>565.55555555555554</v>
      </c>
      <c r="Q259" s="3">
        <f t="shared" si="72"/>
        <v>5.1944444444444446</v>
      </c>
      <c r="T259" s="5"/>
      <c r="U259" s="5"/>
      <c r="V259" s="5"/>
      <c r="W259">
        <v>323</v>
      </c>
      <c r="X259" s="5"/>
      <c r="AG259" s="27" t="s">
        <v>280</v>
      </c>
      <c r="AH259" s="5">
        <v>0</v>
      </c>
      <c r="AI259" s="5">
        <v>0</v>
      </c>
      <c r="AJ259" s="5">
        <v>0</v>
      </c>
      <c r="AK259" s="5">
        <v>0</v>
      </c>
      <c r="AL259" s="5">
        <v>1</v>
      </c>
      <c r="AM259" s="5">
        <v>0</v>
      </c>
      <c r="AN259" s="5">
        <f t="shared" ref="AN259:AN322" si="80">COUNTIFS($D$2:$D$259,AG259)</f>
        <v>0</v>
      </c>
      <c r="AO259" s="5">
        <f t="shared" ref="AO259:AO322" si="81">SUM(AH259:AM259)</f>
        <v>1</v>
      </c>
      <c r="AP259" s="5">
        <f t="shared" ref="AP259:AP322" si="82">SUM(AI259:AM259)</f>
        <v>1</v>
      </c>
      <c r="AQ259" s="5">
        <f t="shared" ref="AQ259:AQ322" si="83">SUM(AJ259:AM259)</f>
        <v>1</v>
      </c>
      <c r="AR259" s="5">
        <f t="shared" ref="AR259:AR322" si="84">SUM(AK259:AM259)</f>
        <v>1</v>
      </c>
      <c r="AS259" s="5">
        <f t="shared" ref="AS259:AS322" si="85">SUM(AL259:AM259)</f>
        <v>1</v>
      </c>
      <c r="AT259" s="5">
        <f t="shared" ref="AT259:AT322" si="86">SUM(AM259)</f>
        <v>0</v>
      </c>
      <c r="AV259">
        <v>2</v>
      </c>
      <c r="AW259">
        <v>5</v>
      </c>
      <c r="AX259">
        <v>7</v>
      </c>
      <c r="AY259">
        <f t="shared" si="71"/>
        <v>14</v>
      </c>
    </row>
    <row r="260" spans="1:51" x14ac:dyDescent="0.4">
      <c r="B260" s="28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3"/>
      <c r="Q260" s="24"/>
      <c r="T260" s="5"/>
      <c r="U260" s="5"/>
      <c r="V260" s="5"/>
      <c r="W260" s="5"/>
      <c r="AG260" s="27" t="s">
        <v>281</v>
      </c>
      <c r="AH260" s="5">
        <v>0</v>
      </c>
      <c r="AI260" s="5">
        <v>0</v>
      </c>
      <c r="AJ260" s="5">
        <v>0</v>
      </c>
      <c r="AK260" s="5">
        <v>1</v>
      </c>
      <c r="AL260" s="5">
        <v>0</v>
      </c>
      <c r="AM260" s="5">
        <v>1</v>
      </c>
      <c r="AN260" s="5">
        <f t="shared" si="80"/>
        <v>0</v>
      </c>
      <c r="AO260" s="5">
        <f t="shared" si="81"/>
        <v>2</v>
      </c>
      <c r="AP260" s="5">
        <f t="shared" si="82"/>
        <v>2</v>
      </c>
      <c r="AQ260" s="5">
        <f t="shared" si="83"/>
        <v>2</v>
      </c>
      <c r="AR260" s="5">
        <f t="shared" si="84"/>
        <v>2</v>
      </c>
      <c r="AS260" s="5">
        <f t="shared" si="85"/>
        <v>1</v>
      </c>
      <c r="AT260" s="5">
        <f t="shared" si="86"/>
        <v>1</v>
      </c>
      <c r="AV260">
        <v>2</v>
      </c>
      <c r="AW260">
        <v>5</v>
      </c>
      <c r="AX260">
        <v>8</v>
      </c>
      <c r="AY260">
        <f t="shared" ref="AY260:AY302" si="87">SUM(AV260:AX260)</f>
        <v>15</v>
      </c>
    </row>
    <row r="261" spans="1:51" x14ac:dyDescent="0.4">
      <c r="B261" s="28"/>
      <c r="C261" s="5"/>
      <c r="H261" t="s">
        <v>1040</v>
      </c>
      <c r="AG261" s="27" t="s">
        <v>282</v>
      </c>
      <c r="AH261" s="5">
        <v>0</v>
      </c>
      <c r="AI261" s="5">
        <v>0</v>
      </c>
      <c r="AJ261" s="5">
        <v>0</v>
      </c>
      <c r="AK261" s="5">
        <v>0</v>
      </c>
      <c r="AL261" s="5">
        <v>0</v>
      </c>
      <c r="AM261" s="5">
        <v>0</v>
      </c>
      <c r="AN261" s="5">
        <f t="shared" si="80"/>
        <v>0</v>
      </c>
      <c r="AO261" s="5">
        <f t="shared" si="81"/>
        <v>0</v>
      </c>
      <c r="AP261" s="5">
        <f t="shared" si="82"/>
        <v>0</v>
      </c>
      <c r="AQ261" s="5">
        <f t="shared" si="83"/>
        <v>0</v>
      </c>
      <c r="AR261" s="5">
        <f t="shared" si="84"/>
        <v>0</v>
      </c>
      <c r="AS261" s="5">
        <f t="shared" si="85"/>
        <v>0</v>
      </c>
      <c r="AT261" s="5">
        <f t="shared" si="86"/>
        <v>0</v>
      </c>
      <c r="AV261">
        <v>2</v>
      </c>
      <c r="AW261">
        <v>5</v>
      </c>
      <c r="AX261">
        <v>9</v>
      </c>
      <c r="AY261">
        <f t="shared" si="87"/>
        <v>16</v>
      </c>
    </row>
    <row r="262" spans="1:51" x14ac:dyDescent="0.4">
      <c r="C262" t="s">
        <v>18</v>
      </c>
      <c r="D262" s="3">
        <f>AVERAGE(D1:D260)</f>
        <v>565.55555555555554</v>
      </c>
      <c r="E262" s="3">
        <f>AVERAGE(E1:E260)</f>
        <v>5.1944444444444446</v>
      </c>
      <c r="F262" s="3">
        <f>AVERAGE(F1:F260)</f>
        <v>4.2222222222222223</v>
      </c>
      <c r="G262" s="3">
        <f>AVERAGE(G1:G260)</f>
        <v>3.8888888888888888</v>
      </c>
      <c r="H262">
        <f>COUNTIF(H2:H259,1)</f>
        <v>0</v>
      </c>
      <c r="I262">
        <f>COUNTIF(I2:I259,1)</f>
        <v>0</v>
      </c>
      <c r="J262">
        <f t="shared" ref="J262:M262" si="88">COUNTIF(J2:J258,1)</f>
        <v>2</v>
      </c>
      <c r="K262">
        <f t="shared" si="88"/>
        <v>7</v>
      </c>
      <c r="L262">
        <f t="shared" si="88"/>
        <v>229</v>
      </c>
      <c r="M262">
        <f t="shared" si="88"/>
        <v>13</v>
      </c>
      <c r="P262" s="3">
        <f>AVERAGE(P1:P242)</f>
        <v>564.25250575289692</v>
      </c>
      <c r="Q262" s="24">
        <f>AVERAGE(Q1:Q242)</f>
        <v>5.1944444444444429</v>
      </c>
      <c r="R262" s="3"/>
      <c r="S262" s="3"/>
      <c r="T262" s="3">
        <f>AVERAGE(T1:T260)</f>
        <v>13.305555555555555</v>
      </c>
      <c r="U262" s="24"/>
      <c r="V262" s="24"/>
      <c r="W262" s="24"/>
      <c r="AG262" s="27" t="s">
        <v>283</v>
      </c>
      <c r="AH262" s="5">
        <v>1</v>
      </c>
      <c r="AI262" s="5">
        <v>0</v>
      </c>
      <c r="AJ262" s="5">
        <v>0</v>
      </c>
      <c r="AK262" s="5">
        <v>0</v>
      </c>
      <c r="AL262" s="5">
        <v>0</v>
      </c>
      <c r="AM262" s="5">
        <v>0</v>
      </c>
      <c r="AN262" s="5">
        <f t="shared" si="80"/>
        <v>0</v>
      </c>
      <c r="AO262" s="5">
        <f t="shared" si="81"/>
        <v>1</v>
      </c>
      <c r="AP262" s="5">
        <f t="shared" si="82"/>
        <v>0</v>
      </c>
      <c r="AQ262" s="5">
        <f t="shared" si="83"/>
        <v>0</v>
      </c>
      <c r="AR262" s="5">
        <f t="shared" si="84"/>
        <v>0</v>
      </c>
      <c r="AS262" s="5">
        <f t="shared" si="85"/>
        <v>0</v>
      </c>
      <c r="AT262" s="5">
        <f t="shared" si="86"/>
        <v>0</v>
      </c>
      <c r="AV262">
        <v>2</v>
      </c>
      <c r="AW262">
        <v>6</v>
      </c>
      <c r="AX262">
        <v>0</v>
      </c>
      <c r="AY262">
        <f t="shared" si="87"/>
        <v>8</v>
      </c>
    </row>
    <row r="263" spans="1:51" x14ac:dyDescent="0.4">
      <c r="C263" t="s">
        <v>19</v>
      </c>
      <c r="D263" s="3">
        <f>MAX(D1:D260)</f>
        <v>963</v>
      </c>
      <c r="H263" s="7">
        <f t="shared" ref="H263:M263" si="89">H262/SUM($H$262:$M$262)</f>
        <v>0</v>
      </c>
      <c r="I263" s="7">
        <f t="shared" si="89"/>
        <v>0</v>
      </c>
      <c r="J263" s="7">
        <f t="shared" si="89"/>
        <v>7.9681274900398405E-3</v>
      </c>
      <c r="K263" s="7">
        <f t="shared" si="89"/>
        <v>2.7888446215139442E-2</v>
      </c>
      <c r="L263" s="7">
        <f t="shared" si="89"/>
        <v>0.91235059760956172</v>
      </c>
      <c r="M263" s="7">
        <f t="shared" si="89"/>
        <v>5.1792828685258967E-2</v>
      </c>
      <c r="P263" s="3">
        <f>MAX(P1:P242)</f>
        <v>579.27272727272725</v>
      </c>
      <c r="Q263" s="3"/>
      <c r="AG263" s="27" t="s">
        <v>284</v>
      </c>
      <c r="AH263" s="5">
        <v>0</v>
      </c>
      <c r="AI263" s="5">
        <v>0</v>
      </c>
      <c r="AJ263" s="5">
        <v>0</v>
      </c>
      <c r="AK263" s="5">
        <v>1</v>
      </c>
      <c r="AL263" s="5">
        <v>0</v>
      </c>
      <c r="AM263" s="5">
        <v>0</v>
      </c>
      <c r="AN263" s="5">
        <f t="shared" si="80"/>
        <v>0</v>
      </c>
      <c r="AO263" s="5">
        <f t="shared" si="81"/>
        <v>1</v>
      </c>
      <c r="AP263" s="5">
        <f t="shared" si="82"/>
        <v>1</v>
      </c>
      <c r="AQ263" s="5">
        <f t="shared" si="83"/>
        <v>1</v>
      </c>
      <c r="AR263" s="5">
        <f t="shared" si="84"/>
        <v>1</v>
      </c>
      <c r="AS263" s="5">
        <f t="shared" si="85"/>
        <v>0</v>
      </c>
      <c r="AT263" s="5">
        <f t="shared" si="86"/>
        <v>0</v>
      </c>
      <c r="AV263">
        <v>2</v>
      </c>
      <c r="AW263">
        <v>6</v>
      </c>
      <c r="AX263">
        <v>1</v>
      </c>
      <c r="AY263">
        <f t="shared" si="87"/>
        <v>9</v>
      </c>
    </row>
    <row r="264" spans="1:51" x14ac:dyDescent="0.4">
      <c r="C264" t="s">
        <v>20</v>
      </c>
      <c r="D264" s="3">
        <f>MIN(D1:D260)</f>
        <v>13</v>
      </c>
      <c r="P264" s="3">
        <f>MIN(P1:P242)</f>
        <v>512.43478260869563</v>
      </c>
      <c r="Q264" s="3"/>
      <c r="AG264" s="27" t="s">
        <v>285</v>
      </c>
      <c r="AH264" s="5">
        <v>0</v>
      </c>
      <c r="AI264" s="5">
        <v>0</v>
      </c>
      <c r="AJ264" s="5">
        <v>0</v>
      </c>
      <c r="AK264" s="5">
        <v>1</v>
      </c>
      <c r="AL264" s="5">
        <v>0</v>
      </c>
      <c r="AM264" s="5">
        <v>0</v>
      </c>
      <c r="AN264" s="5">
        <f t="shared" si="80"/>
        <v>0</v>
      </c>
      <c r="AO264" s="5">
        <f t="shared" si="81"/>
        <v>1</v>
      </c>
      <c r="AP264" s="5">
        <f t="shared" si="82"/>
        <v>1</v>
      </c>
      <c r="AQ264" s="5">
        <f t="shared" si="83"/>
        <v>1</v>
      </c>
      <c r="AR264" s="5">
        <f t="shared" si="84"/>
        <v>1</v>
      </c>
      <c r="AS264" s="5">
        <f t="shared" si="85"/>
        <v>0</v>
      </c>
      <c r="AT264" s="5">
        <f t="shared" si="86"/>
        <v>0</v>
      </c>
      <c r="AV264">
        <v>2</v>
      </c>
      <c r="AW264">
        <v>6</v>
      </c>
      <c r="AX264">
        <v>2</v>
      </c>
      <c r="AY264">
        <f t="shared" si="87"/>
        <v>10</v>
      </c>
    </row>
    <row r="265" spans="1:51" x14ac:dyDescent="0.4">
      <c r="C265" t="s">
        <v>1092</v>
      </c>
      <c r="D265">
        <f>SUM(D2:D259)</f>
        <v>20360</v>
      </c>
      <c r="P265" s="3">
        <f>STDEV(P2:P258)</f>
        <v>7.9048732645297539</v>
      </c>
      <c r="Q265" s="3"/>
      <c r="AG265" s="27" t="s">
        <v>286</v>
      </c>
      <c r="AH265" s="5">
        <v>0</v>
      </c>
      <c r="AI265" s="5">
        <v>0</v>
      </c>
      <c r="AJ265" s="5">
        <v>0</v>
      </c>
      <c r="AK265" s="5">
        <v>0</v>
      </c>
      <c r="AL265" s="5">
        <v>0</v>
      </c>
      <c r="AM265" s="5">
        <v>0</v>
      </c>
      <c r="AN265" s="5">
        <f t="shared" si="80"/>
        <v>0</v>
      </c>
      <c r="AO265" s="5">
        <f t="shared" si="81"/>
        <v>0</v>
      </c>
      <c r="AP265" s="5">
        <f t="shared" si="82"/>
        <v>0</v>
      </c>
      <c r="AQ265" s="5">
        <f t="shared" si="83"/>
        <v>0</v>
      </c>
      <c r="AR265" s="5">
        <f t="shared" si="84"/>
        <v>0</v>
      </c>
      <c r="AS265" s="5">
        <f t="shared" si="85"/>
        <v>0</v>
      </c>
      <c r="AT265" s="5">
        <f t="shared" si="86"/>
        <v>0</v>
      </c>
      <c r="AV265">
        <v>2</v>
      </c>
      <c r="AW265">
        <v>6</v>
      </c>
      <c r="AX265">
        <v>3</v>
      </c>
      <c r="AY265">
        <f t="shared" si="87"/>
        <v>11</v>
      </c>
    </row>
    <row r="266" spans="1:51" x14ac:dyDescent="0.4">
      <c r="AG266" s="27" t="s">
        <v>287</v>
      </c>
      <c r="AH266" s="5">
        <v>0</v>
      </c>
      <c r="AI266" s="5">
        <v>0</v>
      </c>
      <c r="AJ266" s="5">
        <v>0</v>
      </c>
      <c r="AK266" s="5">
        <v>0</v>
      </c>
      <c r="AL266" s="5">
        <v>1</v>
      </c>
      <c r="AM266" s="5">
        <v>0</v>
      </c>
      <c r="AN266" s="5">
        <f t="shared" si="80"/>
        <v>0</v>
      </c>
      <c r="AO266" s="5">
        <f t="shared" si="81"/>
        <v>1</v>
      </c>
      <c r="AP266" s="5">
        <f t="shared" si="82"/>
        <v>1</v>
      </c>
      <c r="AQ266" s="5">
        <f t="shared" si="83"/>
        <v>1</v>
      </c>
      <c r="AR266" s="5">
        <f t="shared" si="84"/>
        <v>1</v>
      </c>
      <c r="AS266" s="5">
        <f t="shared" si="85"/>
        <v>1</v>
      </c>
      <c r="AT266" s="5">
        <f t="shared" si="86"/>
        <v>0</v>
      </c>
      <c r="AV266">
        <v>2</v>
      </c>
      <c r="AW266">
        <v>6</v>
      </c>
      <c r="AX266">
        <v>4</v>
      </c>
      <c r="AY266">
        <f t="shared" si="87"/>
        <v>12</v>
      </c>
    </row>
    <row r="267" spans="1:51" x14ac:dyDescent="0.4">
      <c r="AG267" s="27" t="s">
        <v>288</v>
      </c>
      <c r="AH267" s="5">
        <v>0</v>
      </c>
      <c r="AI267" s="5">
        <v>1</v>
      </c>
      <c r="AJ267" s="5">
        <v>0</v>
      </c>
      <c r="AK267" s="5">
        <v>2</v>
      </c>
      <c r="AL267" s="5">
        <v>0</v>
      </c>
      <c r="AM267" s="5">
        <v>0</v>
      </c>
      <c r="AN267" s="5">
        <f t="shared" si="80"/>
        <v>0</v>
      </c>
      <c r="AO267" s="5">
        <f t="shared" si="81"/>
        <v>3</v>
      </c>
      <c r="AP267" s="5">
        <f t="shared" si="82"/>
        <v>3</v>
      </c>
      <c r="AQ267" s="5">
        <f t="shared" si="83"/>
        <v>2</v>
      </c>
      <c r="AR267" s="5">
        <f t="shared" si="84"/>
        <v>2</v>
      </c>
      <c r="AS267" s="5">
        <f t="shared" si="85"/>
        <v>0</v>
      </c>
      <c r="AT267" s="5">
        <f t="shared" si="86"/>
        <v>0</v>
      </c>
      <c r="AV267">
        <v>2</v>
      </c>
      <c r="AW267">
        <v>6</v>
      </c>
      <c r="AX267">
        <v>5</v>
      </c>
      <c r="AY267">
        <f t="shared" si="87"/>
        <v>13</v>
      </c>
    </row>
    <row r="268" spans="1:51" x14ac:dyDescent="0.4">
      <c r="AG268" s="27" t="s">
        <v>289</v>
      </c>
      <c r="AH268" s="5">
        <v>0</v>
      </c>
      <c r="AI268" s="5">
        <v>0</v>
      </c>
      <c r="AJ268" s="5">
        <v>0</v>
      </c>
      <c r="AK268" s="5">
        <v>0</v>
      </c>
      <c r="AL268" s="5">
        <v>0</v>
      </c>
      <c r="AM268" s="5">
        <v>0</v>
      </c>
      <c r="AN268" s="5">
        <f t="shared" si="80"/>
        <v>0</v>
      </c>
      <c r="AO268" s="5">
        <f t="shared" si="81"/>
        <v>0</v>
      </c>
      <c r="AP268" s="5">
        <f t="shared" si="82"/>
        <v>0</v>
      </c>
      <c r="AQ268" s="5">
        <f t="shared" si="83"/>
        <v>0</v>
      </c>
      <c r="AR268" s="5">
        <f t="shared" si="84"/>
        <v>0</v>
      </c>
      <c r="AS268" s="5">
        <f t="shared" si="85"/>
        <v>0</v>
      </c>
      <c r="AT268" s="5">
        <f t="shared" si="86"/>
        <v>0</v>
      </c>
      <c r="AV268">
        <v>2</v>
      </c>
      <c r="AW268">
        <v>6</v>
      </c>
      <c r="AX268">
        <v>6</v>
      </c>
      <c r="AY268">
        <f t="shared" si="87"/>
        <v>14</v>
      </c>
    </row>
    <row r="269" spans="1:51" x14ac:dyDescent="0.4">
      <c r="AG269" s="27" t="s">
        <v>290</v>
      </c>
      <c r="AH269" s="5">
        <v>0</v>
      </c>
      <c r="AI269" s="5">
        <v>0</v>
      </c>
      <c r="AJ269" s="5">
        <v>1</v>
      </c>
      <c r="AK269" s="5">
        <v>0</v>
      </c>
      <c r="AL269" s="5">
        <v>0</v>
      </c>
      <c r="AM269" s="5">
        <v>0</v>
      </c>
      <c r="AN269" s="5">
        <f t="shared" si="80"/>
        <v>0</v>
      </c>
      <c r="AO269" s="5">
        <f t="shared" si="81"/>
        <v>1</v>
      </c>
      <c r="AP269" s="5">
        <f t="shared" si="82"/>
        <v>1</v>
      </c>
      <c r="AQ269" s="5">
        <f t="shared" si="83"/>
        <v>1</v>
      </c>
      <c r="AR269" s="5">
        <f t="shared" si="84"/>
        <v>0</v>
      </c>
      <c r="AS269" s="5">
        <f t="shared" si="85"/>
        <v>0</v>
      </c>
      <c r="AT269" s="5">
        <f t="shared" si="86"/>
        <v>0</v>
      </c>
      <c r="AV269">
        <v>2</v>
      </c>
      <c r="AW269">
        <v>6</v>
      </c>
      <c r="AX269">
        <v>7</v>
      </c>
      <c r="AY269">
        <f t="shared" si="87"/>
        <v>15</v>
      </c>
    </row>
    <row r="270" spans="1:51" x14ac:dyDescent="0.4">
      <c r="AG270" s="27" t="s">
        <v>291</v>
      </c>
      <c r="AH270" s="5">
        <v>0</v>
      </c>
      <c r="AI270" s="5">
        <v>0</v>
      </c>
      <c r="AJ270" s="5">
        <v>0</v>
      </c>
      <c r="AK270" s="5">
        <v>0</v>
      </c>
      <c r="AL270" s="5">
        <v>0</v>
      </c>
      <c r="AM270" s="5">
        <v>1</v>
      </c>
      <c r="AN270" s="5">
        <f t="shared" si="80"/>
        <v>0</v>
      </c>
      <c r="AO270" s="5">
        <f t="shared" si="81"/>
        <v>1</v>
      </c>
      <c r="AP270" s="5">
        <f t="shared" si="82"/>
        <v>1</v>
      </c>
      <c r="AQ270" s="5">
        <f t="shared" si="83"/>
        <v>1</v>
      </c>
      <c r="AR270" s="5">
        <f t="shared" si="84"/>
        <v>1</v>
      </c>
      <c r="AS270" s="5">
        <f t="shared" si="85"/>
        <v>1</v>
      </c>
      <c r="AT270" s="5">
        <f t="shared" si="86"/>
        <v>1</v>
      </c>
      <c r="AV270">
        <v>2</v>
      </c>
      <c r="AW270">
        <v>6</v>
      </c>
      <c r="AX270">
        <v>8</v>
      </c>
      <c r="AY270">
        <f t="shared" si="87"/>
        <v>16</v>
      </c>
    </row>
    <row r="271" spans="1:51" x14ac:dyDescent="0.4">
      <c r="AG271" s="27" t="s">
        <v>292</v>
      </c>
      <c r="AH271" s="5">
        <v>1</v>
      </c>
      <c r="AI271" s="5">
        <v>0</v>
      </c>
      <c r="AJ271" s="5">
        <v>0</v>
      </c>
      <c r="AK271" s="5">
        <v>0</v>
      </c>
      <c r="AL271" s="5">
        <v>0</v>
      </c>
      <c r="AM271" s="5">
        <v>0</v>
      </c>
      <c r="AN271" s="5">
        <f t="shared" si="80"/>
        <v>0</v>
      </c>
      <c r="AO271" s="5">
        <f t="shared" si="81"/>
        <v>1</v>
      </c>
      <c r="AP271" s="5">
        <f t="shared" si="82"/>
        <v>0</v>
      </c>
      <c r="AQ271" s="5">
        <f t="shared" si="83"/>
        <v>0</v>
      </c>
      <c r="AR271" s="5">
        <f t="shared" si="84"/>
        <v>0</v>
      </c>
      <c r="AS271" s="5">
        <f t="shared" si="85"/>
        <v>0</v>
      </c>
      <c r="AT271" s="5">
        <f t="shared" si="86"/>
        <v>0</v>
      </c>
      <c r="AV271" s="5">
        <v>2</v>
      </c>
      <c r="AW271" s="5">
        <v>6</v>
      </c>
      <c r="AX271" s="5">
        <v>9</v>
      </c>
      <c r="AY271" s="5">
        <f t="shared" si="87"/>
        <v>17</v>
      </c>
    </row>
    <row r="272" spans="1:51" x14ac:dyDescent="0.4">
      <c r="AG272" s="27" t="s">
        <v>293</v>
      </c>
      <c r="AH272" s="5">
        <v>0</v>
      </c>
      <c r="AI272" s="5">
        <v>0</v>
      </c>
      <c r="AJ272" s="5">
        <v>0</v>
      </c>
      <c r="AK272" s="5">
        <v>1</v>
      </c>
      <c r="AL272" s="5">
        <v>0</v>
      </c>
      <c r="AM272" s="5">
        <v>0</v>
      </c>
      <c r="AN272" s="5">
        <f t="shared" si="80"/>
        <v>0</v>
      </c>
      <c r="AO272" s="5">
        <f t="shared" si="81"/>
        <v>1</v>
      </c>
      <c r="AP272" s="5">
        <f t="shared" si="82"/>
        <v>1</v>
      </c>
      <c r="AQ272" s="5">
        <f t="shared" si="83"/>
        <v>1</v>
      </c>
      <c r="AR272" s="5">
        <f t="shared" si="84"/>
        <v>1</v>
      </c>
      <c r="AS272" s="5">
        <f t="shared" si="85"/>
        <v>0</v>
      </c>
      <c r="AT272" s="5">
        <f t="shared" si="86"/>
        <v>0</v>
      </c>
      <c r="AV272">
        <v>2</v>
      </c>
      <c r="AW272">
        <v>7</v>
      </c>
      <c r="AX272">
        <v>0</v>
      </c>
      <c r="AY272">
        <f t="shared" si="87"/>
        <v>9</v>
      </c>
    </row>
    <row r="273" spans="33:52" x14ac:dyDescent="0.4">
      <c r="AG273" s="27" t="s">
        <v>294</v>
      </c>
      <c r="AH273" s="5">
        <v>3</v>
      </c>
      <c r="AI273" s="5">
        <v>0</v>
      </c>
      <c r="AJ273" s="5">
        <v>0</v>
      </c>
      <c r="AK273" s="5">
        <v>0</v>
      </c>
      <c r="AL273" s="5">
        <v>0</v>
      </c>
      <c r="AM273" s="5">
        <v>0</v>
      </c>
      <c r="AN273" s="5">
        <f t="shared" si="80"/>
        <v>0</v>
      </c>
      <c r="AO273" s="5">
        <f t="shared" si="81"/>
        <v>3</v>
      </c>
      <c r="AP273" s="5">
        <f t="shared" si="82"/>
        <v>0</v>
      </c>
      <c r="AQ273" s="5">
        <f t="shared" si="83"/>
        <v>0</v>
      </c>
      <c r="AR273" s="5">
        <f t="shared" si="84"/>
        <v>0</v>
      </c>
      <c r="AS273" s="5">
        <f t="shared" si="85"/>
        <v>0</v>
      </c>
      <c r="AT273" s="5">
        <f t="shared" si="86"/>
        <v>0</v>
      </c>
      <c r="AV273">
        <v>2</v>
      </c>
      <c r="AW273">
        <v>7</v>
      </c>
      <c r="AX273">
        <v>1</v>
      </c>
      <c r="AY273">
        <f t="shared" si="87"/>
        <v>10</v>
      </c>
      <c r="AZ273" s="5"/>
    </row>
    <row r="274" spans="33:52" x14ac:dyDescent="0.4">
      <c r="AG274" s="27" t="s">
        <v>295</v>
      </c>
      <c r="AH274" s="5">
        <v>0</v>
      </c>
      <c r="AI274" s="5">
        <v>0</v>
      </c>
      <c r="AJ274" s="5">
        <v>1</v>
      </c>
      <c r="AK274" s="5">
        <v>0</v>
      </c>
      <c r="AL274" s="5">
        <v>1</v>
      </c>
      <c r="AM274" s="5">
        <v>0</v>
      </c>
      <c r="AN274" s="5">
        <f t="shared" si="80"/>
        <v>0</v>
      </c>
      <c r="AO274" s="5">
        <f t="shared" si="81"/>
        <v>2</v>
      </c>
      <c r="AP274" s="5">
        <f t="shared" si="82"/>
        <v>2</v>
      </c>
      <c r="AQ274" s="5">
        <f t="shared" si="83"/>
        <v>2</v>
      </c>
      <c r="AR274" s="5">
        <f t="shared" si="84"/>
        <v>1</v>
      </c>
      <c r="AS274" s="5">
        <f t="shared" si="85"/>
        <v>1</v>
      </c>
      <c r="AT274" s="5">
        <f t="shared" si="86"/>
        <v>0</v>
      </c>
      <c r="AV274">
        <v>2</v>
      </c>
      <c r="AW274">
        <v>7</v>
      </c>
      <c r="AX274">
        <v>2</v>
      </c>
      <c r="AY274">
        <f t="shared" si="87"/>
        <v>11</v>
      </c>
    </row>
    <row r="275" spans="33:52" x14ac:dyDescent="0.4">
      <c r="AG275" s="27" t="s">
        <v>296</v>
      </c>
      <c r="AH275" s="5">
        <v>0</v>
      </c>
      <c r="AI275" s="5">
        <v>1</v>
      </c>
      <c r="AJ275" s="5">
        <v>0</v>
      </c>
      <c r="AK275" s="5">
        <v>0</v>
      </c>
      <c r="AL275" s="5">
        <v>0</v>
      </c>
      <c r="AM275" s="5">
        <v>1</v>
      </c>
      <c r="AN275" s="5">
        <f t="shared" si="80"/>
        <v>0</v>
      </c>
      <c r="AO275" s="5">
        <f t="shared" si="81"/>
        <v>2</v>
      </c>
      <c r="AP275" s="5">
        <f t="shared" si="82"/>
        <v>2</v>
      </c>
      <c r="AQ275" s="5">
        <f t="shared" si="83"/>
        <v>1</v>
      </c>
      <c r="AR275" s="5">
        <f t="shared" si="84"/>
        <v>1</v>
      </c>
      <c r="AS275" s="5">
        <f t="shared" si="85"/>
        <v>1</v>
      </c>
      <c r="AT275" s="5">
        <f t="shared" si="86"/>
        <v>1</v>
      </c>
      <c r="AV275">
        <v>2</v>
      </c>
      <c r="AW275">
        <v>7</v>
      </c>
      <c r="AX275">
        <v>3</v>
      </c>
      <c r="AY275">
        <f t="shared" si="87"/>
        <v>12</v>
      </c>
    </row>
    <row r="276" spans="33:52" x14ac:dyDescent="0.4">
      <c r="AG276" s="27" t="s">
        <v>297</v>
      </c>
      <c r="AH276" s="5">
        <v>0</v>
      </c>
      <c r="AI276" s="5">
        <v>0</v>
      </c>
      <c r="AJ276" s="5">
        <v>0</v>
      </c>
      <c r="AK276" s="5">
        <v>0</v>
      </c>
      <c r="AL276" s="5">
        <v>2</v>
      </c>
      <c r="AM276" s="5">
        <v>0</v>
      </c>
      <c r="AN276" s="5">
        <f t="shared" si="80"/>
        <v>0</v>
      </c>
      <c r="AO276" s="5">
        <f t="shared" si="81"/>
        <v>2</v>
      </c>
      <c r="AP276" s="5">
        <f t="shared" si="82"/>
        <v>2</v>
      </c>
      <c r="AQ276" s="5">
        <f t="shared" si="83"/>
        <v>2</v>
      </c>
      <c r="AR276" s="5">
        <f t="shared" si="84"/>
        <v>2</v>
      </c>
      <c r="AS276" s="5">
        <f t="shared" si="85"/>
        <v>2</v>
      </c>
      <c r="AT276" s="5">
        <f t="shared" si="86"/>
        <v>0</v>
      </c>
      <c r="AV276">
        <v>2</v>
      </c>
      <c r="AW276">
        <v>7</v>
      </c>
      <c r="AX276">
        <v>4</v>
      </c>
      <c r="AY276">
        <f t="shared" si="87"/>
        <v>13</v>
      </c>
    </row>
    <row r="277" spans="33:52" x14ac:dyDescent="0.4">
      <c r="AG277" s="27" t="s">
        <v>298</v>
      </c>
      <c r="AH277" s="5">
        <v>1</v>
      </c>
      <c r="AI277" s="5">
        <v>1</v>
      </c>
      <c r="AJ277" s="5">
        <v>1</v>
      </c>
      <c r="AK277" s="5">
        <v>1</v>
      </c>
      <c r="AL277" s="5">
        <v>0</v>
      </c>
      <c r="AM277" s="5">
        <v>0</v>
      </c>
      <c r="AN277" s="5">
        <f t="shared" si="80"/>
        <v>0</v>
      </c>
      <c r="AO277" s="5">
        <f t="shared" si="81"/>
        <v>4</v>
      </c>
      <c r="AP277" s="5">
        <f t="shared" si="82"/>
        <v>3</v>
      </c>
      <c r="AQ277" s="5">
        <f t="shared" si="83"/>
        <v>2</v>
      </c>
      <c r="AR277" s="5">
        <f t="shared" si="84"/>
        <v>1</v>
      </c>
      <c r="AS277" s="5">
        <f t="shared" si="85"/>
        <v>0</v>
      </c>
      <c r="AT277" s="5">
        <f t="shared" si="86"/>
        <v>0</v>
      </c>
      <c r="AV277">
        <v>2</v>
      </c>
      <c r="AW277">
        <v>7</v>
      </c>
      <c r="AX277">
        <v>5</v>
      </c>
      <c r="AY277">
        <f t="shared" si="87"/>
        <v>14</v>
      </c>
    </row>
    <row r="278" spans="33:52" x14ac:dyDescent="0.4">
      <c r="AG278" s="27" t="s">
        <v>299</v>
      </c>
      <c r="AH278" s="5">
        <v>0</v>
      </c>
      <c r="AI278" s="5">
        <v>0</v>
      </c>
      <c r="AJ278" s="5">
        <v>0</v>
      </c>
      <c r="AK278" s="5">
        <v>0</v>
      </c>
      <c r="AL278" s="5">
        <v>0</v>
      </c>
      <c r="AM278" s="5">
        <v>1</v>
      </c>
      <c r="AN278" s="5">
        <f t="shared" si="80"/>
        <v>0</v>
      </c>
      <c r="AO278" s="5">
        <f t="shared" si="81"/>
        <v>1</v>
      </c>
      <c r="AP278" s="5">
        <f t="shared" si="82"/>
        <v>1</v>
      </c>
      <c r="AQ278" s="5">
        <f t="shared" si="83"/>
        <v>1</v>
      </c>
      <c r="AR278" s="5">
        <f t="shared" si="84"/>
        <v>1</v>
      </c>
      <c r="AS278" s="5">
        <f t="shared" si="85"/>
        <v>1</v>
      </c>
      <c r="AT278" s="5">
        <f t="shared" si="86"/>
        <v>1</v>
      </c>
      <c r="AV278">
        <v>2</v>
      </c>
      <c r="AW278">
        <v>7</v>
      </c>
      <c r="AX278">
        <v>6</v>
      </c>
      <c r="AY278">
        <f t="shared" si="87"/>
        <v>15</v>
      </c>
    </row>
    <row r="279" spans="33:52" x14ac:dyDescent="0.4">
      <c r="AG279" s="27" t="s">
        <v>300</v>
      </c>
      <c r="AH279" s="5">
        <v>0</v>
      </c>
      <c r="AI279" s="5">
        <v>0</v>
      </c>
      <c r="AJ279" s="5">
        <v>1</v>
      </c>
      <c r="AK279" s="5">
        <v>0</v>
      </c>
      <c r="AL279" s="5">
        <v>0</v>
      </c>
      <c r="AM279" s="5">
        <v>1</v>
      </c>
      <c r="AN279" s="5">
        <f t="shared" si="80"/>
        <v>0</v>
      </c>
      <c r="AO279" s="5">
        <f t="shared" si="81"/>
        <v>2</v>
      </c>
      <c r="AP279" s="5">
        <f t="shared" si="82"/>
        <v>2</v>
      </c>
      <c r="AQ279" s="5">
        <f t="shared" si="83"/>
        <v>2</v>
      </c>
      <c r="AR279" s="5">
        <f t="shared" si="84"/>
        <v>1</v>
      </c>
      <c r="AS279" s="5">
        <f t="shared" si="85"/>
        <v>1</v>
      </c>
      <c r="AT279" s="5">
        <f t="shared" si="86"/>
        <v>1</v>
      </c>
      <c r="AV279">
        <v>2</v>
      </c>
      <c r="AW279">
        <v>7</v>
      </c>
      <c r="AX279">
        <v>7</v>
      </c>
      <c r="AY279">
        <f t="shared" si="87"/>
        <v>16</v>
      </c>
    </row>
    <row r="280" spans="33:52" x14ac:dyDescent="0.4">
      <c r="AG280" s="27" t="s">
        <v>301</v>
      </c>
      <c r="AH280" s="5">
        <v>0</v>
      </c>
      <c r="AI280" s="5">
        <v>0</v>
      </c>
      <c r="AJ280" s="5">
        <v>1</v>
      </c>
      <c r="AK280" s="5">
        <v>0</v>
      </c>
      <c r="AL280" s="5">
        <v>1</v>
      </c>
      <c r="AM280" s="5">
        <v>1</v>
      </c>
      <c r="AN280" s="5">
        <f t="shared" si="80"/>
        <v>0</v>
      </c>
      <c r="AO280" s="5">
        <f t="shared" si="81"/>
        <v>3</v>
      </c>
      <c r="AP280" s="5">
        <f t="shared" si="82"/>
        <v>3</v>
      </c>
      <c r="AQ280" s="5">
        <f t="shared" si="83"/>
        <v>3</v>
      </c>
      <c r="AR280" s="5">
        <f t="shared" si="84"/>
        <v>2</v>
      </c>
      <c r="AS280" s="5">
        <f t="shared" si="85"/>
        <v>2</v>
      </c>
      <c r="AT280" s="5">
        <f t="shared" si="86"/>
        <v>1</v>
      </c>
      <c r="AV280">
        <v>2</v>
      </c>
      <c r="AW280">
        <v>7</v>
      </c>
      <c r="AX280">
        <v>8</v>
      </c>
      <c r="AY280">
        <f t="shared" si="87"/>
        <v>17</v>
      </c>
    </row>
    <row r="281" spans="33:52" x14ac:dyDescent="0.4">
      <c r="AG281" s="27" t="s">
        <v>302</v>
      </c>
      <c r="AH281" s="5">
        <v>0</v>
      </c>
      <c r="AI281" s="5">
        <v>0</v>
      </c>
      <c r="AJ281" s="5">
        <v>0</v>
      </c>
      <c r="AK281" s="5">
        <v>0</v>
      </c>
      <c r="AL281" s="5">
        <v>0</v>
      </c>
      <c r="AM281" s="5">
        <v>0</v>
      </c>
      <c r="AN281" s="5">
        <f t="shared" si="80"/>
        <v>0</v>
      </c>
      <c r="AO281" s="5">
        <f t="shared" si="81"/>
        <v>0</v>
      </c>
      <c r="AP281" s="5">
        <f t="shared" si="82"/>
        <v>0</v>
      </c>
      <c r="AQ281" s="5">
        <f t="shared" si="83"/>
        <v>0</v>
      </c>
      <c r="AR281" s="5">
        <f t="shared" si="84"/>
        <v>0</v>
      </c>
      <c r="AS281" s="5">
        <f t="shared" si="85"/>
        <v>0</v>
      </c>
      <c r="AT281" s="5">
        <f t="shared" si="86"/>
        <v>0</v>
      </c>
      <c r="AV281">
        <v>2</v>
      </c>
      <c r="AW281">
        <v>7</v>
      </c>
      <c r="AX281">
        <v>9</v>
      </c>
      <c r="AY281">
        <f t="shared" si="87"/>
        <v>18</v>
      </c>
    </row>
    <row r="282" spans="33:52" x14ac:dyDescent="0.4">
      <c r="AG282" s="27" t="s">
        <v>303</v>
      </c>
      <c r="AH282" s="5">
        <v>0</v>
      </c>
      <c r="AI282" s="5">
        <v>0</v>
      </c>
      <c r="AJ282" s="5">
        <v>0</v>
      </c>
      <c r="AK282" s="5">
        <v>0</v>
      </c>
      <c r="AL282" s="5">
        <v>2</v>
      </c>
      <c r="AM282" s="5">
        <v>0</v>
      </c>
      <c r="AN282" s="5">
        <f t="shared" si="80"/>
        <v>0</v>
      </c>
      <c r="AO282" s="5">
        <f t="shared" si="81"/>
        <v>2</v>
      </c>
      <c r="AP282" s="5">
        <f t="shared" si="82"/>
        <v>2</v>
      </c>
      <c r="AQ282" s="5">
        <f t="shared" si="83"/>
        <v>2</v>
      </c>
      <c r="AR282" s="5">
        <f t="shared" si="84"/>
        <v>2</v>
      </c>
      <c r="AS282" s="5">
        <f t="shared" si="85"/>
        <v>2</v>
      </c>
      <c r="AT282" s="5">
        <f t="shared" si="86"/>
        <v>0</v>
      </c>
      <c r="AV282">
        <v>2</v>
      </c>
      <c r="AW282">
        <v>8</v>
      </c>
      <c r="AX282">
        <v>0</v>
      </c>
      <c r="AY282">
        <f t="shared" si="87"/>
        <v>10</v>
      </c>
    </row>
    <row r="283" spans="33:52" x14ac:dyDescent="0.4">
      <c r="AG283" s="27" t="s">
        <v>304</v>
      </c>
      <c r="AH283" s="5">
        <v>1</v>
      </c>
      <c r="AI283" s="5">
        <v>0</v>
      </c>
      <c r="AJ283" s="5">
        <v>0</v>
      </c>
      <c r="AK283" s="5">
        <v>1</v>
      </c>
      <c r="AL283" s="5">
        <v>2</v>
      </c>
      <c r="AM283" s="5">
        <v>0</v>
      </c>
      <c r="AN283" s="5">
        <f t="shared" si="80"/>
        <v>0</v>
      </c>
      <c r="AO283" s="5">
        <f t="shared" si="81"/>
        <v>4</v>
      </c>
      <c r="AP283" s="5">
        <f t="shared" si="82"/>
        <v>3</v>
      </c>
      <c r="AQ283" s="5">
        <f t="shared" si="83"/>
        <v>3</v>
      </c>
      <c r="AR283" s="5">
        <f t="shared" si="84"/>
        <v>3</v>
      </c>
      <c r="AS283" s="5">
        <f t="shared" si="85"/>
        <v>2</v>
      </c>
      <c r="AT283" s="5">
        <f t="shared" si="86"/>
        <v>0</v>
      </c>
      <c r="AV283">
        <v>2</v>
      </c>
      <c r="AW283">
        <v>8</v>
      </c>
      <c r="AX283">
        <v>1</v>
      </c>
      <c r="AY283">
        <f t="shared" si="87"/>
        <v>11</v>
      </c>
    </row>
    <row r="284" spans="33:52" x14ac:dyDescent="0.4">
      <c r="AG284" s="27" t="s">
        <v>305</v>
      </c>
      <c r="AH284" s="5">
        <v>1</v>
      </c>
      <c r="AI284" s="5">
        <v>0</v>
      </c>
      <c r="AJ284" s="5">
        <v>1</v>
      </c>
      <c r="AK284" s="5">
        <v>1</v>
      </c>
      <c r="AL284" s="5">
        <v>0</v>
      </c>
      <c r="AM284" s="5">
        <v>1</v>
      </c>
      <c r="AN284" s="5">
        <f t="shared" si="80"/>
        <v>0</v>
      </c>
      <c r="AO284" s="5">
        <f t="shared" si="81"/>
        <v>4</v>
      </c>
      <c r="AP284" s="5">
        <f t="shared" si="82"/>
        <v>3</v>
      </c>
      <c r="AQ284" s="5">
        <f t="shared" si="83"/>
        <v>3</v>
      </c>
      <c r="AR284" s="5">
        <f t="shared" si="84"/>
        <v>2</v>
      </c>
      <c r="AS284" s="5">
        <f t="shared" si="85"/>
        <v>1</v>
      </c>
      <c r="AT284" s="5">
        <f t="shared" si="86"/>
        <v>1</v>
      </c>
      <c r="AV284">
        <v>2</v>
      </c>
      <c r="AW284">
        <v>8</v>
      </c>
      <c r="AX284">
        <v>2</v>
      </c>
      <c r="AY284">
        <f t="shared" si="87"/>
        <v>12</v>
      </c>
    </row>
    <row r="285" spans="33:52" x14ac:dyDescent="0.4">
      <c r="AG285" s="27" t="s">
        <v>306</v>
      </c>
      <c r="AH285" s="5">
        <v>1</v>
      </c>
      <c r="AI285" s="5">
        <v>0</v>
      </c>
      <c r="AJ285" s="5">
        <v>0</v>
      </c>
      <c r="AK285" s="5">
        <v>0</v>
      </c>
      <c r="AL285" s="5">
        <v>1</v>
      </c>
      <c r="AM285" s="5">
        <v>0</v>
      </c>
      <c r="AN285" s="5">
        <f t="shared" si="80"/>
        <v>0</v>
      </c>
      <c r="AO285" s="5">
        <f t="shared" si="81"/>
        <v>2</v>
      </c>
      <c r="AP285" s="5">
        <f t="shared" si="82"/>
        <v>1</v>
      </c>
      <c r="AQ285" s="5">
        <f t="shared" si="83"/>
        <v>1</v>
      </c>
      <c r="AR285" s="5">
        <f t="shared" si="84"/>
        <v>1</v>
      </c>
      <c r="AS285" s="5">
        <f t="shared" si="85"/>
        <v>1</v>
      </c>
      <c r="AT285" s="5">
        <f t="shared" si="86"/>
        <v>0</v>
      </c>
      <c r="AV285">
        <v>2</v>
      </c>
      <c r="AW285">
        <v>8</v>
      </c>
      <c r="AX285">
        <v>3</v>
      </c>
      <c r="AY285">
        <f t="shared" si="87"/>
        <v>13</v>
      </c>
    </row>
    <row r="286" spans="33:52" x14ac:dyDescent="0.4">
      <c r="AG286" s="27" t="s">
        <v>307</v>
      </c>
      <c r="AH286" s="5">
        <v>0</v>
      </c>
      <c r="AI286" s="5">
        <v>0</v>
      </c>
      <c r="AJ286" s="5">
        <v>0</v>
      </c>
      <c r="AK286" s="5">
        <v>0</v>
      </c>
      <c r="AL286" s="5">
        <v>0</v>
      </c>
      <c r="AM286" s="5">
        <v>0</v>
      </c>
      <c r="AN286" s="5">
        <f t="shared" si="80"/>
        <v>0</v>
      </c>
      <c r="AO286" s="5">
        <f t="shared" si="81"/>
        <v>0</v>
      </c>
      <c r="AP286" s="5">
        <f t="shared" si="82"/>
        <v>0</v>
      </c>
      <c r="AQ286" s="5">
        <f t="shared" si="83"/>
        <v>0</v>
      </c>
      <c r="AR286" s="5">
        <f t="shared" si="84"/>
        <v>0</v>
      </c>
      <c r="AS286" s="5">
        <f t="shared" si="85"/>
        <v>0</v>
      </c>
      <c r="AT286" s="5">
        <f t="shared" si="86"/>
        <v>0</v>
      </c>
      <c r="AV286">
        <v>2</v>
      </c>
      <c r="AW286">
        <v>8</v>
      </c>
      <c r="AX286">
        <v>4</v>
      </c>
      <c r="AY286">
        <f t="shared" si="87"/>
        <v>14</v>
      </c>
    </row>
    <row r="287" spans="33:52" x14ac:dyDescent="0.4">
      <c r="AG287" s="27" t="s">
        <v>308</v>
      </c>
      <c r="AH287" s="5">
        <v>1</v>
      </c>
      <c r="AI287" s="5">
        <v>0</v>
      </c>
      <c r="AJ287" s="5">
        <v>0</v>
      </c>
      <c r="AK287" s="5">
        <v>0</v>
      </c>
      <c r="AL287" s="5">
        <v>0</v>
      </c>
      <c r="AM287" s="5">
        <v>0</v>
      </c>
      <c r="AN287" s="5">
        <f t="shared" si="80"/>
        <v>0</v>
      </c>
      <c r="AO287" s="5">
        <f t="shared" si="81"/>
        <v>1</v>
      </c>
      <c r="AP287" s="5">
        <f t="shared" si="82"/>
        <v>0</v>
      </c>
      <c r="AQ287" s="5">
        <f t="shared" si="83"/>
        <v>0</v>
      </c>
      <c r="AR287" s="5">
        <f t="shared" si="84"/>
        <v>0</v>
      </c>
      <c r="AS287" s="5">
        <f t="shared" si="85"/>
        <v>0</v>
      </c>
      <c r="AT287" s="5">
        <f t="shared" si="86"/>
        <v>0</v>
      </c>
      <c r="AV287">
        <v>2</v>
      </c>
      <c r="AW287">
        <v>8</v>
      </c>
      <c r="AX287">
        <v>5</v>
      </c>
      <c r="AY287">
        <f t="shared" si="87"/>
        <v>15</v>
      </c>
    </row>
    <row r="288" spans="33:52" x14ac:dyDescent="0.4">
      <c r="AG288" s="27" t="s">
        <v>309</v>
      </c>
      <c r="AH288" s="5">
        <v>0</v>
      </c>
      <c r="AI288" s="5">
        <v>1</v>
      </c>
      <c r="AJ288" s="5">
        <v>0</v>
      </c>
      <c r="AK288" s="5">
        <v>0</v>
      </c>
      <c r="AL288" s="5">
        <v>0</v>
      </c>
      <c r="AM288" s="5">
        <v>1</v>
      </c>
      <c r="AN288" s="5">
        <f t="shared" si="80"/>
        <v>0</v>
      </c>
      <c r="AO288" s="5">
        <f t="shared" si="81"/>
        <v>2</v>
      </c>
      <c r="AP288" s="5">
        <f t="shared" si="82"/>
        <v>2</v>
      </c>
      <c r="AQ288" s="5">
        <f t="shared" si="83"/>
        <v>1</v>
      </c>
      <c r="AR288" s="5">
        <f t="shared" si="84"/>
        <v>1</v>
      </c>
      <c r="AS288" s="5">
        <f t="shared" si="85"/>
        <v>1</v>
      </c>
      <c r="AT288" s="5">
        <f t="shared" si="86"/>
        <v>1</v>
      </c>
      <c r="AV288">
        <v>2</v>
      </c>
      <c r="AW288">
        <v>8</v>
      </c>
      <c r="AX288">
        <v>6</v>
      </c>
      <c r="AY288">
        <f t="shared" si="87"/>
        <v>16</v>
      </c>
    </row>
    <row r="289" spans="33:51" x14ac:dyDescent="0.4">
      <c r="AG289" s="27" t="s">
        <v>310</v>
      </c>
      <c r="AH289" s="5">
        <v>0</v>
      </c>
      <c r="AI289" s="5">
        <v>0</v>
      </c>
      <c r="AJ289" s="5">
        <v>1</v>
      </c>
      <c r="AK289" s="5">
        <v>0</v>
      </c>
      <c r="AL289" s="5">
        <v>1</v>
      </c>
      <c r="AM289" s="5">
        <v>0</v>
      </c>
      <c r="AN289" s="5">
        <f t="shared" si="80"/>
        <v>0</v>
      </c>
      <c r="AO289" s="5">
        <f t="shared" si="81"/>
        <v>2</v>
      </c>
      <c r="AP289" s="5">
        <f t="shared" si="82"/>
        <v>2</v>
      </c>
      <c r="AQ289" s="5">
        <f t="shared" si="83"/>
        <v>2</v>
      </c>
      <c r="AR289" s="5">
        <f t="shared" si="84"/>
        <v>1</v>
      </c>
      <c r="AS289" s="5">
        <f t="shared" si="85"/>
        <v>1</v>
      </c>
      <c r="AT289" s="5">
        <f t="shared" si="86"/>
        <v>0</v>
      </c>
      <c r="AV289">
        <v>2</v>
      </c>
      <c r="AW289">
        <v>8</v>
      </c>
      <c r="AX289">
        <v>7</v>
      </c>
      <c r="AY289">
        <f t="shared" si="87"/>
        <v>17</v>
      </c>
    </row>
    <row r="290" spans="33:51" x14ac:dyDescent="0.4">
      <c r="AG290" s="27" t="s">
        <v>311</v>
      </c>
      <c r="AH290" s="5">
        <v>0</v>
      </c>
      <c r="AI290" s="5">
        <v>0</v>
      </c>
      <c r="AJ290" s="5">
        <v>0</v>
      </c>
      <c r="AK290" s="5">
        <v>0</v>
      </c>
      <c r="AL290" s="5">
        <v>0</v>
      </c>
      <c r="AM290" s="5">
        <v>0</v>
      </c>
      <c r="AN290" s="5">
        <f t="shared" si="80"/>
        <v>0</v>
      </c>
      <c r="AO290" s="5">
        <f t="shared" si="81"/>
        <v>0</v>
      </c>
      <c r="AP290" s="5">
        <f t="shared" si="82"/>
        <v>0</v>
      </c>
      <c r="AQ290" s="5">
        <f t="shared" si="83"/>
        <v>0</v>
      </c>
      <c r="AR290" s="5">
        <f t="shared" si="84"/>
        <v>0</v>
      </c>
      <c r="AS290" s="5">
        <f t="shared" si="85"/>
        <v>0</v>
      </c>
      <c r="AT290" s="5">
        <f t="shared" si="86"/>
        <v>0</v>
      </c>
      <c r="AV290">
        <v>2</v>
      </c>
      <c r="AW290">
        <v>8</v>
      </c>
      <c r="AX290">
        <v>8</v>
      </c>
      <c r="AY290">
        <f t="shared" si="87"/>
        <v>18</v>
      </c>
    </row>
    <row r="291" spans="33:51" x14ac:dyDescent="0.4">
      <c r="AG291" s="27" t="s">
        <v>312</v>
      </c>
      <c r="AH291" s="5">
        <v>0</v>
      </c>
      <c r="AI291" s="5">
        <v>0</v>
      </c>
      <c r="AJ291" s="5">
        <v>0</v>
      </c>
      <c r="AK291" s="5">
        <v>0</v>
      </c>
      <c r="AL291" s="5">
        <v>0</v>
      </c>
      <c r="AM291" s="5">
        <v>0</v>
      </c>
      <c r="AN291" s="5">
        <f t="shared" si="80"/>
        <v>0</v>
      </c>
      <c r="AO291" s="5">
        <f t="shared" si="81"/>
        <v>0</v>
      </c>
      <c r="AP291" s="5">
        <f t="shared" si="82"/>
        <v>0</v>
      </c>
      <c r="AQ291" s="5">
        <f t="shared" si="83"/>
        <v>0</v>
      </c>
      <c r="AR291" s="5">
        <f t="shared" si="84"/>
        <v>0</v>
      </c>
      <c r="AS291" s="5">
        <f t="shared" si="85"/>
        <v>0</v>
      </c>
      <c r="AT291" s="5">
        <f t="shared" si="86"/>
        <v>0</v>
      </c>
      <c r="AV291">
        <v>2</v>
      </c>
      <c r="AW291">
        <v>8</v>
      </c>
      <c r="AX291">
        <v>9</v>
      </c>
      <c r="AY291">
        <f t="shared" si="87"/>
        <v>19</v>
      </c>
    </row>
    <row r="292" spans="33:51" x14ac:dyDescent="0.4">
      <c r="AG292" s="27" t="s">
        <v>313</v>
      </c>
      <c r="AH292" s="5">
        <v>0</v>
      </c>
      <c r="AI292" s="5">
        <v>0</v>
      </c>
      <c r="AJ292" s="5">
        <v>0</v>
      </c>
      <c r="AK292" s="5">
        <v>0</v>
      </c>
      <c r="AL292" s="5">
        <v>0</v>
      </c>
      <c r="AM292" s="5">
        <v>0</v>
      </c>
      <c r="AN292" s="5">
        <f t="shared" si="80"/>
        <v>0</v>
      </c>
      <c r="AO292" s="5">
        <f t="shared" si="81"/>
        <v>0</v>
      </c>
      <c r="AP292" s="5">
        <f t="shared" si="82"/>
        <v>0</v>
      </c>
      <c r="AQ292" s="5">
        <f t="shared" si="83"/>
        <v>0</v>
      </c>
      <c r="AR292" s="5">
        <f t="shared" si="84"/>
        <v>0</v>
      </c>
      <c r="AS292" s="5">
        <f t="shared" si="85"/>
        <v>0</v>
      </c>
      <c r="AT292" s="5">
        <f t="shared" si="86"/>
        <v>0</v>
      </c>
      <c r="AV292">
        <v>2</v>
      </c>
      <c r="AW292">
        <v>9</v>
      </c>
      <c r="AX292">
        <v>0</v>
      </c>
      <c r="AY292">
        <f t="shared" si="87"/>
        <v>11</v>
      </c>
    </row>
    <row r="293" spans="33:51" x14ac:dyDescent="0.4">
      <c r="AG293" s="27" t="s">
        <v>314</v>
      </c>
      <c r="AH293" s="5">
        <v>1</v>
      </c>
      <c r="AI293" s="5">
        <v>0</v>
      </c>
      <c r="AJ293" s="5">
        <v>0</v>
      </c>
      <c r="AK293" s="5">
        <v>1</v>
      </c>
      <c r="AL293" s="5">
        <v>0</v>
      </c>
      <c r="AM293" s="5">
        <v>0</v>
      </c>
      <c r="AN293" s="5">
        <f t="shared" si="80"/>
        <v>0</v>
      </c>
      <c r="AO293" s="5">
        <f t="shared" si="81"/>
        <v>2</v>
      </c>
      <c r="AP293" s="5">
        <f t="shared" si="82"/>
        <v>1</v>
      </c>
      <c r="AQ293" s="5">
        <f t="shared" si="83"/>
        <v>1</v>
      </c>
      <c r="AR293" s="5">
        <f t="shared" si="84"/>
        <v>1</v>
      </c>
      <c r="AS293" s="5">
        <f t="shared" si="85"/>
        <v>0</v>
      </c>
      <c r="AT293" s="5">
        <f t="shared" si="86"/>
        <v>0</v>
      </c>
      <c r="AV293">
        <v>2</v>
      </c>
      <c r="AW293">
        <v>9</v>
      </c>
      <c r="AX293">
        <v>1</v>
      </c>
      <c r="AY293">
        <f t="shared" si="87"/>
        <v>12</v>
      </c>
    </row>
    <row r="294" spans="33:51" x14ac:dyDescent="0.4">
      <c r="AG294" s="27" t="s">
        <v>315</v>
      </c>
      <c r="AH294" s="5">
        <v>0</v>
      </c>
      <c r="AI294" s="5">
        <v>0</v>
      </c>
      <c r="AJ294" s="5">
        <v>0</v>
      </c>
      <c r="AK294" s="5">
        <v>1</v>
      </c>
      <c r="AL294" s="5">
        <v>0</v>
      </c>
      <c r="AM294" s="5">
        <v>1</v>
      </c>
      <c r="AN294" s="5">
        <f t="shared" si="80"/>
        <v>0</v>
      </c>
      <c r="AO294" s="5">
        <f t="shared" si="81"/>
        <v>2</v>
      </c>
      <c r="AP294" s="5">
        <f t="shared" si="82"/>
        <v>2</v>
      </c>
      <c r="AQ294" s="5">
        <f t="shared" si="83"/>
        <v>2</v>
      </c>
      <c r="AR294" s="5">
        <f t="shared" si="84"/>
        <v>2</v>
      </c>
      <c r="AS294" s="5">
        <f t="shared" si="85"/>
        <v>1</v>
      </c>
      <c r="AT294" s="5">
        <f t="shared" si="86"/>
        <v>1</v>
      </c>
      <c r="AV294">
        <v>2</v>
      </c>
      <c r="AW294">
        <v>9</v>
      </c>
      <c r="AX294">
        <v>2</v>
      </c>
      <c r="AY294">
        <f t="shared" si="87"/>
        <v>13</v>
      </c>
    </row>
    <row r="295" spans="33:51" x14ac:dyDescent="0.4">
      <c r="AG295" s="27" t="s">
        <v>316</v>
      </c>
      <c r="AH295" s="5">
        <v>0</v>
      </c>
      <c r="AI295" s="5">
        <v>0</v>
      </c>
      <c r="AJ295" s="5">
        <v>0</v>
      </c>
      <c r="AK295" s="5">
        <v>1</v>
      </c>
      <c r="AL295" s="5">
        <v>0</v>
      </c>
      <c r="AM295" s="5">
        <v>0</v>
      </c>
      <c r="AN295" s="5">
        <f t="shared" si="80"/>
        <v>0</v>
      </c>
      <c r="AO295" s="5">
        <f t="shared" si="81"/>
        <v>1</v>
      </c>
      <c r="AP295" s="5">
        <f t="shared" si="82"/>
        <v>1</v>
      </c>
      <c r="AQ295" s="5">
        <f t="shared" si="83"/>
        <v>1</v>
      </c>
      <c r="AR295" s="5">
        <f t="shared" si="84"/>
        <v>1</v>
      </c>
      <c r="AS295" s="5">
        <f t="shared" si="85"/>
        <v>0</v>
      </c>
      <c r="AT295" s="5">
        <f t="shared" si="86"/>
        <v>0</v>
      </c>
      <c r="AV295">
        <v>2</v>
      </c>
      <c r="AW295">
        <v>9</v>
      </c>
      <c r="AX295">
        <v>3</v>
      </c>
      <c r="AY295">
        <f t="shared" si="87"/>
        <v>14</v>
      </c>
    </row>
    <row r="296" spans="33:51" x14ac:dyDescent="0.4">
      <c r="AG296" s="27" t="s">
        <v>317</v>
      </c>
      <c r="AH296" s="5">
        <v>0</v>
      </c>
      <c r="AI296" s="5">
        <v>0</v>
      </c>
      <c r="AJ296" s="5">
        <v>0</v>
      </c>
      <c r="AK296" s="5">
        <v>1</v>
      </c>
      <c r="AL296" s="5">
        <v>0</v>
      </c>
      <c r="AM296" s="5">
        <v>0</v>
      </c>
      <c r="AN296" s="5">
        <f t="shared" si="80"/>
        <v>0</v>
      </c>
      <c r="AO296" s="5">
        <f t="shared" si="81"/>
        <v>1</v>
      </c>
      <c r="AP296" s="5">
        <f t="shared" si="82"/>
        <v>1</v>
      </c>
      <c r="AQ296" s="5">
        <f t="shared" si="83"/>
        <v>1</v>
      </c>
      <c r="AR296" s="5">
        <f t="shared" si="84"/>
        <v>1</v>
      </c>
      <c r="AS296" s="5">
        <f t="shared" si="85"/>
        <v>0</v>
      </c>
      <c r="AT296" s="5">
        <f t="shared" si="86"/>
        <v>0</v>
      </c>
      <c r="AV296">
        <v>2</v>
      </c>
      <c r="AW296">
        <v>9</v>
      </c>
      <c r="AX296">
        <v>4</v>
      </c>
      <c r="AY296">
        <f t="shared" si="87"/>
        <v>15</v>
      </c>
    </row>
    <row r="297" spans="33:51" x14ac:dyDescent="0.4">
      <c r="AG297" s="27" t="s">
        <v>318</v>
      </c>
      <c r="AH297" s="5">
        <v>1</v>
      </c>
      <c r="AI297" s="5">
        <v>0</v>
      </c>
      <c r="AJ297" s="5">
        <v>0</v>
      </c>
      <c r="AK297" s="5">
        <v>0</v>
      </c>
      <c r="AL297" s="5">
        <v>0</v>
      </c>
      <c r="AM297" s="5">
        <v>0</v>
      </c>
      <c r="AN297" s="5">
        <f t="shared" si="80"/>
        <v>0</v>
      </c>
      <c r="AO297" s="5">
        <f t="shared" si="81"/>
        <v>1</v>
      </c>
      <c r="AP297" s="5">
        <f t="shared" si="82"/>
        <v>0</v>
      </c>
      <c r="AQ297" s="5">
        <f t="shared" si="83"/>
        <v>0</v>
      </c>
      <c r="AR297" s="5">
        <f t="shared" si="84"/>
        <v>0</v>
      </c>
      <c r="AS297" s="5">
        <f t="shared" si="85"/>
        <v>0</v>
      </c>
      <c r="AT297" s="5">
        <f t="shared" si="86"/>
        <v>0</v>
      </c>
      <c r="AV297">
        <v>2</v>
      </c>
      <c r="AW297">
        <v>9</v>
      </c>
      <c r="AX297">
        <v>5</v>
      </c>
      <c r="AY297">
        <f t="shared" si="87"/>
        <v>16</v>
      </c>
    </row>
    <row r="298" spans="33:51" x14ac:dyDescent="0.4">
      <c r="AG298" s="27" t="s">
        <v>319</v>
      </c>
      <c r="AH298" s="5">
        <v>0</v>
      </c>
      <c r="AI298" s="5">
        <v>0</v>
      </c>
      <c r="AJ298" s="5">
        <v>0</v>
      </c>
      <c r="AK298" s="5">
        <v>0</v>
      </c>
      <c r="AL298" s="5">
        <v>0</v>
      </c>
      <c r="AM298" s="5">
        <v>0</v>
      </c>
      <c r="AN298" s="5">
        <f t="shared" si="80"/>
        <v>0</v>
      </c>
      <c r="AO298" s="5">
        <f t="shared" si="81"/>
        <v>0</v>
      </c>
      <c r="AP298" s="5">
        <f t="shared" si="82"/>
        <v>0</v>
      </c>
      <c r="AQ298" s="5">
        <f t="shared" si="83"/>
        <v>0</v>
      </c>
      <c r="AR298" s="5">
        <f t="shared" si="84"/>
        <v>0</v>
      </c>
      <c r="AS298" s="5">
        <f t="shared" si="85"/>
        <v>0</v>
      </c>
      <c r="AT298" s="5">
        <f t="shared" si="86"/>
        <v>0</v>
      </c>
      <c r="AV298">
        <v>2</v>
      </c>
      <c r="AW298">
        <v>9</v>
      </c>
      <c r="AX298">
        <v>6</v>
      </c>
      <c r="AY298">
        <f t="shared" si="87"/>
        <v>17</v>
      </c>
    </row>
    <row r="299" spans="33:51" x14ac:dyDescent="0.4">
      <c r="AG299" s="27" t="s">
        <v>320</v>
      </c>
      <c r="AH299" s="5">
        <v>0</v>
      </c>
      <c r="AI299" s="5">
        <v>2</v>
      </c>
      <c r="AJ299" s="5">
        <v>0</v>
      </c>
      <c r="AK299" s="5">
        <v>0</v>
      </c>
      <c r="AL299" s="5">
        <v>0</v>
      </c>
      <c r="AM299" s="5">
        <v>0</v>
      </c>
      <c r="AN299" s="5">
        <f t="shared" si="80"/>
        <v>0</v>
      </c>
      <c r="AO299" s="5">
        <f t="shared" si="81"/>
        <v>2</v>
      </c>
      <c r="AP299" s="5">
        <f t="shared" si="82"/>
        <v>2</v>
      </c>
      <c r="AQ299" s="5">
        <f t="shared" si="83"/>
        <v>0</v>
      </c>
      <c r="AR299" s="5">
        <f t="shared" si="84"/>
        <v>0</v>
      </c>
      <c r="AS299" s="5">
        <f t="shared" si="85"/>
        <v>0</v>
      </c>
      <c r="AT299" s="5">
        <f t="shared" si="86"/>
        <v>0</v>
      </c>
      <c r="AV299">
        <v>2</v>
      </c>
      <c r="AW299">
        <v>9</v>
      </c>
      <c r="AX299">
        <v>7</v>
      </c>
      <c r="AY299">
        <f t="shared" si="87"/>
        <v>18</v>
      </c>
    </row>
    <row r="300" spans="33:51" x14ac:dyDescent="0.4">
      <c r="AG300" s="27" t="s">
        <v>321</v>
      </c>
      <c r="AH300" s="5">
        <v>0</v>
      </c>
      <c r="AI300" s="5">
        <v>0</v>
      </c>
      <c r="AJ300" s="5">
        <v>0</v>
      </c>
      <c r="AK300" s="5">
        <v>1</v>
      </c>
      <c r="AL300" s="5">
        <v>0</v>
      </c>
      <c r="AM300" s="5">
        <v>0</v>
      </c>
      <c r="AN300" s="5">
        <f t="shared" si="80"/>
        <v>0</v>
      </c>
      <c r="AO300" s="5">
        <f t="shared" si="81"/>
        <v>1</v>
      </c>
      <c r="AP300" s="5">
        <f t="shared" si="82"/>
        <v>1</v>
      </c>
      <c r="AQ300" s="5">
        <f t="shared" si="83"/>
        <v>1</v>
      </c>
      <c r="AR300" s="5">
        <f t="shared" si="84"/>
        <v>1</v>
      </c>
      <c r="AS300" s="5">
        <f t="shared" si="85"/>
        <v>0</v>
      </c>
      <c r="AT300" s="5">
        <f t="shared" si="86"/>
        <v>0</v>
      </c>
      <c r="AV300">
        <v>2</v>
      </c>
      <c r="AW300">
        <v>9</v>
      </c>
      <c r="AX300">
        <v>8</v>
      </c>
      <c r="AY300">
        <f t="shared" si="87"/>
        <v>19</v>
      </c>
    </row>
    <row r="301" spans="33:51" x14ac:dyDescent="0.4">
      <c r="AG301" s="27" t="s">
        <v>322</v>
      </c>
      <c r="AH301" s="5">
        <v>1</v>
      </c>
      <c r="AI301" s="5">
        <v>0</v>
      </c>
      <c r="AJ301" s="5">
        <v>0</v>
      </c>
      <c r="AK301" s="5">
        <v>0</v>
      </c>
      <c r="AL301" s="5">
        <v>0</v>
      </c>
      <c r="AM301" s="5">
        <v>0</v>
      </c>
      <c r="AN301" s="5">
        <f t="shared" si="80"/>
        <v>0</v>
      </c>
      <c r="AO301" s="5">
        <f t="shared" si="81"/>
        <v>1</v>
      </c>
      <c r="AP301" s="5">
        <f t="shared" si="82"/>
        <v>0</v>
      </c>
      <c r="AQ301" s="5">
        <f t="shared" si="83"/>
        <v>0</v>
      </c>
      <c r="AR301" s="5">
        <f t="shared" si="84"/>
        <v>0</v>
      </c>
      <c r="AS301" s="5">
        <f t="shared" si="85"/>
        <v>0</v>
      </c>
      <c r="AT301" s="5">
        <f t="shared" si="86"/>
        <v>0</v>
      </c>
      <c r="AV301">
        <v>2</v>
      </c>
      <c r="AW301">
        <v>9</v>
      </c>
      <c r="AX301">
        <v>9</v>
      </c>
      <c r="AY301" s="10">
        <f t="shared" si="87"/>
        <v>20</v>
      </c>
    </row>
    <row r="302" spans="33:51" x14ac:dyDescent="0.4">
      <c r="AG302" s="27" t="s">
        <v>323</v>
      </c>
      <c r="AH302" s="5">
        <v>1</v>
      </c>
      <c r="AI302" s="5">
        <v>0</v>
      </c>
      <c r="AJ302" s="5">
        <v>1</v>
      </c>
      <c r="AK302" s="5">
        <v>0</v>
      </c>
      <c r="AL302" s="5">
        <v>0</v>
      </c>
      <c r="AM302" s="5">
        <v>0</v>
      </c>
      <c r="AN302" s="5">
        <f t="shared" si="80"/>
        <v>0</v>
      </c>
      <c r="AO302" s="5">
        <f t="shared" si="81"/>
        <v>2</v>
      </c>
      <c r="AP302" s="5">
        <f t="shared" si="82"/>
        <v>1</v>
      </c>
      <c r="AQ302" s="5">
        <f t="shared" si="83"/>
        <v>1</v>
      </c>
      <c r="AR302" s="5">
        <f t="shared" si="84"/>
        <v>0</v>
      </c>
      <c r="AS302" s="5">
        <f t="shared" si="85"/>
        <v>0</v>
      </c>
      <c r="AT302" s="5">
        <f t="shared" si="86"/>
        <v>0</v>
      </c>
      <c r="AV302">
        <v>3</v>
      </c>
      <c r="AW302">
        <v>0</v>
      </c>
      <c r="AX302">
        <v>0</v>
      </c>
      <c r="AY302">
        <f t="shared" si="87"/>
        <v>3</v>
      </c>
    </row>
    <row r="303" spans="33:51" x14ac:dyDescent="0.4">
      <c r="AG303" s="27" t="s">
        <v>324</v>
      </c>
      <c r="AH303" s="5">
        <v>0</v>
      </c>
      <c r="AI303" s="5">
        <v>0</v>
      </c>
      <c r="AJ303" s="5">
        <v>0</v>
      </c>
      <c r="AK303" s="5">
        <v>0</v>
      </c>
      <c r="AL303" s="5">
        <v>0</v>
      </c>
      <c r="AM303" s="5">
        <v>0</v>
      </c>
      <c r="AN303" s="5">
        <f t="shared" si="80"/>
        <v>0</v>
      </c>
      <c r="AO303" s="5">
        <f t="shared" si="81"/>
        <v>0</v>
      </c>
      <c r="AP303" s="5">
        <f t="shared" si="82"/>
        <v>0</v>
      </c>
      <c r="AQ303" s="5">
        <f t="shared" si="83"/>
        <v>0</v>
      </c>
      <c r="AR303" s="5">
        <f t="shared" si="84"/>
        <v>0</v>
      </c>
      <c r="AS303" s="5">
        <f t="shared" si="85"/>
        <v>0</v>
      </c>
      <c r="AT303" s="5">
        <f t="shared" si="86"/>
        <v>0</v>
      </c>
      <c r="AV303">
        <v>3</v>
      </c>
      <c r="AW303">
        <v>0</v>
      </c>
      <c r="AX303">
        <v>1</v>
      </c>
      <c r="AY303">
        <f t="shared" ref="AY303:AY366" si="90">SUM(AV303:AX303)</f>
        <v>4</v>
      </c>
    </row>
    <row r="304" spans="33:51" x14ac:dyDescent="0.4">
      <c r="AG304" s="27" t="s">
        <v>325</v>
      </c>
      <c r="AH304" s="5">
        <v>0</v>
      </c>
      <c r="AI304" s="5">
        <v>1</v>
      </c>
      <c r="AJ304" s="5">
        <v>0</v>
      </c>
      <c r="AK304" s="5">
        <v>0</v>
      </c>
      <c r="AL304" s="5">
        <v>1</v>
      </c>
      <c r="AM304" s="5">
        <v>0</v>
      </c>
      <c r="AN304" s="5">
        <f t="shared" si="80"/>
        <v>0</v>
      </c>
      <c r="AO304" s="5">
        <f t="shared" si="81"/>
        <v>2</v>
      </c>
      <c r="AP304" s="5">
        <f t="shared" si="82"/>
        <v>2</v>
      </c>
      <c r="AQ304" s="5">
        <f t="shared" si="83"/>
        <v>1</v>
      </c>
      <c r="AR304" s="5">
        <f t="shared" si="84"/>
        <v>1</v>
      </c>
      <c r="AS304" s="5">
        <f t="shared" si="85"/>
        <v>1</v>
      </c>
      <c r="AT304" s="5">
        <f t="shared" si="86"/>
        <v>0</v>
      </c>
      <c r="AV304">
        <v>3</v>
      </c>
      <c r="AW304">
        <v>0</v>
      </c>
      <c r="AX304">
        <v>2</v>
      </c>
      <c r="AY304">
        <f t="shared" si="90"/>
        <v>5</v>
      </c>
    </row>
    <row r="305" spans="33:51" x14ac:dyDescent="0.4">
      <c r="AG305" s="27" t="s">
        <v>326</v>
      </c>
      <c r="AH305" s="5">
        <v>0</v>
      </c>
      <c r="AI305" s="5">
        <v>0</v>
      </c>
      <c r="AJ305" s="5">
        <v>0</v>
      </c>
      <c r="AK305" s="5">
        <v>0</v>
      </c>
      <c r="AL305" s="5">
        <v>0</v>
      </c>
      <c r="AM305" s="5">
        <v>0</v>
      </c>
      <c r="AN305" s="5">
        <f t="shared" si="80"/>
        <v>0</v>
      </c>
      <c r="AO305" s="5">
        <f t="shared" si="81"/>
        <v>0</v>
      </c>
      <c r="AP305" s="5">
        <f t="shared" si="82"/>
        <v>0</v>
      </c>
      <c r="AQ305" s="5">
        <f t="shared" si="83"/>
        <v>0</v>
      </c>
      <c r="AR305" s="5">
        <f t="shared" si="84"/>
        <v>0</v>
      </c>
      <c r="AS305" s="5">
        <f t="shared" si="85"/>
        <v>0</v>
      </c>
      <c r="AT305" s="5">
        <f t="shared" si="86"/>
        <v>0</v>
      </c>
      <c r="AV305">
        <v>3</v>
      </c>
      <c r="AW305">
        <v>0</v>
      </c>
      <c r="AX305">
        <v>3</v>
      </c>
      <c r="AY305">
        <f t="shared" si="90"/>
        <v>6</v>
      </c>
    </row>
    <row r="306" spans="33:51" x14ac:dyDescent="0.4">
      <c r="AG306" s="27" t="s">
        <v>327</v>
      </c>
      <c r="AH306" s="5">
        <v>1</v>
      </c>
      <c r="AI306" s="5">
        <v>1</v>
      </c>
      <c r="AJ306" s="5">
        <v>0</v>
      </c>
      <c r="AK306" s="5">
        <v>0</v>
      </c>
      <c r="AL306" s="5">
        <v>0</v>
      </c>
      <c r="AM306" s="5">
        <v>1</v>
      </c>
      <c r="AN306" s="5">
        <f t="shared" si="80"/>
        <v>0</v>
      </c>
      <c r="AO306" s="5">
        <f t="shared" si="81"/>
        <v>3</v>
      </c>
      <c r="AP306" s="5">
        <f t="shared" si="82"/>
        <v>2</v>
      </c>
      <c r="AQ306" s="5">
        <f t="shared" si="83"/>
        <v>1</v>
      </c>
      <c r="AR306" s="5">
        <f t="shared" si="84"/>
        <v>1</v>
      </c>
      <c r="AS306" s="5">
        <f t="shared" si="85"/>
        <v>1</v>
      </c>
      <c r="AT306" s="5">
        <f t="shared" si="86"/>
        <v>1</v>
      </c>
      <c r="AV306">
        <v>3</v>
      </c>
      <c r="AW306">
        <v>0</v>
      </c>
      <c r="AX306">
        <v>4</v>
      </c>
      <c r="AY306">
        <f t="shared" si="90"/>
        <v>7</v>
      </c>
    </row>
    <row r="307" spans="33:51" x14ac:dyDescent="0.4">
      <c r="AG307" s="27" t="s">
        <v>328</v>
      </c>
      <c r="AH307" s="5">
        <v>0</v>
      </c>
      <c r="AI307" s="5">
        <v>0</v>
      </c>
      <c r="AJ307" s="5">
        <v>0</v>
      </c>
      <c r="AK307" s="5">
        <v>0</v>
      </c>
      <c r="AL307" s="5">
        <v>0</v>
      </c>
      <c r="AM307" s="5">
        <v>2</v>
      </c>
      <c r="AN307" s="5">
        <f t="shared" si="80"/>
        <v>0</v>
      </c>
      <c r="AO307" s="5">
        <f t="shared" si="81"/>
        <v>2</v>
      </c>
      <c r="AP307" s="5">
        <f t="shared" si="82"/>
        <v>2</v>
      </c>
      <c r="AQ307" s="5">
        <f t="shared" si="83"/>
        <v>2</v>
      </c>
      <c r="AR307" s="5">
        <f t="shared" si="84"/>
        <v>2</v>
      </c>
      <c r="AS307" s="5">
        <f t="shared" si="85"/>
        <v>2</v>
      </c>
      <c r="AT307" s="5">
        <f t="shared" si="86"/>
        <v>2</v>
      </c>
      <c r="AV307">
        <v>3</v>
      </c>
      <c r="AW307">
        <v>0</v>
      </c>
      <c r="AX307">
        <v>5</v>
      </c>
      <c r="AY307">
        <f t="shared" si="90"/>
        <v>8</v>
      </c>
    </row>
    <row r="308" spans="33:51" x14ac:dyDescent="0.4">
      <c r="AG308" s="27" t="s">
        <v>329</v>
      </c>
      <c r="AH308" s="5">
        <v>0</v>
      </c>
      <c r="AI308" s="5">
        <v>0</v>
      </c>
      <c r="AJ308" s="5">
        <v>0</v>
      </c>
      <c r="AK308" s="5">
        <v>0</v>
      </c>
      <c r="AL308" s="5">
        <v>0</v>
      </c>
      <c r="AM308" s="5">
        <v>0</v>
      </c>
      <c r="AN308" s="5">
        <f t="shared" si="80"/>
        <v>0</v>
      </c>
      <c r="AO308" s="5">
        <f t="shared" si="81"/>
        <v>0</v>
      </c>
      <c r="AP308" s="5">
        <f t="shared" si="82"/>
        <v>0</v>
      </c>
      <c r="AQ308" s="5">
        <f t="shared" si="83"/>
        <v>0</v>
      </c>
      <c r="AR308" s="5">
        <f t="shared" si="84"/>
        <v>0</v>
      </c>
      <c r="AS308" s="5">
        <f t="shared" si="85"/>
        <v>0</v>
      </c>
      <c r="AT308" s="5">
        <f t="shared" si="86"/>
        <v>0</v>
      </c>
      <c r="AV308">
        <v>3</v>
      </c>
      <c r="AW308">
        <v>0</v>
      </c>
      <c r="AX308">
        <v>6</v>
      </c>
      <c r="AY308">
        <f t="shared" si="90"/>
        <v>9</v>
      </c>
    </row>
    <row r="309" spans="33:51" x14ac:dyDescent="0.4">
      <c r="AG309" s="27" t="s">
        <v>330</v>
      </c>
      <c r="AH309" s="5">
        <v>0</v>
      </c>
      <c r="AI309" s="5">
        <v>0</v>
      </c>
      <c r="AJ309" s="5">
        <v>0</v>
      </c>
      <c r="AK309" s="5">
        <v>0</v>
      </c>
      <c r="AL309" s="5">
        <v>0</v>
      </c>
      <c r="AM309" s="5">
        <v>0</v>
      </c>
      <c r="AN309" s="5">
        <f t="shared" si="80"/>
        <v>0</v>
      </c>
      <c r="AO309" s="5">
        <f t="shared" si="81"/>
        <v>0</v>
      </c>
      <c r="AP309" s="5">
        <f t="shared" si="82"/>
        <v>0</v>
      </c>
      <c r="AQ309" s="5">
        <f t="shared" si="83"/>
        <v>0</v>
      </c>
      <c r="AR309" s="5">
        <f t="shared" si="84"/>
        <v>0</v>
      </c>
      <c r="AS309" s="5">
        <f t="shared" si="85"/>
        <v>0</v>
      </c>
      <c r="AT309" s="5">
        <f t="shared" si="86"/>
        <v>0</v>
      </c>
      <c r="AV309">
        <v>3</v>
      </c>
      <c r="AW309">
        <v>0</v>
      </c>
      <c r="AX309">
        <v>7</v>
      </c>
      <c r="AY309">
        <f t="shared" si="90"/>
        <v>10</v>
      </c>
    </row>
    <row r="310" spans="33:51" x14ac:dyDescent="0.4">
      <c r="AG310" s="27" t="s">
        <v>331</v>
      </c>
      <c r="AH310" s="5">
        <v>1</v>
      </c>
      <c r="AI310" s="5">
        <v>0</v>
      </c>
      <c r="AJ310" s="5">
        <v>0</v>
      </c>
      <c r="AK310" s="5">
        <v>0</v>
      </c>
      <c r="AL310" s="5">
        <v>0</v>
      </c>
      <c r="AM310" s="5">
        <v>0</v>
      </c>
      <c r="AN310" s="5">
        <f t="shared" si="80"/>
        <v>0</v>
      </c>
      <c r="AO310" s="5">
        <f t="shared" si="81"/>
        <v>1</v>
      </c>
      <c r="AP310" s="5">
        <f t="shared" si="82"/>
        <v>0</v>
      </c>
      <c r="AQ310" s="5">
        <f t="shared" si="83"/>
        <v>0</v>
      </c>
      <c r="AR310" s="5">
        <f t="shared" si="84"/>
        <v>0</v>
      </c>
      <c r="AS310" s="5">
        <f t="shared" si="85"/>
        <v>0</v>
      </c>
      <c r="AT310" s="5">
        <f t="shared" si="86"/>
        <v>0</v>
      </c>
      <c r="AV310">
        <v>3</v>
      </c>
      <c r="AW310">
        <v>0</v>
      </c>
      <c r="AX310">
        <v>8</v>
      </c>
      <c r="AY310">
        <f t="shared" si="90"/>
        <v>11</v>
      </c>
    </row>
    <row r="311" spans="33:51" x14ac:dyDescent="0.4">
      <c r="AG311" s="27" t="s">
        <v>332</v>
      </c>
      <c r="AH311" s="5">
        <v>1</v>
      </c>
      <c r="AI311" s="5">
        <v>0</v>
      </c>
      <c r="AJ311" s="5">
        <v>0</v>
      </c>
      <c r="AK311" s="5">
        <v>0</v>
      </c>
      <c r="AL311" s="5">
        <v>0</v>
      </c>
      <c r="AM311" s="5">
        <v>1</v>
      </c>
      <c r="AN311" s="5">
        <f t="shared" si="80"/>
        <v>0</v>
      </c>
      <c r="AO311" s="5">
        <f t="shared" si="81"/>
        <v>2</v>
      </c>
      <c r="AP311" s="5">
        <f t="shared" si="82"/>
        <v>1</v>
      </c>
      <c r="AQ311" s="5">
        <f t="shared" si="83"/>
        <v>1</v>
      </c>
      <c r="AR311" s="5">
        <f t="shared" si="84"/>
        <v>1</v>
      </c>
      <c r="AS311" s="5">
        <f t="shared" si="85"/>
        <v>1</v>
      </c>
      <c r="AT311" s="5">
        <f t="shared" si="86"/>
        <v>1</v>
      </c>
      <c r="AV311">
        <v>3</v>
      </c>
      <c r="AW311">
        <v>0</v>
      </c>
      <c r="AX311">
        <v>9</v>
      </c>
      <c r="AY311">
        <f t="shared" si="90"/>
        <v>12</v>
      </c>
    </row>
    <row r="312" spans="33:51" x14ac:dyDescent="0.4">
      <c r="AG312" s="27" t="s">
        <v>333</v>
      </c>
      <c r="AH312" s="5">
        <v>0</v>
      </c>
      <c r="AI312" s="5">
        <v>0</v>
      </c>
      <c r="AJ312" s="5">
        <v>0</v>
      </c>
      <c r="AK312" s="5">
        <v>0</v>
      </c>
      <c r="AL312" s="5">
        <v>0</v>
      </c>
      <c r="AM312" s="5">
        <v>2</v>
      </c>
      <c r="AN312" s="5">
        <f t="shared" si="80"/>
        <v>1</v>
      </c>
      <c r="AO312" s="5">
        <f t="shared" si="81"/>
        <v>2</v>
      </c>
      <c r="AP312" s="5">
        <f t="shared" si="82"/>
        <v>2</v>
      </c>
      <c r="AQ312" s="5">
        <f t="shared" si="83"/>
        <v>2</v>
      </c>
      <c r="AR312" s="5">
        <f t="shared" si="84"/>
        <v>2</v>
      </c>
      <c r="AS312" s="5">
        <f t="shared" si="85"/>
        <v>2</v>
      </c>
      <c r="AT312" s="5">
        <f t="shared" si="86"/>
        <v>2</v>
      </c>
      <c r="AV312">
        <v>3</v>
      </c>
      <c r="AW312">
        <v>1</v>
      </c>
      <c r="AX312">
        <v>0</v>
      </c>
      <c r="AY312">
        <f t="shared" si="90"/>
        <v>4</v>
      </c>
    </row>
    <row r="313" spans="33:51" x14ac:dyDescent="0.4">
      <c r="AG313" s="27" t="s">
        <v>334</v>
      </c>
      <c r="AH313" s="5">
        <v>0</v>
      </c>
      <c r="AI313" s="5">
        <v>0</v>
      </c>
      <c r="AJ313" s="5">
        <v>0</v>
      </c>
      <c r="AK313" s="5">
        <v>0</v>
      </c>
      <c r="AL313" s="5">
        <v>0</v>
      </c>
      <c r="AM313" s="5">
        <v>0</v>
      </c>
      <c r="AN313" s="5">
        <f t="shared" si="80"/>
        <v>0</v>
      </c>
      <c r="AO313" s="5">
        <f t="shared" si="81"/>
        <v>0</v>
      </c>
      <c r="AP313" s="5">
        <f t="shared" si="82"/>
        <v>0</v>
      </c>
      <c r="AQ313" s="5">
        <f t="shared" si="83"/>
        <v>0</v>
      </c>
      <c r="AR313" s="5">
        <f t="shared" si="84"/>
        <v>0</v>
      </c>
      <c r="AS313" s="5">
        <f t="shared" si="85"/>
        <v>0</v>
      </c>
      <c r="AT313" s="5">
        <f t="shared" si="86"/>
        <v>0</v>
      </c>
      <c r="AV313">
        <v>3</v>
      </c>
      <c r="AW313">
        <v>1</v>
      </c>
      <c r="AX313">
        <v>1</v>
      </c>
      <c r="AY313">
        <f t="shared" si="90"/>
        <v>5</v>
      </c>
    </row>
    <row r="314" spans="33:51" x14ac:dyDescent="0.4">
      <c r="AG314" s="27" t="s">
        <v>335</v>
      </c>
      <c r="AH314" s="5">
        <v>0</v>
      </c>
      <c r="AI314" s="5">
        <v>0</v>
      </c>
      <c r="AJ314" s="5">
        <v>1</v>
      </c>
      <c r="AK314" s="5">
        <v>0</v>
      </c>
      <c r="AL314" s="5">
        <v>0</v>
      </c>
      <c r="AM314" s="5">
        <v>0</v>
      </c>
      <c r="AN314" s="5">
        <f t="shared" si="80"/>
        <v>0</v>
      </c>
      <c r="AO314" s="5">
        <f t="shared" si="81"/>
        <v>1</v>
      </c>
      <c r="AP314" s="5">
        <f t="shared" si="82"/>
        <v>1</v>
      </c>
      <c r="AQ314" s="5">
        <f t="shared" si="83"/>
        <v>1</v>
      </c>
      <c r="AR314" s="5">
        <f t="shared" si="84"/>
        <v>0</v>
      </c>
      <c r="AS314" s="5">
        <f t="shared" si="85"/>
        <v>0</v>
      </c>
      <c r="AT314" s="5">
        <f t="shared" si="86"/>
        <v>0</v>
      </c>
      <c r="AV314">
        <v>3</v>
      </c>
      <c r="AW314">
        <v>1</v>
      </c>
      <c r="AX314">
        <v>2</v>
      </c>
      <c r="AY314">
        <f t="shared" si="90"/>
        <v>6</v>
      </c>
    </row>
    <row r="315" spans="33:51" x14ac:dyDescent="0.4">
      <c r="AG315" s="27" t="s">
        <v>336</v>
      </c>
      <c r="AH315" s="5">
        <v>1</v>
      </c>
      <c r="AI315" s="5">
        <v>0</v>
      </c>
      <c r="AJ315" s="5">
        <v>0</v>
      </c>
      <c r="AK315" s="5">
        <v>1</v>
      </c>
      <c r="AL315" s="5">
        <v>0</v>
      </c>
      <c r="AM315" s="5">
        <v>0</v>
      </c>
      <c r="AN315" s="5">
        <f t="shared" si="80"/>
        <v>0</v>
      </c>
      <c r="AO315" s="5">
        <f t="shared" si="81"/>
        <v>2</v>
      </c>
      <c r="AP315" s="5">
        <f t="shared" si="82"/>
        <v>1</v>
      </c>
      <c r="AQ315" s="5">
        <f t="shared" si="83"/>
        <v>1</v>
      </c>
      <c r="AR315" s="5">
        <f t="shared" si="84"/>
        <v>1</v>
      </c>
      <c r="AS315" s="5">
        <f t="shared" si="85"/>
        <v>0</v>
      </c>
      <c r="AT315" s="5">
        <f t="shared" si="86"/>
        <v>0</v>
      </c>
      <c r="AV315">
        <v>3</v>
      </c>
      <c r="AW315">
        <v>1</v>
      </c>
      <c r="AX315">
        <v>3</v>
      </c>
      <c r="AY315">
        <f t="shared" si="90"/>
        <v>7</v>
      </c>
    </row>
    <row r="316" spans="33:51" x14ac:dyDescent="0.4">
      <c r="AG316" s="27" t="s">
        <v>337</v>
      </c>
      <c r="AH316" s="5">
        <v>0</v>
      </c>
      <c r="AI316" s="5">
        <v>1</v>
      </c>
      <c r="AJ316" s="5">
        <v>1</v>
      </c>
      <c r="AK316" s="5">
        <v>0</v>
      </c>
      <c r="AL316" s="5">
        <v>0</v>
      </c>
      <c r="AM316" s="5">
        <v>0</v>
      </c>
      <c r="AN316" s="5">
        <f t="shared" si="80"/>
        <v>0</v>
      </c>
      <c r="AO316" s="5">
        <f t="shared" si="81"/>
        <v>2</v>
      </c>
      <c r="AP316" s="5">
        <f t="shared" si="82"/>
        <v>2</v>
      </c>
      <c r="AQ316" s="5">
        <f t="shared" si="83"/>
        <v>1</v>
      </c>
      <c r="AR316" s="5">
        <f t="shared" si="84"/>
        <v>0</v>
      </c>
      <c r="AS316" s="5">
        <f t="shared" si="85"/>
        <v>0</v>
      </c>
      <c r="AT316" s="5">
        <f t="shared" si="86"/>
        <v>0</v>
      </c>
      <c r="AV316">
        <v>3</v>
      </c>
      <c r="AW316">
        <v>1</v>
      </c>
      <c r="AX316">
        <v>4</v>
      </c>
      <c r="AY316">
        <f t="shared" si="90"/>
        <v>8</v>
      </c>
    </row>
    <row r="317" spans="33:51" x14ac:dyDescent="0.4">
      <c r="AG317" s="27" t="s">
        <v>338</v>
      </c>
      <c r="AH317" s="5">
        <v>0</v>
      </c>
      <c r="AI317" s="5">
        <v>0</v>
      </c>
      <c r="AJ317" s="5">
        <v>0</v>
      </c>
      <c r="AK317" s="5">
        <v>0</v>
      </c>
      <c r="AL317" s="5">
        <v>0</v>
      </c>
      <c r="AM317" s="5">
        <v>0</v>
      </c>
      <c r="AN317" s="5">
        <f t="shared" si="80"/>
        <v>0</v>
      </c>
      <c r="AO317" s="5">
        <f t="shared" si="81"/>
        <v>0</v>
      </c>
      <c r="AP317" s="5">
        <f t="shared" si="82"/>
        <v>0</v>
      </c>
      <c r="AQ317" s="5">
        <f t="shared" si="83"/>
        <v>0</v>
      </c>
      <c r="AR317" s="5">
        <f t="shared" si="84"/>
        <v>0</v>
      </c>
      <c r="AS317" s="5">
        <f t="shared" si="85"/>
        <v>0</v>
      </c>
      <c r="AT317" s="5">
        <f t="shared" si="86"/>
        <v>0</v>
      </c>
      <c r="AV317">
        <v>3</v>
      </c>
      <c r="AW317">
        <v>1</v>
      </c>
      <c r="AX317">
        <v>5</v>
      </c>
      <c r="AY317">
        <f t="shared" si="90"/>
        <v>9</v>
      </c>
    </row>
    <row r="318" spans="33:51" x14ac:dyDescent="0.4">
      <c r="AG318" s="27" t="s">
        <v>339</v>
      </c>
      <c r="AH318" s="5">
        <v>0</v>
      </c>
      <c r="AI318" s="5">
        <v>0</v>
      </c>
      <c r="AJ318" s="5">
        <v>1</v>
      </c>
      <c r="AK318" s="5">
        <v>0</v>
      </c>
      <c r="AL318" s="5">
        <v>0</v>
      </c>
      <c r="AM318" s="5">
        <v>0</v>
      </c>
      <c r="AN318" s="5">
        <f t="shared" si="80"/>
        <v>0</v>
      </c>
      <c r="AO318" s="5">
        <f t="shared" si="81"/>
        <v>1</v>
      </c>
      <c r="AP318" s="5">
        <f t="shared" si="82"/>
        <v>1</v>
      </c>
      <c r="AQ318" s="5">
        <f t="shared" si="83"/>
        <v>1</v>
      </c>
      <c r="AR318" s="5">
        <f t="shared" si="84"/>
        <v>0</v>
      </c>
      <c r="AS318" s="5">
        <f t="shared" si="85"/>
        <v>0</v>
      </c>
      <c r="AT318" s="5">
        <f t="shared" si="86"/>
        <v>0</v>
      </c>
      <c r="AV318">
        <v>3</v>
      </c>
      <c r="AW318">
        <v>1</v>
      </c>
      <c r="AX318">
        <v>6</v>
      </c>
      <c r="AY318">
        <f t="shared" si="90"/>
        <v>10</v>
      </c>
    </row>
    <row r="319" spans="33:51" x14ac:dyDescent="0.4">
      <c r="AG319" s="27" t="s">
        <v>340</v>
      </c>
      <c r="AH319" s="5">
        <v>1</v>
      </c>
      <c r="AI319" s="5">
        <v>1</v>
      </c>
      <c r="AJ319" s="5">
        <v>1</v>
      </c>
      <c r="AK319" s="5">
        <v>0</v>
      </c>
      <c r="AL319" s="5">
        <v>0</v>
      </c>
      <c r="AM319" s="5">
        <v>0</v>
      </c>
      <c r="AN319" s="5">
        <f t="shared" si="80"/>
        <v>0</v>
      </c>
      <c r="AO319" s="5">
        <f t="shared" si="81"/>
        <v>3</v>
      </c>
      <c r="AP319" s="5">
        <f t="shared" si="82"/>
        <v>2</v>
      </c>
      <c r="AQ319" s="5">
        <f t="shared" si="83"/>
        <v>1</v>
      </c>
      <c r="AR319" s="5">
        <f t="shared" si="84"/>
        <v>0</v>
      </c>
      <c r="AS319" s="5">
        <f t="shared" si="85"/>
        <v>0</v>
      </c>
      <c r="AT319" s="5">
        <f t="shared" si="86"/>
        <v>0</v>
      </c>
      <c r="AV319">
        <v>3</v>
      </c>
      <c r="AW319">
        <v>1</v>
      </c>
      <c r="AX319">
        <v>7</v>
      </c>
      <c r="AY319">
        <f t="shared" si="90"/>
        <v>11</v>
      </c>
    </row>
    <row r="320" spans="33:51" x14ac:dyDescent="0.4">
      <c r="AG320" s="27" t="s">
        <v>341</v>
      </c>
      <c r="AH320" s="5">
        <v>0</v>
      </c>
      <c r="AI320" s="5">
        <v>0</v>
      </c>
      <c r="AJ320" s="5">
        <v>0</v>
      </c>
      <c r="AK320" s="5">
        <v>0</v>
      </c>
      <c r="AL320" s="5">
        <v>1</v>
      </c>
      <c r="AM320" s="5">
        <v>0</v>
      </c>
      <c r="AN320" s="5">
        <f t="shared" si="80"/>
        <v>0</v>
      </c>
      <c r="AO320" s="5">
        <f t="shared" si="81"/>
        <v>1</v>
      </c>
      <c r="AP320" s="5">
        <f t="shared" si="82"/>
        <v>1</v>
      </c>
      <c r="AQ320" s="5">
        <f t="shared" si="83"/>
        <v>1</v>
      </c>
      <c r="AR320" s="5">
        <f t="shared" si="84"/>
        <v>1</v>
      </c>
      <c r="AS320" s="5">
        <f t="shared" si="85"/>
        <v>1</v>
      </c>
      <c r="AT320" s="5">
        <f t="shared" si="86"/>
        <v>0</v>
      </c>
      <c r="AV320">
        <v>3</v>
      </c>
      <c r="AW320">
        <v>1</v>
      </c>
      <c r="AX320">
        <v>8</v>
      </c>
      <c r="AY320">
        <f t="shared" si="90"/>
        <v>12</v>
      </c>
    </row>
    <row r="321" spans="33:51" x14ac:dyDescent="0.4">
      <c r="AG321" s="27" t="s">
        <v>342</v>
      </c>
      <c r="AH321" s="5">
        <v>1</v>
      </c>
      <c r="AI321" s="5">
        <v>0</v>
      </c>
      <c r="AJ321" s="5">
        <v>0</v>
      </c>
      <c r="AK321" s="5">
        <v>0</v>
      </c>
      <c r="AL321" s="5">
        <v>1</v>
      </c>
      <c r="AM321" s="5">
        <v>0</v>
      </c>
      <c r="AN321" s="5">
        <f t="shared" si="80"/>
        <v>0</v>
      </c>
      <c r="AO321" s="5">
        <f t="shared" si="81"/>
        <v>2</v>
      </c>
      <c r="AP321" s="5">
        <f t="shared" si="82"/>
        <v>1</v>
      </c>
      <c r="AQ321" s="5">
        <f t="shared" si="83"/>
        <v>1</v>
      </c>
      <c r="AR321" s="5">
        <f t="shared" si="84"/>
        <v>1</v>
      </c>
      <c r="AS321" s="5">
        <f t="shared" si="85"/>
        <v>1</v>
      </c>
      <c r="AT321" s="5">
        <f t="shared" si="86"/>
        <v>0</v>
      </c>
      <c r="AV321">
        <v>3</v>
      </c>
      <c r="AW321">
        <v>1</v>
      </c>
      <c r="AX321">
        <v>9</v>
      </c>
      <c r="AY321">
        <f t="shared" si="90"/>
        <v>13</v>
      </c>
    </row>
    <row r="322" spans="33:51" x14ac:dyDescent="0.4">
      <c r="AG322" s="27" t="s">
        <v>343</v>
      </c>
      <c r="AH322" s="5">
        <v>1</v>
      </c>
      <c r="AI322" s="5">
        <v>0</v>
      </c>
      <c r="AJ322" s="5">
        <v>0</v>
      </c>
      <c r="AK322" s="5">
        <v>0</v>
      </c>
      <c r="AL322" s="5">
        <v>0</v>
      </c>
      <c r="AM322" s="5">
        <v>1</v>
      </c>
      <c r="AN322" s="5">
        <f t="shared" si="80"/>
        <v>1</v>
      </c>
      <c r="AO322" s="5">
        <f t="shared" si="81"/>
        <v>2</v>
      </c>
      <c r="AP322" s="5">
        <f t="shared" si="82"/>
        <v>1</v>
      </c>
      <c r="AQ322" s="5">
        <f t="shared" si="83"/>
        <v>1</v>
      </c>
      <c r="AR322" s="5">
        <f t="shared" si="84"/>
        <v>1</v>
      </c>
      <c r="AS322" s="5">
        <f t="shared" si="85"/>
        <v>1</v>
      </c>
      <c r="AT322" s="5">
        <f t="shared" si="86"/>
        <v>1</v>
      </c>
      <c r="AV322">
        <v>3</v>
      </c>
      <c r="AW322">
        <v>2</v>
      </c>
      <c r="AX322">
        <v>0</v>
      </c>
      <c r="AY322">
        <f t="shared" si="90"/>
        <v>5</v>
      </c>
    </row>
    <row r="323" spans="33:51" x14ac:dyDescent="0.4">
      <c r="AG323" s="27" t="s">
        <v>344</v>
      </c>
      <c r="AH323" s="5">
        <v>0</v>
      </c>
      <c r="AI323" s="5">
        <v>0</v>
      </c>
      <c r="AJ323" s="5">
        <v>1</v>
      </c>
      <c r="AK323" s="5">
        <v>0</v>
      </c>
      <c r="AL323" s="5">
        <v>0</v>
      </c>
      <c r="AM323" s="5">
        <v>1</v>
      </c>
      <c r="AN323" s="5">
        <f t="shared" ref="AN323:AN386" si="91">COUNTIFS($D$2:$D$259,AG323)</f>
        <v>0</v>
      </c>
      <c r="AO323" s="5">
        <f t="shared" ref="AO323:AO386" si="92">SUM(AH323:AM323)</f>
        <v>2</v>
      </c>
      <c r="AP323" s="5">
        <f t="shared" ref="AP323:AP386" si="93">SUM(AI323:AM323)</f>
        <v>2</v>
      </c>
      <c r="AQ323" s="5">
        <f t="shared" ref="AQ323:AQ386" si="94">SUM(AJ323:AM323)</f>
        <v>2</v>
      </c>
      <c r="AR323" s="5">
        <f t="shared" ref="AR323:AR386" si="95">SUM(AK323:AM323)</f>
        <v>1</v>
      </c>
      <c r="AS323" s="5">
        <f t="shared" ref="AS323:AS386" si="96">SUM(AL323:AM323)</f>
        <v>1</v>
      </c>
      <c r="AT323" s="5">
        <f t="shared" ref="AT323:AT386" si="97">SUM(AM323)</f>
        <v>1</v>
      </c>
      <c r="AV323">
        <v>3</v>
      </c>
      <c r="AW323">
        <v>2</v>
      </c>
      <c r="AX323">
        <v>1</v>
      </c>
      <c r="AY323">
        <f t="shared" si="90"/>
        <v>6</v>
      </c>
    </row>
    <row r="324" spans="33:51" x14ac:dyDescent="0.4">
      <c r="AG324" s="27" t="s">
        <v>345</v>
      </c>
      <c r="AH324" s="5">
        <v>1</v>
      </c>
      <c r="AI324" s="5">
        <v>1</v>
      </c>
      <c r="AJ324" s="5">
        <v>1</v>
      </c>
      <c r="AK324" s="5">
        <v>0</v>
      </c>
      <c r="AL324" s="5">
        <v>0</v>
      </c>
      <c r="AM324" s="5">
        <v>1</v>
      </c>
      <c r="AN324" s="5">
        <f t="shared" si="91"/>
        <v>0</v>
      </c>
      <c r="AO324" s="5">
        <f t="shared" si="92"/>
        <v>4</v>
      </c>
      <c r="AP324" s="5">
        <f t="shared" si="93"/>
        <v>3</v>
      </c>
      <c r="AQ324" s="5">
        <f t="shared" si="94"/>
        <v>2</v>
      </c>
      <c r="AR324" s="5">
        <f t="shared" si="95"/>
        <v>1</v>
      </c>
      <c r="AS324" s="5">
        <f t="shared" si="96"/>
        <v>1</v>
      </c>
      <c r="AT324" s="5">
        <f t="shared" si="97"/>
        <v>1</v>
      </c>
      <c r="AV324">
        <v>3</v>
      </c>
      <c r="AW324">
        <v>2</v>
      </c>
      <c r="AX324">
        <v>2</v>
      </c>
      <c r="AY324">
        <f t="shared" si="90"/>
        <v>7</v>
      </c>
    </row>
    <row r="325" spans="33:51" x14ac:dyDescent="0.4">
      <c r="AG325" s="27" t="s">
        <v>346</v>
      </c>
      <c r="AH325" s="5">
        <v>0</v>
      </c>
      <c r="AI325" s="5">
        <v>1</v>
      </c>
      <c r="AJ325" s="5">
        <v>0</v>
      </c>
      <c r="AK325" s="5">
        <v>0</v>
      </c>
      <c r="AL325" s="5">
        <v>0</v>
      </c>
      <c r="AM325" s="5">
        <v>0</v>
      </c>
      <c r="AN325" s="5">
        <f t="shared" si="91"/>
        <v>0</v>
      </c>
      <c r="AO325" s="5">
        <f t="shared" si="92"/>
        <v>1</v>
      </c>
      <c r="AP325" s="5">
        <f t="shared" si="93"/>
        <v>1</v>
      </c>
      <c r="AQ325" s="5">
        <f t="shared" si="94"/>
        <v>0</v>
      </c>
      <c r="AR325" s="5">
        <f t="shared" si="95"/>
        <v>0</v>
      </c>
      <c r="AS325" s="5">
        <f t="shared" si="96"/>
        <v>0</v>
      </c>
      <c r="AT325" s="5">
        <f t="shared" si="97"/>
        <v>0</v>
      </c>
      <c r="AV325">
        <v>3</v>
      </c>
      <c r="AW325">
        <v>2</v>
      </c>
      <c r="AX325">
        <v>3</v>
      </c>
      <c r="AY325">
        <f t="shared" si="90"/>
        <v>8</v>
      </c>
    </row>
    <row r="326" spans="33:51" x14ac:dyDescent="0.4">
      <c r="AG326" s="27" t="s">
        <v>347</v>
      </c>
      <c r="AH326" s="5">
        <v>0</v>
      </c>
      <c r="AI326" s="5">
        <v>0</v>
      </c>
      <c r="AJ326" s="5">
        <v>0</v>
      </c>
      <c r="AK326" s="5">
        <v>0</v>
      </c>
      <c r="AL326" s="5">
        <v>0</v>
      </c>
      <c r="AM326" s="5">
        <v>0</v>
      </c>
      <c r="AN326" s="5">
        <f t="shared" si="91"/>
        <v>0</v>
      </c>
      <c r="AO326" s="5">
        <f t="shared" si="92"/>
        <v>0</v>
      </c>
      <c r="AP326" s="5">
        <f t="shared" si="93"/>
        <v>0</v>
      </c>
      <c r="AQ326" s="5">
        <f t="shared" si="94"/>
        <v>0</v>
      </c>
      <c r="AR326" s="5">
        <f t="shared" si="95"/>
        <v>0</v>
      </c>
      <c r="AS326" s="5">
        <f t="shared" si="96"/>
        <v>0</v>
      </c>
      <c r="AT326" s="5">
        <f t="shared" si="97"/>
        <v>0</v>
      </c>
      <c r="AV326">
        <v>3</v>
      </c>
      <c r="AW326">
        <v>2</v>
      </c>
      <c r="AX326">
        <v>4</v>
      </c>
      <c r="AY326">
        <f t="shared" si="90"/>
        <v>9</v>
      </c>
    </row>
    <row r="327" spans="33:51" x14ac:dyDescent="0.4">
      <c r="AG327" s="27" t="s">
        <v>348</v>
      </c>
      <c r="AH327" s="5">
        <v>0</v>
      </c>
      <c r="AI327" s="5">
        <v>1</v>
      </c>
      <c r="AJ327" s="5">
        <v>1</v>
      </c>
      <c r="AK327" s="5">
        <v>1</v>
      </c>
      <c r="AL327" s="5">
        <v>0</v>
      </c>
      <c r="AM327" s="5">
        <v>1</v>
      </c>
      <c r="AN327" s="5">
        <f t="shared" si="91"/>
        <v>0</v>
      </c>
      <c r="AO327" s="5">
        <f t="shared" si="92"/>
        <v>4</v>
      </c>
      <c r="AP327" s="5">
        <f t="shared" si="93"/>
        <v>4</v>
      </c>
      <c r="AQ327" s="5">
        <f t="shared" si="94"/>
        <v>3</v>
      </c>
      <c r="AR327" s="5">
        <f t="shared" si="95"/>
        <v>2</v>
      </c>
      <c r="AS327" s="5">
        <f t="shared" si="96"/>
        <v>1</v>
      </c>
      <c r="AT327" s="5">
        <f t="shared" si="97"/>
        <v>1</v>
      </c>
      <c r="AV327">
        <v>3</v>
      </c>
      <c r="AW327">
        <v>2</v>
      </c>
      <c r="AX327">
        <v>5</v>
      </c>
      <c r="AY327">
        <f t="shared" si="90"/>
        <v>10</v>
      </c>
    </row>
    <row r="328" spans="33:51" x14ac:dyDescent="0.4">
      <c r="AG328" s="27" t="s">
        <v>349</v>
      </c>
      <c r="AH328" s="5">
        <v>0</v>
      </c>
      <c r="AI328" s="5">
        <v>0</v>
      </c>
      <c r="AJ328" s="5">
        <v>0</v>
      </c>
      <c r="AK328" s="5">
        <v>0</v>
      </c>
      <c r="AL328" s="5">
        <v>0</v>
      </c>
      <c r="AM328" s="5">
        <v>1</v>
      </c>
      <c r="AN328" s="5">
        <f t="shared" si="91"/>
        <v>0</v>
      </c>
      <c r="AO328" s="5">
        <f t="shared" si="92"/>
        <v>1</v>
      </c>
      <c r="AP328" s="5">
        <f t="shared" si="93"/>
        <v>1</v>
      </c>
      <c r="AQ328" s="5">
        <f t="shared" si="94"/>
        <v>1</v>
      </c>
      <c r="AR328" s="5">
        <f t="shared" si="95"/>
        <v>1</v>
      </c>
      <c r="AS328" s="5">
        <f t="shared" si="96"/>
        <v>1</v>
      </c>
      <c r="AT328" s="5">
        <f t="shared" si="97"/>
        <v>1</v>
      </c>
      <c r="AV328">
        <v>3</v>
      </c>
      <c r="AW328">
        <v>2</v>
      </c>
      <c r="AX328">
        <v>6</v>
      </c>
      <c r="AY328">
        <f t="shared" si="90"/>
        <v>11</v>
      </c>
    </row>
    <row r="329" spans="33:51" x14ac:dyDescent="0.4">
      <c r="AG329" s="27" t="s">
        <v>350</v>
      </c>
      <c r="AH329" s="5">
        <v>1</v>
      </c>
      <c r="AI329" s="5">
        <v>0</v>
      </c>
      <c r="AJ329" s="5">
        <v>0</v>
      </c>
      <c r="AK329" s="5">
        <v>0</v>
      </c>
      <c r="AL329" s="5">
        <v>0</v>
      </c>
      <c r="AM329" s="5">
        <v>0</v>
      </c>
      <c r="AN329" s="5">
        <f t="shared" si="91"/>
        <v>0</v>
      </c>
      <c r="AO329" s="5">
        <f t="shared" si="92"/>
        <v>1</v>
      </c>
      <c r="AP329" s="5">
        <f t="shared" si="93"/>
        <v>0</v>
      </c>
      <c r="AQ329" s="5">
        <f t="shared" si="94"/>
        <v>0</v>
      </c>
      <c r="AR329" s="5">
        <f t="shared" si="95"/>
        <v>0</v>
      </c>
      <c r="AS329" s="5">
        <f t="shared" si="96"/>
        <v>0</v>
      </c>
      <c r="AT329" s="5">
        <f t="shared" si="97"/>
        <v>0</v>
      </c>
      <c r="AV329">
        <v>3</v>
      </c>
      <c r="AW329">
        <v>2</v>
      </c>
      <c r="AX329">
        <v>7</v>
      </c>
      <c r="AY329">
        <f t="shared" si="90"/>
        <v>12</v>
      </c>
    </row>
    <row r="330" spans="33:51" x14ac:dyDescent="0.4">
      <c r="AG330" s="27" t="s">
        <v>351</v>
      </c>
      <c r="AH330" s="5">
        <v>0</v>
      </c>
      <c r="AI330" s="5">
        <v>0</v>
      </c>
      <c r="AJ330" s="5">
        <v>0</v>
      </c>
      <c r="AK330" s="5">
        <v>0</v>
      </c>
      <c r="AL330" s="5">
        <v>0</v>
      </c>
      <c r="AM330" s="5">
        <v>0</v>
      </c>
      <c r="AN330" s="5">
        <f t="shared" si="91"/>
        <v>0</v>
      </c>
      <c r="AO330" s="5">
        <f t="shared" si="92"/>
        <v>0</v>
      </c>
      <c r="AP330" s="5">
        <f t="shared" si="93"/>
        <v>0</v>
      </c>
      <c r="AQ330" s="5">
        <f t="shared" si="94"/>
        <v>0</v>
      </c>
      <c r="AR330" s="5">
        <f t="shared" si="95"/>
        <v>0</v>
      </c>
      <c r="AS330" s="5">
        <f t="shared" si="96"/>
        <v>0</v>
      </c>
      <c r="AT330" s="5">
        <f t="shared" si="97"/>
        <v>0</v>
      </c>
      <c r="AV330">
        <v>3</v>
      </c>
      <c r="AW330">
        <v>2</v>
      </c>
      <c r="AX330">
        <v>8</v>
      </c>
      <c r="AY330">
        <f t="shared" si="90"/>
        <v>13</v>
      </c>
    </row>
    <row r="331" spans="33:51" x14ac:dyDescent="0.4">
      <c r="AG331" s="27" t="s">
        <v>352</v>
      </c>
      <c r="AH331" s="5">
        <v>1</v>
      </c>
      <c r="AI331" s="5">
        <v>0</v>
      </c>
      <c r="AJ331" s="5">
        <v>0</v>
      </c>
      <c r="AK331" s="5">
        <v>0</v>
      </c>
      <c r="AL331" s="5">
        <v>1</v>
      </c>
      <c r="AM331" s="5">
        <v>0</v>
      </c>
      <c r="AN331" s="5">
        <f t="shared" si="91"/>
        <v>0</v>
      </c>
      <c r="AO331" s="5">
        <f t="shared" si="92"/>
        <v>2</v>
      </c>
      <c r="AP331" s="5">
        <f t="shared" si="93"/>
        <v>1</v>
      </c>
      <c r="AQ331" s="5">
        <f t="shared" si="94"/>
        <v>1</v>
      </c>
      <c r="AR331" s="5">
        <f t="shared" si="95"/>
        <v>1</v>
      </c>
      <c r="AS331" s="5">
        <f t="shared" si="96"/>
        <v>1</v>
      </c>
      <c r="AT331" s="5">
        <f t="shared" si="97"/>
        <v>0</v>
      </c>
      <c r="AV331">
        <v>3</v>
      </c>
      <c r="AW331">
        <v>2</v>
      </c>
      <c r="AX331">
        <v>9</v>
      </c>
      <c r="AY331">
        <f t="shared" si="90"/>
        <v>14</v>
      </c>
    </row>
    <row r="332" spans="33:51" x14ac:dyDescent="0.4">
      <c r="AG332" s="27" t="s">
        <v>353</v>
      </c>
      <c r="AH332" s="5">
        <v>1</v>
      </c>
      <c r="AI332" s="5">
        <v>0</v>
      </c>
      <c r="AJ332" s="5">
        <v>0</v>
      </c>
      <c r="AK332" s="5">
        <v>0</v>
      </c>
      <c r="AL332" s="5">
        <v>1</v>
      </c>
      <c r="AM332" s="5">
        <v>0</v>
      </c>
      <c r="AN332" s="5">
        <f t="shared" si="91"/>
        <v>0</v>
      </c>
      <c r="AO332" s="5">
        <f t="shared" si="92"/>
        <v>2</v>
      </c>
      <c r="AP332" s="5">
        <f t="shared" si="93"/>
        <v>1</v>
      </c>
      <c r="AQ332" s="5">
        <f t="shared" si="94"/>
        <v>1</v>
      </c>
      <c r="AR332" s="5">
        <f t="shared" si="95"/>
        <v>1</v>
      </c>
      <c r="AS332" s="5">
        <f t="shared" si="96"/>
        <v>1</v>
      </c>
      <c r="AT332" s="5">
        <f t="shared" si="97"/>
        <v>0</v>
      </c>
      <c r="AV332">
        <v>3</v>
      </c>
      <c r="AW332">
        <v>3</v>
      </c>
      <c r="AX332">
        <v>0</v>
      </c>
      <c r="AY332">
        <f t="shared" si="90"/>
        <v>6</v>
      </c>
    </row>
    <row r="333" spans="33:51" x14ac:dyDescent="0.4">
      <c r="AG333" s="27" t="s">
        <v>354</v>
      </c>
      <c r="AH333" s="5">
        <v>0</v>
      </c>
      <c r="AI333" s="5">
        <v>0</v>
      </c>
      <c r="AJ333" s="5">
        <v>0</v>
      </c>
      <c r="AK333" s="5">
        <v>0</v>
      </c>
      <c r="AL333" s="5">
        <v>0</v>
      </c>
      <c r="AM333" s="5">
        <v>0</v>
      </c>
      <c r="AN333" s="5">
        <f t="shared" si="91"/>
        <v>0</v>
      </c>
      <c r="AO333" s="5">
        <f t="shared" si="92"/>
        <v>0</v>
      </c>
      <c r="AP333" s="5">
        <f t="shared" si="93"/>
        <v>0</v>
      </c>
      <c r="AQ333" s="5">
        <f t="shared" si="94"/>
        <v>0</v>
      </c>
      <c r="AR333" s="5">
        <f t="shared" si="95"/>
        <v>0</v>
      </c>
      <c r="AS333" s="5">
        <f t="shared" si="96"/>
        <v>0</v>
      </c>
      <c r="AT333" s="5">
        <f t="shared" si="97"/>
        <v>0</v>
      </c>
      <c r="AV333">
        <v>3</v>
      </c>
      <c r="AW333">
        <v>3</v>
      </c>
      <c r="AX333">
        <v>1</v>
      </c>
      <c r="AY333">
        <f t="shared" si="90"/>
        <v>7</v>
      </c>
    </row>
    <row r="334" spans="33:51" x14ac:dyDescent="0.4">
      <c r="AG334" s="27" t="s">
        <v>355</v>
      </c>
      <c r="AH334" s="5">
        <v>0</v>
      </c>
      <c r="AI334" s="5">
        <v>0</v>
      </c>
      <c r="AJ334" s="5">
        <v>1</v>
      </c>
      <c r="AK334" s="5">
        <v>0</v>
      </c>
      <c r="AL334" s="5">
        <v>0</v>
      </c>
      <c r="AM334" s="5">
        <v>0</v>
      </c>
      <c r="AN334" s="5">
        <f t="shared" si="91"/>
        <v>0</v>
      </c>
      <c r="AO334" s="5">
        <f t="shared" si="92"/>
        <v>1</v>
      </c>
      <c r="AP334" s="5">
        <f t="shared" si="93"/>
        <v>1</v>
      </c>
      <c r="AQ334" s="5">
        <f t="shared" si="94"/>
        <v>1</v>
      </c>
      <c r="AR334" s="5">
        <f t="shared" si="95"/>
        <v>0</v>
      </c>
      <c r="AS334" s="5">
        <f t="shared" si="96"/>
        <v>0</v>
      </c>
      <c r="AT334" s="5">
        <f t="shared" si="97"/>
        <v>0</v>
      </c>
      <c r="AV334">
        <v>3</v>
      </c>
      <c r="AW334">
        <v>3</v>
      </c>
      <c r="AX334">
        <v>2</v>
      </c>
      <c r="AY334">
        <f t="shared" si="90"/>
        <v>8</v>
      </c>
    </row>
    <row r="335" spans="33:51" x14ac:dyDescent="0.4">
      <c r="AG335" s="27" t="s">
        <v>356</v>
      </c>
      <c r="AH335" s="5">
        <v>0</v>
      </c>
      <c r="AI335" s="5">
        <v>0</v>
      </c>
      <c r="AJ335" s="5">
        <v>0</v>
      </c>
      <c r="AK335" s="5">
        <v>0</v>
      </c>
      <c r="AL335" s="5">
        <v>0</v>
      </c>
      <c r="AM335" s="5">
        <v>0</v>
      </c>
      <c r="AN335" s="5">
        <f t="shared" si="91"/>
        <v>0</v>
      </c>
      <c r="AO335" s="5">
        <f t="shared" si="92"/>
        <v>0</v>
      </c>
      <c r="AP335" s="5">
        <f t="shared" si="93"/>
        <v>0</v>
      </c>
      <c r="AQ335" s="5">
        <f t="shared" si="94"/>
        <v>0</v>
      </c>
      <c r="AR335" s="5">
        <f t="shared" si="95"/>
        <v>0</v>
      </c>
      <c r="AS335" s="5">
        <f t="shared" si="96"/>
        <v>0</v>
      </c>
      <c r="AT335" s="5">
        <f t="shared" si="97"/>
        <v>0</v>
      </c>
      <c r="AV335">
        <v>3</v>
      </c>
      <c r="AW335">
        <v>3</v>
      </c>
      <c r="AX335">
        <v>3</v>
      </c>
      <c r="AY335">
        <f t="shared" si="90"/>
        <v>9</v>
      </c>
    </row>
    <row r="336" spans="33:51" x14ac:dyDescent="0.4">
      <c r="AG336" s="27" t="s">
        <v>357</v>
      </c>
      <c r="AH336" s="5">
        <v>0</v>
      </c>
      <c r="AI336" s="5">
        <v>0</v>
      </c>
      <c r="AJ336" s="5">
        <v>0</v>
      </c>
      <c r="AK336" s="5">
        <v>0</v>
      </c>
      <c r="AL336" s="5">
        <v>0</v>
      </c>
      <c r="AM336" s="5">
        <v>0</v>
      </c>
      <c r="AN336" s="5">
        <f t="shared" si="91"/>
        <v>0</v>
      </c>
      <c r="AO336" s="5">
        <f t="shared" si="92"/>
        <v>0</v>
      </c>
      <c r="AP336" s="5">
        <f t="shared" si="93"/>
        <v>0</v>
      </c>
      <c r="AQ336" s="5">
        <f t="shared" si="94"/>
        <v>0</v>
      </c>
      <c r="AR336" s="5">
        <f t="shared" si="95"/>
        <v>0</v>
      </c>
      <c r="AS336" s="5">
        <f t="shared" si="96"/>
        <v>0</v>
      </c>
      <c r="AT336" s="5">
        <f t="shared" si="97"/>
        <v>0</v>
      </c>
      <c r="AV336">
        <v>3</v>
      </c>
      <c r="AW336">
        <v>3</v>
      </c>
      <c r="AX336">
        <v>4</v>
      </c>
      <c r="AY336">
        <f t="shared" si="90"/>
        <v>10</v>
      </c>
    </row>
    <row r="337" spans="33:51" x14ac:dyDescent="0.4">
      <c r="AG337" s="27" t="s">
        <v>358</v>
      </c>
      <c r="AH337" s="5">
        <v>0</v>
      </c>
      <c r="AI337" s="5">
        <v>1</v>
      </c>
      <c r="AJ337" s="5">
        <v>0</v>
      </c>
      <c r="AK337" s="5">
        <v>1</v>
      </c>
      <c r="AL337" s="5">
        <v>0</v>
      </c>
      <c r="AM337" s="5">
        <v>0</v>
      </c>
      <c r="AN337" s="5">
        <f t="shared" si="91"/>
        <v>0</v>
      </c>
      <c r="AO337" s="5">
        <f t="shared" si="92"/>
        <v>2</v>
      </c>
      <c r="AP337" s="5">
        <f t="shared" si="93"/>
        <v>2</v>
      </c>
      <c r="AQ337" s="5">
        <f t="shared" si="94"/>
        <v>1</v>
      </c>
      <c r="AR337" s="5">
        <f t="shared" si="95"/>
        <v>1</v>
      </c>
      <c r="AS337" s="5">
        <f t="shared" si="96"/>
        <v>0</v>
      </c>
      <c r="AT337" s="5">
        <f t="shared" si="97"/>
        <v>0</v>
      </c>
      <c r="AV337">
        <v>3</v>
      </c>
      <c r="AW337">
        <v>3</v>
      </c>
      <c r="AX337">
        <v>5</v>
      </c>
      <c r="AY337">
        <f t="shared" si="90"/>
        <v>11</v>
      </c>
    </row>
    <row r="338" spans="33:51" x14ac:dyDescent="0.4">
      <c r="AG338" s="27" t="s">
        <v>359</v>
      </c>
      <c r="AH338" s="5">
        <v>0</v>
      </c>
      <c r="AI338" s="5">
        <v>0</v>
      </c>
      <c r="AJ338" s="5">
        <v>0</v>
      </c>
      <c r="AK338" s="5">
        <v>0</v>
      </c>
      <c r="AL338" s="5">
        <v>0</v>
      </c>
      <c r="AM338" s="5">
        <v>0</v>
      </c>
      <c r="AN338" s="5">
        <f t="shared" si="91"/>
        <v>0</v>
      </c>
      <c r="AO338" s="5">
        <f t="shared" si="92"/>
        <v>0</v>
      </c>
      <c r="AP338" s="5">
        <f t="shared" si="93"/>
        <v>0</v>
      </c>
      <c r="AQ338" s="5">
        <f t="shared" si="94"/>
        <v>0</v>
      </c>
      <c r="AR338" s="5">
        <f t="shared" si="95"/>
        <v>0</v>
      </c>
      <c r="AS338" s="5">
        <f t="shared" si="96"/>
        <v>0</v>
      </c>
      <c r="AT338" s="5">
        <f t="shared" si="97"/>
        <v>0</v>
      </c>
      <c r="AV338">
        <v>3</v>
      </c>
      <c r="AW338">
        <v>3</v>
      </c>
      <c r="AX338">
        <v>6</v>
      </c>
      <c r="AY338">
        <f t="shared" si="90"/>
        <v>12</v>
      </c>
    </row>
    <row r="339" spans="33:51" x14ac:dyDescent="0.4">
      <c r="AG339" s="27" t="s">
        <v>360</v>
      </c>
      <c r="AH339" s="5">
        <v>0</v>
      </c>
      <c r="AI339" s="5">
        <v>0</v>
      </c>
      <c r="AJ339" s="5">
        <v>1</v>
      </c>
      <c r="AK339" s="5">
        <v>0</v>
      </c>
      <c r="AL339" s="5">
        <v>0</v>
      </c>
      <c r="AM339" s="5">
        <v>2</v>
      </c>
      <c r="AN339" s="5">
        <f t="shared" si="91"/>
        <v>0</v>
      </c>
      <c r="AO339" s="5">
        <f t="shared" si="92"/>
        <v>3</v>
      </c>
      <c r="AP339" s="5">
        <f t="shared" si="93"/>
        <v>3</v>
      </c>
      <c r="AQ339" s="5">
        <f t="shared" si="94"/>
        <v>3</v>
      </c>
      <c r="AR339" s="5">
        <f t="shared" si="95"/>
        <v>2</v>
      </c>
      <c r="AS339" s="5">
        <f t="shared" si="96"/>
        <v>2</v>
      </c>
      <c r="AT339" s="5">
        <f t="shared" si="97"/>
        <v>2</v>
      </c>
      <c r="AV339">
        <v>3</v>
      </c>
      <c r="AW339">
        <v>3</v>
      </c>
      <c r="AX339">
        <v>7</v>
      </c>
      <c r="AY339">
        <f t="shared" si="90"/>
        <v>13</v>
      </c>
    </row>
    <row r="340" spans="33:51" x14ac:dyDescent="0.4">
      <c r="AG340" s="27" t="s">
        <v>361</v>
      </c>
      <c r="AH340" s="5">
        <v>0</v>
      </c>
      <c r="AI340" s="5">
        <v>0</v>
      </c>
      <c r="AJ340" s="5">
        <v>0</v>
      </c>
      <c r="AK340" s="5">
        <v>0</v>
      </c>
      <c r="AL340" s="5">
        <v>1</v>
      </c>
      <c r="AM340" s="5">
        <v>0</v>
      </c>
      <c r="AN340" s="5">
        <f t="shared" si="91"/>
        <v>0</v>
      </c>
      <c r="AO340" s="5">
        <f t="shared" si="92"/>
        <v>1</v>
      </c>
      <c r="AP340" s="5">
        <f t="shared" si="93"/>
        <v>1</v>
      </c>
      <c r="AQ340" s="5">
        <f t="shared" si="94"/>
        <v>1</v>
      </c>
      <c r="AR340" s="5">
        <f t="shared" si="95"/>
        <v>1</v>
      </c>
      <c r="AS340" s="5">
        <f t="shared" si="96"/>
        <v>1</v>
      </c>
      <c r="AT340" s="5">
        <f t="shared" si="97"/>
        <v>0</v>
      </c>
      <c r="AV340">
        <v>3</v>
      </c>
      <c r="AW340">
        <v>3</v>
      </c>
      <c r="AX340">
        <v>8</v>
      </c>
      <c r="AY340">
        <f t="shared" si="90"/>
        <v>14</v>
      </c>
    </row>
    <row r="341" spans="33:51" x14ac:dyDescent="0.4">
      <c r="AG341" s="27" t="s">
        <v>362</v>
      </c>
      <c r="AH341" s="5">
        <v>1</v>
      </c>
      <c r="AI341" s="5">
        <v>1</v>
      </c>
      <c r="AJ341" s="5">
        <v>1</v>
      </c>
      <c r="AK341" s="5">
        <v>0</v>
      </c>
      <c r="AL341" s="5">
        <v>0</v>
      </c>
      <c r="AM341" s="5">
        <v>1</v>
      </c>
      <c r="AN341" s="5">
        <f t="shared" si="91"/>
        <v>0</v>
      </c>
      <c r="AO341" s="5">
        <f t="shared" si="92"/>
        <v>4</v>
      </c>
      <c r="AP341" s="5">
        <f t="shared" si="93"/>
        <v>3</v>
      </c>
      <c r="AQ341" s="5">
        <f t="shared" si="94"/>
        <v>2</v>
      </c>
      <c r="AR341" s="5">
        <f t="shared" si="95"/>
        <v>1</v>
      </c>
      <c r="AS341" s="5">
        <f t="shared" si="96"/>
        <v>1</v>
      </c>
      <c r="AT341" s="5">
        <f t="shared" si="97"/>
        <v>1</v>
      </c>
      <c r="AV341">
        <v>3</v>
      </c>
      <c r="AW341">
        <v>3</v>
      </c>
      <c r="AX341">
        <v>9</v>
      </c>
      <c r="AY341">
        <f t="shared" si="90"/>
        <v>15</v>
      </c>
    </row>
    <row r="342" spans="33:51" x14ac:dyDescent="0.4">
      <c r="AG342" s="27" t="s">
        <v>363</v>
      </c>
      <c r="AH342" s="5">
        <v>0</v>
      </c>
      <c r="AI342" s="5">
        <v>1</v>
      </c>
      <c r="AJ342" s="5">
        <v>0</v>
      </c>
      <c r="AK342" s="5">
        <v>0</v>
      </c>
      <c r="AL342" s="5">
        <v>0</v>
      </c>
      <c r="AM342" s="5">
        <v>0</v>
      </c>
      <c r="AN342" s="5">
        <f t="shared" si="91"/>
        <v>0</v>
      </c>
      <c r="AO342" s="5">
        <f t="shared" si="92"/>
        <v>1</v>
      </c>
      <c r="AP342" s="5">
        <f t="shared" si="93"/>
        <v>1</v>
      </c>
      <c r="AQ342" s="5">
        <f t="shared" si="94"/>
        <v>0</v>
      </c>
      <c r="AR342" s="5">
        <f t="shared" si="95"/>
        <v>0</v>
      </c>
      <c r="AS342" s="5">
        <f t="shared" si="96"/>
        <v>0</v>
      </c>
      <c r="AT342" s="5">
        <f t="shared" si="97"/>
        <v>0</v>
      </c>
      <c r="AV342">
        <v>3</v>
      </c>
      <c r="AW342">
        <v>4</v>
      </c>
      <c r="AX342">
        <v>0</v>
      </c>
      <c r="AY342">
        <f t="shared" si="90"/>
        <v>7</v>
      </c>
    </row>
    <row r="343" spans="33:51" x14ac:dyDescent="0.4">
      <c r="AG343" s="27" t="s">
        <v>364</v>
      </c>
      <c r="AH343" s="5">
        <v>0</v>
      </c>
      <c r="AI343" s="5">
        <v>0</v>
      </c>
      <c r="AJ343" s="5">
        <v>0</v>
      </c>
      <c r="AK343" s="5">
        <v>0</v>
      </c>
      <c r="AL343" s="5">
        <v>0</v>
      </c>
      <c r="AM343" s="5">
        <v>0</v>
      </c>
      <c r="AN343" s="5">
        <f t="shared" si="91"/>
        <v>1</v>
      </c>
      <c r="AO343" s="5">
        <f t="shared" si="92"/>
        <v>0</v>
      </c>
      <c r="AP343" s="5">
        <f t="shared" si="93"/>
        <v>0</v>
      </c>
      <c r="AQ343" s="5">
        <f t="shared" si="94"/>
        <v>0</v>
      </c>
      <c r="AR343" s="5">
        <f t="shared" si="95"/>
        <v>0</v>
      </c>
      <c r="AS343" s="5">
        <f t="shared" si="96"/>
        <v>0</v>
      </c>
      <c r="AT343" s="5">
        <f t="shared" si="97"/>
        <v>0</v>
      </c>
      <c r="AV343">
        <v>3</v>
      </c>
      <c r="AW343">
        <v>4</v>
      </c>
      <c r="AX343">
        <v>1</v>
      </c>
      <c r="AY343">
        <f t="shared" si="90"/>
        <v>8</v>
      </c>
    </row>
    <row r="344" spans="33:51" x14ac:dyDescent="0.4">
      <c r="AG344" s="27" t="s">
        <v>365</v>
      </c>
      <c r="AH344" s="5">
        <v>0</v>
      </c>
      <c r="AI344" s="5">
        <v>1</v>
      </c>
      <c r="AJ344" s="5">
        <v>0</v>
      </c>
      <c r="AK344" s="5">
        <v>0</v>
      </c>
      <c r="AL344" s="5">
        <v>0</v>
      </c>
      <c r="AM344" s="5">
        <v>1</v>
      </c>
      <c r="AN344" s="5">
        <f t="shared" si="91"/>
        <v>0</v>
      </c>
      <c r="AO344" s="5">
        <f t="shared" si="92"/>
        <v>2</v>
      </c>
      <c r="AP344" s="5">
        <f t="shared" si="93"/>
        <v>2</v>
      </c>
      <c r="AQ344" s="5">
        <f t="shared" si="94"/>
        <v>1</v>
      </c>
      <c r="AR344" s="5">
        <f t="shared" si="95"/>
        <v>1</v>
      </c>
      <c r="AS344" s="5">
        <f t="shared" si="96"/>
        <v>1</v>
      </c>
      <c r="AT344" s="5">
        <f t="shared" si="97"/>
        <v>1</v>
      </c>
      <c r="AV344">
        <v>3</v>
      </c>
      <c r="AW344">
        <v>4</v>
      </c>
      <c r="AX344">
        <v>2</v>
      </c>
      <c r="AY344">
        <f t="shared" si="90"/>
        <v>9</v>
      </c>
    </row>
    <row r="345" spans="33:51" x14ac:dyDescent="0.4">
      <c r="AG345" s="27" t="s">
        <v>366</v>
      </c>
      <c r="AH345" s="5">
        <v>1</v>
      </c>
      <c r="AI345" s="5">
        <v>0</v>
      </c>
      <c r="AJ345" s="5">
        <v>1</v>
      </c>
      <c r="AK345" s="5">
        <v>0</v>
      </c>
      <c r="AL345" s="5">
        <v>0</v>
      </c>
      <c r="AM345" s="5">
        <v>0</v>
      </c>
      <c r="AN345" s="5">
        <f t="shared" si="91"/>
        <v>0</v>
      </c>
      <c r="AO345" s="5">
        <f t="shared" si="92"/>
        <v>2</v>
      </c>
      <c r="AP345" s="5">
        <f t="shared" si="93"/>
        <v>1</v>
      </c>
      <c r="AQ345" s="5">
        <f t="shared" si="94"/>
        <v>1</v>
      </c>
      <c r="AR345" s="5">
        <f t="shared" si="95"/>
        <v>0</v>
      </c>
      <c r="AS345" s="5">
        <f t="shared" si="96"/>
        <v>0</v>
      </c>
      <c r="AT345" s="5">
        <f t="shared" si="97"/>
        <v>0</v>
      </c>
      <c r="AV345">
        <v>3</v>
      </c>
      <c r="AW345">
        <v>4</v>
      </c>
      <c r="AX345">
        <v>3</v>
      </c>
      <c r="AY345">
        <f t="shared" si="90"/>
        <v>10</v>
      </c>
    </row>
    <row r="346" spans="33:51" x14ac:dyDescent="0.4">
      <c r="AG346" s="27" t="s">
        <v>367</v>
      </c>
      <c r="AH346" s="5">
        <v>0</v>
      </c>
      <c r="AI346" s="5">
        <v>0</v>
      </c>
      <c r="AJ346" s="5">
        <v>0</v>
      </c>
      <c r="AK346" s="5">
        <v>0</v>
      </c>
      <c r="AL346" s="5">
        <v>0</v>
      </c>
      <c r="AM346" s="5">
        <v>0</v>
      </c>
      <c r="AN346" s="5">
        <f t="shared" si="91"/>
        <v>0</v>
      </c>
      <c r="AO346" s="5">
        <f t="shared" si="92"/>
        <v>0</v>
      </c>
      <c r="AP346" s="5">
        <f t="shared" si="93"/>
        <v>0</v>
      </c>
      <c r="AQ346" s="5">
        <f t="shared" si="94"/>
        <v>0</v>
      </c>
      <c r="AR346" s="5">
        <f t="shared" si="95"/>
        <v>0</v>
      </c>
      <c r="AS346" s="5">
        <f t="shared" si="96"/>
        <v>0</v>
      </c>
      <c r="AT346" s="5">
        <f t="shared" si="97"/>
        <v>0</v>
      </c>
      <c r="AV346">
        <v>3</v>
      </c>
      <c r="AW346">
        <v>4</v>
      </c>
      <c r="AX346">
        <v>4</v>
      </c>
      <c r="AY346">
        <f t="shared" si="90"/>
        <v>11</v>
      </c>
    </row>
    <row r="347" spans="33:51" x14ac:dyDescent="0.4">
      <c r="AG347" s="27" t="s">
        <v>368</v>
      </c>
      <c r="AH347" s="5">
        <v>0</v>
      </c>
      <c r="AI347" s="5">
        <v>0</v>
      </c>
      <c r="AJ347" s="5">
        <v>1</v>
      </c>
      <c r="AK347" s="5">
        <v>1</v>
      </c>
      <c r="AL347" s="5">
        <v>0</v>
      </c>
      <c r="AM347" s="5">
        <v>0</v>
      </c>
      <c r="AN347" s="5">
        <f t="shared" si="91"/>
        <v>0</v>
      </c>
      <c r="AO347" s="5">
        <f t="shared" si="92"/>
        <v>2</v>
      </c>
      <c r="AP347" s="5">
        <f t="shared" si="93"/>
        <v>2</v>
      </c>
      <c r="AQ347" s="5">
        <f t="shared" si="94"/>
        <v>2</v>
      </c>
      <c r="AR347" s="5">
        <f t="shared" si="95"/>
        <v>1</v>
      </c>
      <c r="AS347" s="5">
        <f t="shared" si="96"/>
        <v>0</v>
      </c>
      <c r="AT347" s="5">
        <f t="shared" si="97"/>
        <v>0</v>
      </c>
      <c r="AV347">
        <v>3</v>
      </c>
      <c r="AW347">
        <v>4</v>
      </c>
      <c r="AX347">
        <v>5</v>
      </c>
      <c r="AY347">
        <f t="shared" si="90"/>
        <v>12</v>
      </c>
    </row>
    <row r="348" spans="33:51" x14ac:dyDescent="0.4">
      <c r="AG348" s="27" t="s">
        <v>369</v>
      </c>
      <c r="AH348" s="5">
        <v>0</v>
      </c>
      <c r="AI348" s="5">
        <v>0</v>
      </c>
      <c r="AJ348" s="5">
        <v>1</v>
      </c>
      <c r="AK348" s="5">
        <v>0</v>
      </c>
      <c r="AL348" s="5">
        <v>0</v>
      </c>
      <c r="AM348" s="5">
        <v>0</v>
      </c>
      <c r="AN348" s="5">
        <f t="shared" si="91"/>
        <v>0</v>
      </c>
      <c r="AO348" s="5">
        <f t="shared" si="92"/>
        <v>1</v>
      </c>
      <c r="AP348" s="5">
        <f t="shared" si="93"/>
        <v>1</v>
      </c>
      <c r="AQ348" s="5">
        <f t="shared" si="94"/>
        <v>1</v>
      </c>
      <c r="AR348" s="5">
        <f t="shared" si="95"/>
        <v>0</v>
      </c>
      <c r="AS348" s="5">
        <f t="shared" si="96"/>
        <v>0</v>
      </c>
      <c r="AT348" s="5">
        <f t="shared" si="97"/>
        <v>0</v>
      </c>
      <c r="AV348">
        <v>3</v>
      </c>
      <c r="AW348">
        <v>4</v>
      </c>
      <c r="AX348">
        <v>6</v>
      </c>
      <c r="AY348">
        <f t="shared" si="90"/>
        <v>13</v>
      </c>
    </row>
    <row r="349" spans="33:51" x14ac:dyDescent="0.4">
      <c r="AG349" s="27" t="s">
        <v>370</v>
      </c>
      <c r="AH349" s="5">
        <v>1</v>
      </c>
      <c r="AI349" s="5">
        <v>0</v>
      </c>
      <c r="AJ349" s="5">
        <v>0</v>
      </c>
      <c r="AK349" s="5">
        <v>1</v>
      </c>
      <c r="AL349" s="5">
        <v>1</v>
      </c>
      <c r="AM349" s="5">
        <v>0</v>
      </c>
      <c r="AN349" s="5">
        <f t="shared" si="91"/>
        <v>0</v>
      </c>
      <c r="AO349" s="5">
        <f t="shared" si="92"/>
        <v>3</v>
      </c>
      <c r="AP349" s="5">
        <f t="shared" si="93"/>
        <v>2</v>
      </c>
      <c r="AQ349" s="5">
        <f t="shared" si="94"/>
        <v>2</v>
      </c>
      <c r="AR349" s="5">
        <f t="shared" si="95"/>
        <v>2</v>
      </c>
      <c r="AS349" s="5">
        <f t="shared" si="96"/>
        <v>1</v>
      </c>
      <c r="AT349" s="5">
        <f t="shared" si="97"/>
        <v>0</v>
      </c>
      <c r="AV349">
        <v>3</v>
      </c>
      <c r="AW349">
        <v>4</v>
      </c>
      <c r="AX349">
        <v>7</v>
      </c>
      <c r="AY349">
        <f t="shared" si="90"/>
        <v>14</v>
      </c>
    </row>
    <row r="350" spans="33:51" x14ac:dyDescent="0.4">
      <c r="AG350" s="27" t="s">
        <v>371</v>
      </c>
      <c r="AH350" s="5">
        <v>0</v>
      </c>
      <c r="AI350" s="5">
        <v>0</v>
      </c>
      <c r="AJ350" s="5">
        <v>1</v>
      </c>
      <c r="AK350" s="5">
        <v>0</v>
      </c>
      <c r="AL350" s="5">
        <v>2</v>
      </c>
      <c r="AM350" s="5">
        <v>0</v>
      </c>
      <c r="AN350" s="5">
        <f t="shared" si="91"/>
        <v>0</v>
      </c>
      <c r="AO350" s="5">
        <f t="shared" si="92"/>
        <v>3</v>
      </c>
      <c r="AP350" s="5">
        <f t="shared" si="93"/>
        <v>3</v>
      </c>
      <c r="AQ350" s="5">
        <f t="shared" si="94"/>
        <v>3</v>
      </c>
      <c r="AR350" s="5">
        <f t="shared" si="95"/>
        <v>2</v>
      </c>
      <c r="AS350" s="5">
        <f t="shared" si="96"/>
        <v>2</v>
      </c>
      <c r="AT350" s="5">
        <f t="shared" si="97"/>
        <v>0</v>
      </c>
      <c r="AV350">
        <v>3</v>
      </c>
      <c r="AW350">
        <v>4</v>
      </c>
      <c r="AX350">
        <v>8</v>
      </c>
      <c r="AY350">
        <f t="shared" si="90"/>
        <v>15</v>
      </c>
    </row>
    <row r="351" spans="33:51" x14ac:dyDescent="0.4">
      <c r="AG351" s="27" t="s">
        <v>372</v>
      </c>
      <c r="AH351" s="5">
        <v>1</v>
      </c>
      <c r="AI351" s="5">
        <v>2</v>
      </c>
      <c r="AJ351" s="5">
        <v>0</v>
      </c>
      <c r="AK351" s="5">
        <v>0</v>
      </c>
      <c r="AL351" s="5">
        <v>0</v>
      </c>
      <c r="AM351" s="5">
        <v>0</v>
      </c>
      <c r="AN351" s="5">
        <f t="shared" si="91"/>
        <v>0</v>
      </c>
      <c r="AO351" s="5">
        <f t="shared" si="92"/>
        <v>3</v>
      </c>
      <c r="AP351" s="5">
        <f t="shared" si="93"/>
        <v>2</v>
      </c>
      <c r="AQ351" s="5">
        <f t="shared" si="94"/>
        <v>0</v>
      </c>
      <c r="AR351" s="5">
        <f t="shared" si="95"/>
        <v>0</v>
      </c>
      <c r="AS351" s="5">
        <f t="shared" si="96"/>
        <v>0</v>
      </c>
      <c r="AT351" s="5">
        <f t="shared" si="97"/>
        <v>0</v>
      </c>
      <c r="AV351">
        <v>3</v>
      </c>
      <c r="AW351">
        <v>4</v>
      </c>
      <c r="AX351">
        <v>9</v>
      </c>
      <c r="AY351">
        <f t="shared" si="90"/>
        <v>16</v>
      </c>
    </row>
    <row r="352" spans="33:51" x14ac:dyDescent="0.4">
      <c r="AG352" s="27" t="s">
        <v>373</v>
      </c>
      <c r="AH352" s="5">
        <v>2</v>
      </c>
      <c r="AI352" s="5">
        <v>0</v>
      </c>
      <c r="AJ352" s="5">
        <v>1</v>
      </c>
      <c r="AK352" s="5">
        <v>0</v>
      </c>
      <c r="AL352" s="5">
        <v>0</v>
      </c>
      <c r="AM352" s="5">
        <v>1</v>
      </c>
      <c r="AN352" s="5">
        <f t="shared" si="91"/>
        <v>0</v>
      </c>
      <c r="AO352" s="5">
        <f t="shared" si="92"/>
        <v>4</v>
      </c>
      <c r="AP352" s="5">
        <f t="shared" si="93"/>
        <v>2</v>
      </c>
      <c r="AQ352" s="5">
        <f t="shared" si="94"/>
        <v>2</v>
      </c>
      <c r="AR352" s="5">
        <f t="shared" si="95"/>
        <v>1</v>
      </c>
      <c r="AS352" s="5">
        <f t="shared" si="96"/>
        <v>1</v>
      </c>
      <c r="AT352" s="5">
        <f t="shared" si="97"/>
        <v>1</v>
      </c>
      <c r="AV352">
        <v>3</v>
      </c>
      <c r="AW352">
        <v>5</v>
      </c>
      <c r="AX352">
        <v>0</v>
      </c>
      <c r="AY352">
        <f t="shared" si="90"/>
        <v>8</v>
      </c>
    </row>
    <row r="353" spans="33:51" x14ac:dyDescent="0.4">
      <c r="AG353" s="27" t="s">
        <v>374</v>
      </c>
      <c r="AH353" s="5">
        <v>0</v>
      </c>
      <c r="AI353" s="5">
        <v>0</v>
      </c>
      <c r="AJ353" s="5">
        <v>0</v>
      </c>
      <c r="AK353" s="5">
        <v>1</v>
      </c>
      <c r="AL353" s="5">
        <v>0</v>
      </c>
      <c r="AM353" s="5">
        <v>0</v>
      </c>
      <c r="AN353" s="5">
        <f t="shared" si="91"/>
        <v>0</v>
      </c>
      <c r="AO353" s="5">
        <f t="shared" si="92"/>
        <v>1</v>
      </c>
      <c r="AP353" s="5">
        <f t="shared" si="93"/>
        <v>1</v>
      </c>
      <c r="AQ353" s="5">
        <f t="shared" si="94"/>
        <v>1</v>
      </c>
      <c r="AR353" s="5">
        <f t="shared" si="95"/>
        <v>1</v>
      </c>
      <c r="AS353" s="5">
        <f t="shared" si="96"/>
        <v>0</v>
      </c>
      <c r="AT353" s="5">
        <f t="shared" si="97"/>
        <v>0</v>
      </c>
      <c r="AV353">
        <v>3</v>
      </c>
      <c r="AW353">
        <v>5</v>
      </c>
      <c r="AX353">
        <v>1</v>
      </c>
      <c r="AY353">
        <f t="shared" si="90"/>
        <v>9</v>
      </c>
    </row>
    <row r="354" spans="33:51" x14ac:dyDescent="0.4">
      <c r="AG354" s="27" t="s">
        <v>375</v>
      </c>
      <c r="AH354" s="5">
        <v>2</v>
      </c>
      <c r="AI354" s="5">
        <v>0</v>
      </c>
      <c r="AJ354" s="5">
        <v>0</v>
      </c>
      <c r="AK354" s="5">
        <v>0</v>
      </c>
      <c r="AL354" s="5">
        <v>0</v>
      </c>
      <c r="AM354" s="5">
        <v>0</v>
      </c>
      <c r="AN354" s="5">
        <f t="shared" si="91"/>
        <v>0</v>
      </c>
      <c r="AO354" s="5">
        <f t="shared" si="92"/>
        <v>2</v>
      </c>
      <c r="AP354" s="5">
        <f t="shared" si="93"/>
        <v>0</v>
      </c>
      <c r="AQ354" s="5">
        <f t="shared" si="94"/>
        <v>0</v>
      </c>
      <c r="AR354" s="5">
        <f t="shared" si="95"/>
        <v>0</v>
      </c>
      <c r="AS354" s="5">
        <f t="shared" si="96"/>
        <v>0</v>
      </c>
      <c r="AT354" s="5">
        <f t="shared" si="97"/>
        <v>0</v>
      </c>
      <c r="AV354">
        <v>3</v>
      </c>
      <c r="AW354">
        <v>5</v>
      </c>
      <c r="AX354">
        <v>2</v>
      </c>
      <c r="AY354">
        <f t="shared" si="90"/>
        <v>10</v>
      </c>
    </row>
    <row r="355" spans="33:51" x14ac:dyDescent="0.4">
      <c r="AG355" s="27" t="s">
        <v>376</v>
      </c>
      <c r="AH355" s="5">
        <v>0</v>
      </c>
      <c r="AI355" s="5">
        <v>0</v>
      </c>
      <c r="AJ355" s="5">
        <v>0</v>
      </c>
      <c r="AK355" s="5">
        <v>1</v>
      </c>
      <c r="AL355" s="5">
        <v>1</v>
      </c>
      <c r="AM355" s="5">
        <v>1</v>
      </c>
      <c r="AN355" s="5">
        <f t="shared" si="91"/>
        <v>0</v>
      </c>
      <c r="AO355" s="5">
        <f t="shared" si="92"/>
        <v>3</v>
      </c>
      <c r="AP355" s="5">
        <f t="shared" si="93"/>
        <v>3</v>
      </c>
      <c r="AQ355" s="5">
        <f t="shared" si="94"/>
        <v>3</v>
      </c>
      <c r="AR355" s="5">
        <f t="shared" si="95"/>
        <v>3</v>
      </c>
      <c r="AS355" s="5">
        <f t="shared" si="96"/>
        <v>2</v>
      </c>
      <c r="AT355" s="5">
        <f t="shared" si="97"/>
        <v>1</v>
      </c>
      <c r="AV355">
        <v>3</v>
      </c>
      <c r="AW355">
        <v>5</v>
      </c>
      <c r="AX355">
        <v>3</v>
      </c>
      <c r="AY355">
        <f t="shared" si="90"/>
        <v>11</v>
      </c>
    </row>
    <row r="356" spans="33:51" x14ac:dyDescent="0.4">
      <c r="AG356" s="27" t="s">
        <v>377</v>
      </c>
      <c r="AH356" s="5">
        <v>0</v>
      </c>
      <c r="AI356" s="5">
        <v>0</v>
      </c>
      <c r="AJ356" s="5">
        <v>0</v>
      </c>
      <c r="AK356" s="5">
        <v>0</v>
      </c>
      <c r="AL356" s="5">
        <v>0</v>
      </c>
      <c r="AM356" s="5">
        <v>0</v>
      </c>
      <c r="AN356" s="5">
        <f t="shared" si="91"/>
        <v>0</v>
      </c>
      <c r="AO356" s="5">
        <f t="shared" si="92"/>
        <v>0</v>
      </c>
      <c r="AP356" s="5">
        <f t="shared" si="93"/>
        <v>0</v>
      </c>
      <c r="AQ356" s="5">
        <f t="shared" si="94"/>
        <v>0</v>
      </c>
      <c r="AR356" s="5">
        <f t="shared" si="95"/>
        <v>0</v>
      </c>
      <c r="AS356" s="5">
        <f t="shared" si="96"/>
        <v>0</v>
      </c>
      <c r="AT356" s="5">
        <f t="shared" si="97"/>
        <v>0</v>
      </c>
      <c r="AV356">
        <v>3</v>
      </c>
      <c r="AW356">
        <v>5</v>
      </c>
      <c r="AX356">
        <v>4</v>
      </c>
      <c r="AY356">
        <f t="shared" si="90"/>
        <v>12</v>
      </c>
    </row>
    <row r="357" spans="33:51" x14ac:dyDescent="0.4">
      <c r="AG357" s="27" t="s">
        <v>378</v>
      </c>
      <c r="AH357" s="5">
        <v>1</v>
      </c>
      <c r="AI357" s="5">
        <v>0</v>
      </c>
      <c r="AJ357" s="5">
        <v>0</v>
      </c>
      <c r="AK357" s="5">
        <v>1</v>
      </c>
      <c r="AL357" s="5">
        <v>2</v>
      </c>
      <c r="AM357" s="5">
        <v>0</v>
      </c>
      <c r="AN357" s="5">
        <f t="shared" si="91"/>
        <v>0</v>
      </c>
      <c r="AO357" s="5">
        <f t="shared" si="92"/>
        <v>4</v>
      </c>
      <c r="AP357" s="5">
        <f t="shared" si="93"/>
        <v>3</v>
      </c>
      <c r="AQ357" s="5">
        <f t="shared" si="94"/>
        <v>3</v>
      </c>
      <c r="AR357" s="5">
        <f t="shared" si="95"/>
        <v>3</v>
      </c>
      <c r="AS357" s="5">
        <f t="shared" si="96"/>
        <v>2</v>
      </c>
      <c r="AT357" s="5">
        <f t="shared" si="97"/>
        <v>0</v>
      </c>
      <c r="AV357">
        <v>3</v>
      </c>
      <c r="AW357">
        <v>5</v>
      </c>
      <c r="AX357">
        <v>5</v>
      </c>
      <c r="AY357">
        <f t="shared" si="90"/>
        <v>13</v>
      </c>
    </row>
    <row r="358" spans="33:51" x14ac:dyDescent="0.4">
      <c r="AG358" s="27" t="s">
        <v>379</v>
      </c>
      <c r="AH358" s="5">
        <v>0</v>
      </c>
      <c r="AI358" s="5">
        <v>0</v>
      </c>
      <c r="AJ358" s="5">
        <v>0</v>
      </c>
      <c r="AK358" s="5">
        <v>0</v>
      </c>
      <c r="AL358" s="5">
        <v>0</v>
      </c>
      <c r="AM358" s="5">
        <v>0</v>
      </c>
      <c r="AN358" s="5">
        <f t="shared" si="91"/>
        <v>0</v>
      </c>
      <c r="AO358" s="5">
        <f t="shared" si="92"/>
        <v>0</v>
      </c>
      <c r="AP358" s="5">
        <f t="shared" si="93"/>
        <v>0</v>
      </c>
      <c r="AQ358" s="5">
        <f t="shared" si="94"/>
        <v>0</v>
      </c>
      <c r="AR358" s="5">
        <f t="shared" si="95"/>
        <v>0</v>
      </c>
      <c r="AS358" s="5">
        <f t="shared" si="96"/>
        <v>0</v>
      </c>
      <c r="AT358" s="5">
        <f t="shared" si="97"/>
        <v>0</v>
      </c>
      <c r="AV358">
        <v>3</v>
      </c>
      <c r="AW358">
        <v>5</v>
      </c>
      <c r="AX358">
        <v>6</v>
      </c>
      <c r="AY358">
        <f t="shared" si="90"/>
        <v>14</v>
      </c>
    </row>
    <row r="359" spans="33:51" x14ac:dyDescent="0.4">
      <c r="AG359" s="27" t="s">
        <v>380</v>
      </c>
      <c r="AH359" s="5">
        <v>0</v>
      </c>
      <c r="AI359" s="5">
        <v>0</v>
      </c>
      <c r="AJ359" s="5">
        <v>0</v>
      </c>
      <c r="AK359" s="5">
        <v>2</v>
      </c>
      <c r="AL359" s="5">
        <v>0</v>
      </c>
      <c r="AM359" s="5">
        <v>1</v>
      </c>
      <c r="AN359" s="5">
        <f t="shared" si="91"/>
        <v>0</v>
      </c>
      <c r="AO359" s="5">
        <f t="shared" si="92"/>
        <v>3</v>
      </c>
      <c r="AP359" s="5">
        <f t="shared" si="93"/>
        <v>3</v>
      </c>
      <c r="AQ359" s="5">
        <f t="shared" si="94"/>
        <v>3</v>
      </c>
      <c r="AR359" s="5">
        <f t="shared" si="95"/>
        <v>3</v>
      </c>
      <c r="AS359" s="5">
        <f t="shared" si="96"/>
        <v>1</v>
      </c>
      <c r="AT359" s="5">
        <f t="shared" si="97"/>
        <v>1</v>
      </c>
      <c r="AV359">
        <v>3</v>
      </c>
      <c r="AW359">
        <v>5</v>
      </c>
      <c r="AX359">
        <v>7</v>
      </c>
      <c r="AY359">
        <f t="shared" si="90"/>
        <v>15</v>
      </c>
    </row>
    <row r="360" spans="33:51" x14ac:dyDescent="0.4">
      <c r="AG360" s="27" t="s">
        <v>381</v>
      </c>
      <c r="AH360" s="5">
        <v>0</v>
      </c>
      <c r="AI360" s="5">
        <v>0</v>
      </c>
      <c r="AJ360" s="5">
        <v>1</v>
      </c>
      <c r="AK360" s="5">
        <v>0</v>
      </c>
      <c r="AL360" s="5">
        <v>1</v>
      </c>
      <c r="AM360" s="5">
        <v>0</v>
      </c>
      <c r="AN360" s="5">
        <f t="shared" si="91"/>
        <v>0</v>
      </c>
      <c r="AO360" s="5">
        <f t="shared" si="92"/>
        <v>2</v>
      </c>
      <c r="AP360" s="5">
        <f t="shared" si="93"/>
        <v>2</v>
      </c>
      <c r="AQ360" s="5">
        <f t="shared" si="94"/>
        <v>2</v>
      </c>
      <c r="AR360" s="5">
        <f t="shared" si="95"/>
        <v>1</v>
      </c>
      <c r="AS360" s="5">
        <f t="shared" si="96"/>
        <v>1</v>
      </c>
      <c r="AT360" s="5">
        <f t="shared" si="97"/>
        <v>0</v>
      </c>
      <c r="AV360">
        <v>3</v>
      </c>
      <c r="AW360">
        <v>5</v>
      </c>
      <c r="AX360">
        <v>8</v>
      </c>
      <c r="AY360">
        <f t="shared" si="90"/>
        <v>16</v>
      </c>
    </row>
    <row r="361" spans="33:51" x14ac:dyDescent="0.4">
      <c r="AG361" s="27" t="s">
        <v>382</v>
      </c>
      <c r="AH361" s="5">
        <v>0</v>
      </c>
      <c r="AI361" s="5">
        <v>0</v>
      </c>
      <c r="AJ361" s="5">
        <v>0</v>
      </c>
      <c r="AK361" s="5">
        <v>0</v>
      </c>
      <c r="AL361" s="5">
        <v>1</v>
      </c>
      <c r="AM361" s="5">
        <v>0</v>
      </c>
      <c r="AN361" s="5">
        <f t="shared" si="91"/>
        <v>0</v>
      </c>
      <c r="AO361" s="5">
        <f t="shared" si="92"/>
        <v>1</v>
      </c>
      <c r="AP361" s="5">
        <f t="shared" si="93"/>
        <v>1</v>
      </c>
      <c r="AQ361" s="5">
        <f t="shared" si="94"/>
        <v>1</v>
      </c>
      <c r="AR361" s="5">
        <f t="shared" si="95"/>
        <v>1</v>
      </c>
      <c r="AS361" s="5">
        <f t="shared" si="96"/>
        <v>1</v>
      </c>
      <c r="AT361" s="5">
        <f t="shared" si="97"/>
        <v>0</v>
      </c>
      <c r="AV361">
        <v>3</v>
      </c>
      <c r="AW361">
        <v>5</v>
      </c>
      <c r="AX361">
        <v>9</v>
      </c>
      <c r="AY361">
        <f t="shared" si="90"/>
        <v>17</v>
      </c>
    </row>
    <row r="362" spans="33:51" x14ac:dyDescent="0.4">
      <c r="AG362" s="27" t="s">
        <v>383</v>
      </c>
      <c r="AH362" s="5">
        <v>0</v>
      </c>
      <c r="AI362" s="5">
        <v>0</v>
      </c>
      <c r="AJ362" s="5">
        <v>0</v>
      </c>
      <c r="AK362" s="5">
        <v>0</v>
      </c>
      <c r="AL362" s="5">
        <v>0</v>
      </c>
      <c r="AM362" s="5">
        <v>0</v>
      </c>
      <c r="AN362" s="5">
        <f t="shared" si="91"/>
        <v>0</v>
      </c>
      <c r="AO362" s="5">
        <f t="shared" si="92"/>
        <v>0</v>
      </c>
      <c r="AP362" s="5">
        <f t="shared" si="93"/>
        <v>0</v>
      </c>
      <c r="AQ362" s="5">
        <f t="shared" si="94"/>
        <v>0</v>
      </c>
      <c r="AR362" s="5">
        <f t="shared" si="95"/>
        <v>0</v>
      </c>
      <c r="AS362" s="5">
        <f t="shared" si="96"/>
        <v>0</v>
      </c>
      <c r="AT362" s="5">
        <f t="shared" si="97"/>
        <v>0</v>
      </c>
      <c r="AV362">
        <v>3</v>
      </c>
      <c r="AW362">
        <v>6</v>
      </c>
      <c r="AX362">
        <v>0</v>
      </c>
      <c r="AY362">
        <f t="shared" si="90"/>
        <v>9</v>
      </c>
    </row>
    <row r="363" spans="33:51" x14ac:dyDescent="0.4">
      <c r="AG363" s="27" t="s">
        <v>384</v>
      </c>
      <c r="AH363" s="5">
        <v>1</v>
      </c>
      <c r="AI363" s="5">
        <v>1</v>
      </c>
      <c r="AJ363" s="5">
        <v>0</v>
      </c>
      <c r="AK363" s="5">
        <v>0</v>
      </c>
      <c r="AL363" s="5">
        <v>0</v>
      </c>
      <c r="AM363" s="5">
        <v>0</v>
      </c>
      <c r="AN363" s="5">
        <f t="shared" si="91"/>
        <v>0</v>
      </c>
      <c r="AO363" s="5">
        <f t="shared" si="92"/>
        <v>2</v>
      </c>
      <c r="AP363" s="5">
        <f t="shared" si="93"/>
        <v>1</v>
      </c>
      <c r="AQ363" s="5">
        <f t="shared" si="94"/>
        <v>0</v>
      </c>
      <c r="AR363" s="5">
        <f t="shared" si="95"/>
        <v>0</v>
      </c>
      <c r="AS363" s="5">
        <f t="shared" si="96"/>
        <v>0</v>
      </c>
      <c r="AT363" s="5">
        <f t="shared" si="97"/>
        <v>0</v>
      </c>
      <c r="AV363">
        <v>3</v>
      </c>
      <c r="AW363">
        <v>6</v>
      </c>
      <c r="AX363">
        <v>1</v>
      </c>
      <c r="AY363">
        <f t="shared" si="90"/>
        <v>10</v>
      </c>
    </row>
    <row r="364" spans="33:51" x14ac:dyDescent="0.4">
      <c r="AG364" s="27" t="s">
        <v>385</v>
      </c>
      <c r="AH364" s="5">
        <v>0</v>
      </c>
      <c r="AI364" s="5">
        <v>0</v>
      </c>
      <c r="AJ364" s="5">
        <v>0</v>
      </c>
      <c r="AK364" s="5">
        <v>0</v>
      </c>
      <c r="AL364" s="5">
        <v>0</v>
      </c>
      <c r="AM364" s="5">
        <v>0</v>
      </c>
      <c r="AN364" s="5">
        <f t="shared" si="91"/>
        <v>0</v>
      </c>
      <c r="AO364" s="5">
        <f t="shared" si="92"/>
        <v>0</v>
      </c>
      <c r="AP364" s="5">
        <f t="shared" si="93"/>
        <v>0</v>
      </c>
      <c r="AQ364" s="5">
        <f t="shared" si="94"/>
        <v>0</v>
      </c>
      <c r="AR364" s="5">
        <f t="shared" si="95"/>
        <v>0</v>
      </c>
      <c r="AS364" s="5">
        <f t="shared" si="96"/>
        <v>0</v>
      </c>
      <c r="AT364" s="5">
        <f t="shared" si="97"/>
        <v>0</v>
      </c>
      <c r="AV364">
        <v>3</v>
      </c>
      <c r="AW364">
        <v>6</v>
      </c>
      <c r="AX364">
        <v>2</v>
      </c>
      <c r="AY364">
        <f t="shared" si="90"/>
        <v>11</v>
      </c>
    </row>
    <row r="365" spans="33:51" x14ac:dyDescent="0.4">
      <c r="AG365" s="27" t="s">
        <v>386</v>
      </c>
      <c r="AH365" s="5">
        <v>1</v>
      </c>
      <c r="AI365" s="5">
        <v>1</v>
      </c>
      <c r="AJ365" s="5">
        <v>0</v>
      </c>
      <c r="AK365" s="5">
        <v>1</v>
      </c>
      <c r="AL365" s="5">
        <v>0</v>
      </c>
      <c r="AM365" s="5">
        <v>0</v>
      </c>
      <c r="AN365" s="5">
        <f t="shared" si="91"/>
        <v>0</v>
      </c>
      <c r="AO365" s="5">
        <f t="shared" si="92"/>
        <v>3</v>
      </c>
      <c r="AP365" s="5">
        <f t="shared" si="93"/>
        <v>2</v>
      </c>
      <c r="AQ365" s="5">
        <f t="shared" si="94"/>
        <v>1</v>
      </c>
      <c r="AR365" s="5">
        <f t="shared" si="95"/>
        <v>1</v>
      </c>
      <c r="AS365" s="5">
        <f t="shared" si="96"/>
        <v>0</v>
      </c>
      <c r="AT365" s="5">
        <f t="shared" si="97"/>
        <v>0</v>
      </c>
      <c r="AV365">
        <v>3</v>
      </c>
      <c r="AW365">
        <v>6</v>
      </c>
      <c r="AX365">
        <v>3</v>
      </c>
      <c r="AY365">
        <f t="shared" si="90"/>
        <v>12</v>
      </c>
    </row>
    <row r="366" spans="33:51" x14ac:dyDescent="0.4">
      <c r="AG366" s="27" t="s">
        <v>387</v>
      </c>
      <c r="AH366" s="5">
        <v>0</v>
      </c>
      <c r="AI366" s="5">
        <v>0</v>
      </c>
      <c r="AJ366" s="5">
        <v>1</v>
      </c>
      <c r="AK366" s="5">
        <v>0</v>
      </c>
      <c r="AL366" s="5">
        <v>0</v>
      </c>
      <c r="AM366" s="5">
        <v>0</v>
      </c>
      <c r="AN366" s="5">
        <f t="shared" si="91"/>
        <v>0</v>
      </c>
      <c r="AO366" s="5">
        <f t="shared" si="92"/>
        <v>1</v>
      </c>
      <c r="AP366" s="5">
        <f t="shared" si="93"/>
        <v>1</v>
      </c>
      <c r="AQ366" s="5">
        <f t="shared" si="94"/>
        <v>1</v>
      </c>
      <c r="AR366" s="5">
        <f t="shared" si="95"/>
        <v>0</v>
      </c>
      <c r="AS366" s="5">
        <f t="shared" si="96"/>
        <v>0</v>
      </c>
      <c r="AT366" s="5">
        <f t="shared" si="97"/>
        <v>0</v>
      </c>
      <c r="AV366">
        <v>3</v>
      </c>
      <c r="AW366">
        <v>6</v>
      </c>
      <c r="AX366">
        <v>4</v>
      </c>
      <c r="AY366">
        <f t="shared" si="90"/>
        <v>13</v>
      </c>
    </row>
    <row r="367" spans="33:51" x14ac:dyDescent="0.4">
      <c r="AG367" s="27" t="s">
        <v>388</v>
      </c>
      <c r="AH367" s="5">
        <v>1</v>
      </c>
      <c r="AI367" s="5">
        <v>0</v>
      </c>
      <c r="AJ367" s="5">
        <v>2</v>
      </c>
      <c r="AK367" s="5">
        <v>1</v>
      </c>
      <c r="AL367" s="5">
        <v>0</v>
      </c>
      <c r="AM367" s="5">
        <v>0</v>
      </c>
      <c r="AN367" s="5">
        <f t="shared" si="91"/>
        <v>0</v>
      </c>
      <c r="AO367" s="5">
        <f t="shared" si="92"/>
        <v>4</v>
      </c>
      <c r="AP367" s="5">
        <f t="shared" si="93"/>
        <v>3</v>
      </c>
      <c r="AQ367" s="5">
        <f t="shared" si="94"/>
        <v>3</v>
      </c>
      <c r="AR367" s="5">
        <f t="shared" si="95"/>
        <v>1</v>
      </c>
      <c r="AS367" s="5">
        <f t="shared" si="96"/>
        <v>0</v>
      </c>
      <c r="AT367" s="5">
        <f t="shared" si="97"/>
        <v>0</v>
      </c>
      <c r="AV367">
        <v>3</v>
      </c>
      <c r="AW367">
        <v>6</v>
      </c>
      <c r="AX367">
        <v>5</v>
      </c>
      <c r="AY367">
        <f t="shared" ref="AY367:AY430" si="98">SUM(AV367:AX367)</f>
        <v>14</v>
      </c>
    </row>
    <row r="368" spans="33:51" x14ac:dyDescent="0.4">
      <c r="AG368" s="27" t="s">
        <v>389</v>
      </c>
      <c r="AH368" s="5">
        <v>0</v>
      </c>
      <c r="AI368" s="5">
        <v>1</v>
      </c>
      <c r="AJ368" s="5">
        <v>1</v>
      </c>
      <c r="AK368" s="5">
        <v>0</v>
      </c>
      <c r="AL368" s="5">
        <v>0</v>
      </c>
      <c r="AM368" s="5">
        <v>0</v>
      </c>
      <c r="AN368" s="5">
        <f t="shared" si="91"/>
        <v>0</v>
      </c>
      <c r="AO368" s="5">
        <f t="shared" si="92"/>
        <v>2</v>
      </c>
      <c r="AP368" s="5">
        <f t="shared" si="93"/>
        <v>2</v>
      </c>
      <c r="AQ368" s="5">
        <f t="shared" si="94"/>
        <v>1</v>
      </c>
      <c r="AR368" s="5">
        <f t="shared" si="95"/>
        <v>0</v>
      </c>
      <c r="AS368" s="5">
        <f t="shared" si="96"/>
        <v>0</v>
      </c>
      <c r="AT368" s="5">
        <f t="shared" si="97"/>
        <v>0</v>
      </c>
      <c r="AV368">
        <v>3</v>
      </c>
      <c r="AW368">
        <v>6</v>
      </c>
      <c r="AX368">
        <v>6</v>
      </c>
      <c r="AY368">
        <f t="shared" si="98"/>
        <v>15</v>
      </c>
    </row>
    <row r="369" spans="33:52" x14ac:dyDescent="0.4">
      <c r="AG369" s="27" t="s">
        <v>390</v>
      </c>
      <c r="AH369" s="5">
        <v>0</v>
      </c>
      <c r="AI369" s="5">
        <v>0</v>
      </c>
      <c r="AJ369" s="5">
        <v>0</v>
      </c>
      <c r="AK369" s="5">
        <v>1</v>
      </c>
      <c r="AL369" s="5">
        <v>0</v>
      </c>
      <c r="AM369" s="5">
        <v>0</v>
      </c>
      <c r="AN369" s="5">
        <f t="shared" si="91"/>
        <v>0</v>
      </c>
      <c r="AO369" s="5">
        <f t="shared" si="92"/>
        <v>1</v>
      </c>
      <c r="AP369" s="5">
        <f t="shared" si="93"/>
        <v>1</v>
      </c>
      <c r="AQ369" s="5">
        <f t="shared" si="94"/>
        <v>1</v>
      </c>
      <c r="AR369" s="5">
        <f t="shared" si="95"/>
        <v>1</v>
      </c>
      <c r="AS369" s="5">
        <f t="shared" si="96"/>
        <v>0</v>
      </c>
      <c r="AT369" s="5">
        <f t="shared" si="97"/>
        <v>0</v>
      </c>
      <c r="AV369">
        <v>3</v>
      </c>
      <c r="AW369">
        <v>6</v>
      </c>
      <c r="AX369">
        <v>7</v>
      </c>
      <c r="AY369">
        <f t="shared" si="98"/>
        <v>16</v>
      </c>
    </row>
    <row r="370" spans="33:52" x14ac:dyDescent="0.4">
      <c r="AG370" s="27" t="s">
        <v>391</v>
      </c>
      <c r="AH370" s="5">
        <v>2</v>
      </c>
      <c r="AI370" s="5">
        <v>0</v>
      </c>
      <c r="AJ370" s="5">
        <v>0</v>
      </c>
      <c r="AK370" s="5">
        <v>0</v>
      </c>
      <c r="AL370" s="5">
        <v>0</v>
      </c>
      <c r="AM370" s="5">
        <v>0</v>
      </c>
      <c r="AN370" s="5">
        <f t="shared" si="91"/>
        <v>0</v>
      </c>
      <c r="AO370" s="5">
        <f t="shared" si="92"/>
        <v>2</v>
      </c>
      <c r="AP370" s="5">
        <f t="shared" si="93"/>
        <v>0</v>
      </c>
      <c r="AQ370" s="5">
        <f t="shared" si="94"/>
        <v>0</v>
      </c>
      <c r="AR370" s="5">
        <f t="shared" si="95"/>
        <v>0</v>
      </c>
      <c r="AS370" s="5">
        <f t="shared" si="96"/>
        <v>0</v>
      </c>
      <c r="AT370" s="5">
        <f t="shared" si="97"/>
        <v>0</v>
      </c>
      <c r="AV370" s="5">
        <v>3</v>
      </c>
      <c r="AW370" s="5">
        <v>6</v>
      </c>
      <c r="AX370" s="5">
        <v>8</v>
      </c>
      <c r="AY370" s="5">
        <f t="shared" si="98"/>
        <v>17</v>
      </c>
    </row>
    <row r="371" spans="33:52" x14ac:dyDescent="0.4">
      <c r="AG371" s="27" t="s">
        <v>392</v>
      </c>
      <c r="AH371" s="5">
        <v>0</v>
      </c>
      <c r="AI371" s="5">
        <v>0</v>
      </c>
      <c r="AJ371" s="5">
        <v>0</v>
      </c>
      <c r="AK371" s="5">
        <v>2</v>
      </c>
      <c r="AL371" s="5">
        <v>0</v>
      </c>
      <c r="AM371" s="5">
        <v>0</v>
      </c>
      <c r="AN371" s="5">
        <f t="shared" si="91"/>
        <v>0</v>
      </c>
      <c r="AO371" s="5">
        <f t="shared" si="92"/>
        <v>2</v>
      </c>
      <c r="AP371" s="5">
        <f t="shared" si="93"/>
        <v>2</v>
      </c>
      <c r="AQ371" s="5">
        <f t="shared" si="94"/>
        <v>2</v>
      </c>
      <c r="AR371" s="5">
        <f t="shared" si="95"/>
        <v>2</v>
      </c>
      <c r="AS371" s="5">
        <f t="shared" si="96"/>
        <v>0</v>
      </c>
      <c r="AT371" s="5">
        <f t="shared" si="97"/>
        <v>0</v>
      </c>
      <c r="AV371">
        <v>3</v>
      </c>
      <c r="AW371">
        <v>6</v>
      </c>
      <c r="AX371">
        <v>9</v>
      </c>
      <c r="AY371">
        <f t="shared" si="98"/>
        <v>18</v>
      </c>
    </row>
    <row r="372" spans="33:52" x14ac:dyDescent="0.4">
      <c r="AG372" s="27" t="s">
        <v>393</v>
      </c>
      <c r="AH372" s="5">
        <v>0</v>
      </c>
      <c r="AI372" s="5">
        <v>0</v>
      </c>
      <c r="AJ372" s="5">
        <v>0</v>
      </c>
      <c r="AK372" s="5">
        <v>0</v>
      </c>
      <c r="AL372" s="5">
        <v>1</v>
      </c>
      <c r="AM372" s="5">
        <v>1</v>
      </c>
      <c r="AN372" s="5">
        <f t="shared" si="91"/>
        <v>0</v>
      </c>
      <c r="AO372" s="5">
        <f t="shared" si="92"/>
        <v>2</v>
      </c>
      <c r="AP372" s="5">
        <f t="shared" si="93"/>
        <v>2</v>
      </c>
      <c r="AQ372" s="5">
        <f t="shared" si="94"/>
        <v>2</v>
      </c>
      <c r="AR372" s="5">
        <f t="shared" si="95"/>
        <v>2</v>
      </c>
      <c r="AS372" s="5">
        <f t="shared" si="96"/>
        <v>2</v>
      </c>
      <c r="AT372" s="5">
        <f t="shared" si="97"/>
        <v>1</v>
      </c>
      <c r="AV372">
        <v>3</v>
      </c>
      <c r="AW372">
        <v>7</v>
      </c>
      <c r="AX372">
        <v>0</v>
      </c>
      <c r="AY372">
        <f t="shared" si="98"/>
        <v>10</v>
      </c>
      <c r="AZ372" s="5"/>
    </row>
    <row r="373" spans="33:52" x14ac:dyDescent="0.4">
      <c r="AG373" s="27" t="s">
        <v>394</v>
      </c>
      <c r="AH373" s="5">
        <v>1</v>
      </c>
      <c r="AI373" s="5">
        <v>0</v>
      </c>
      <c r="AJ373" s="5">
        <v>0</v>
      </c>
      <c r="AK373" s="5">
        <v>0</v>
      </c>
      <c r="AL373" s="5">
        <v>0</v>
      </c>
      <c r="AM373" s="5">
        <v>0</v>
      </c>
      <c r="AN373" s="5">
        <f t="shared" si="91"/>
        <v>0</v>
      </c>
      <c r="AO373" s="5">
        <f t="shared" si="92"/>
        <v>1</v>
      </c>
      <c r="AP373" s="5">
        <f t="shared" si="93"/>
        <v>0</v>
      </c>
      <c r="AQ373" s="5">
        <f t="shared" si="94"/>
        <v>0</v>
      </c>
      <c r="AR373" s="5">
        <f t="shared" si="95"/>
        <v>0</v>
      </c>
      <c r="AS373" s="5">
        <f t="shared" si="96"/>
        <v>0</v>
      </c>
      <c r="AT373" s="5">
        <f t="shared" si="97"/>
        <v>0</v>
      </c>
      <c r="AV373">
        <v>3</v>
      </c>
      <c r="AW373">
        <v>7</v>
      </c>
      <c r="AX373">
        <v>1</v>
      </c>
      <c r="AY373">
        <f t="shared" si="98"/>
        <v>11</v>
      </c>
    </row>
    <row r="374" spans="33:52" x14ac:dyDescent="0.4">
      <c r="AG374" s="27" t="s">
        <v>395</v>
      </c>
      <c r="AH374" s="5">
        <v>1</v>
      </c>
      <c r="AI374" s="5">
        <v>0</v>
      </c>
      <c r="AJ374" s="5">
        <v>1</v>
      </c>
      <c r="AK374" s="5">
        <v>0</v>
      </c>
      <c r="AL374" s="5">
        <v>2</v>
      </c>
      <c r="AM374" s="5">
        <v>1</v>
      </c>
      <c r="AN374" s="5">
        <f t="shared" si="91"/>
        <v>0</v>
      </c>
      <c r="AO374" s="5">
        <f t="shared" si="92"/>
        <v>5</v>
      </c>
      <c r="AP374" s="5">
        <f t="shared" si="93"/>
        <v>4</v>
      </c>
      <c r="AQ374" s="5">
        <f t="shared" si="94"/>
        <v>4</v>
      </c>
      <c r="AR374" s="5">
        <f t="shared" si="95"/>
        <v>3</v>
      </c>
      <c r="AS374" s="5">
        <f t="shared" si="96"/>
        <v>3</v>
      </c>
      <c r="AT374" s="5">
        <f t="shared" si="97"/>
        <v>1</v>
      </c>
      <c r="AV374">
        <v>3</v>
      </c>
      <c r="AW374">
        <v>7</v>
      </c>
      <c r="AX374">
        <v>2</v>
      </c>
      <c r="AY374">
        <f t="shared" si="98"/>
        <v>12</v>
      </c>
    </row>
    <row r="375" spans="33:52" x14ac:dyDescent="0.4">
      <c r="AG375" s="27" t="s">
        <v>396</v>
      </c>
      <c r="AH375" s="5">
        <v>0</v>
      </c>
      <c r="AI375" s="5">
        <v>1</v>
      </c>
      <c r="AJ375" s="5">
        <v>0</v>
      </c>
      <c r="AK375" s="5">
        <v>0</v>
      </c>
      <c r="AL375" s="5">
        <v>0</v>
      </c>
      <c r="AM375" s="5">
        <v>1</v>
      </c>
      <c r="AN375" s="5">
        <f t="shared" si="91"/>
        <v>0</v>
      </c>
      <c r="AO375" s="5">
        <f t="shared" si="92"/>
        <v>2</v>
      </c>
      <c r="AP375" s="5">
        <f t="shared" si="93"/>
        <v>2</v>
      </c>
      <c r="AQ375" s="5">
        <f t="shared" si="94"/>
        <v>1</v>
      </c>
      <c r="AR375" s="5">
        <f t="shared" si="95"/>
        <v>1</v>
      </c>
      <c r="AS375" s="5">
        <f t="shared" si="96"/>
        <v>1</v>
      </c>
      <c r="AT375" s="5">
        <f t="shared" si="97"/>
        <v>1</v>
      </c>
      <c r="AV375">
        <v>3</v>
      </c>
      <c r="AW375">
        <v>7</v>
      </c>
      <c r="AX375">
        <v>3</v>
      </c>
      <c r="AY375">
        <f t="shared" si="98"/>
        <v>13</v>
      </c>
    </row>
    <row r="376" spans="33:52" x14ac:dyDescent="0.4">
      <c r="AG376" s="27" t="s">
        <v>397</v>
      </c>
      <c r="AH376" s="5">
        <v>0</v>
      </c>
      <c r="AI376" s="5">
        <v>0</v>
      </c>
      <c r="AJ376" s="5">
        <v>0</v>
      </c>
      <c r="AK376" s="5">
        <v>0</v>
      </c>
      <c r="AL376" s="5">
        <v>0</v>
      </c>
      <c r="AM376" s="5">
        <v>1</v>
      </c>
      <c r="AN376" s="5">
        <f t="shared" si="91"/>
        <v>0</v>
      </c>
      <c r="AO376" s="5">
        <f t="shared" si="92"/>
        <v>1</v>
      </c>
      <c r="AP376" s="5">
        <f t="shared" si="93"/>
        <v>1</v>
      </c>
      <c r="AQ376" s="5">
        <f t="shared" si="94"/>
        <v>1</v>
      </c>
      <c r="AR376" s="5">
        <f t="shared" si="95"/>
        <v>1</v>
      </c>
      <c r="AS376" s="5">
        <f t="shared" si="96"/>
        <v>1</v>
      </c>
      <c r="AT376" s="5">
        <f t="shared" si="97"/>
        <v>1</v>
      </c>
      <c r="AV376">
        <v>3</v>
      </c>
      <c r="AW376">
        <v>7</v>
      </c>
      <c r="AX376">
        <v>4</v>
      </c>
      <c r="AY376">
        <f t="shared" si="98"/>
        <v>14</v>
      </c>
    </row>
    <row r="377" spans="33:52" x14ac:dyDescent="0.4">
      <c r="AG377" s="27" t="s">
        <v>398</v>
      </c>
      <c r="AH377" s="5">
        <v>0</v>
      </c>
      <c r="AI377" s="5">
        <v>0</v>
      </c>
      <c r="AJ377" s="5">
        <v>0</v>
      </c>
      <c r="AK377" s="5">
        <v>0</v>
      </c>
      <c r="AL377" s="5">
        <v>0</v>
      </c>
      <c r="AM377" s="5">
        <v>0</v>
      </c>
      <c r="AN377" s="5">
        <f t="shared" si="91"/>
        <v>0</v>
      </c>
      <c r="AO377" s="5">
        <f t="shared" si="92"/>
        <v>0</v>
      </c>
      <c r="AP377" s="5">
        <f t="shared" si="93"/>
        <v>0</v>
      </c>
      <c r="AQ377" s="5">
        <f t="shared" si="94"/>
        <v>0</v>
      </c>
      <c r="AR377" s="5">
        <f t="shared" si="95"/>
        <v>0</v>
      </c>
      <c r="AS377" s="5">
        <f t="shared" si="96"/>
        <v>0</v>
      </c>
      <c r="AT377" s="5">
        <f t="shared" si="97"/>
        <v>0</v>
      </c>
      <c r="AV377">
        <v>3</v>
      </c>
      <c r="AW377">
        <v>7</v>
      </c>
      <c r="AX377">
        <v>5</v>
      </c>
      <c r="AY377">
        <f t="shared" si="98"/>
        <v>15</v>
      </c>
    </row>
    <row r="378" spans="33:52" x14ac:dyDescent="0.4">
      <c r="AG378" s="27" t="s">
        <v>399</v>
      </c>
      <c r="AH378" s="5">
        <v>0</v>
      </c>
      <c r="AI378" s="5">
        <v>0</v>
      </c>
      <c r="AJ378" s="5">
        <v>2</v>
      </c>
      <c r="AK378" s="5">
        <v>0</v>
      </c>
      <c r="AL378" s="5">
        <v>0</v>
      </c>
      <c r="AM378" s="5">
        <v>0</v>
      </c>
      <c r="AN378" s="5">
        <f t="shared" si="91"/>
        <v>0</v>
      </c>
      <c r="AO378" s="5">
        <f t="shared" si="92"/>
        <v>2</v>
      </c>
      <c r="AP378" s="5">
        <f t="shared" si="93"/>
        <v>2</v>
      </c>
      <c r="AQ378" s="5">
        <f t="shared" si="94"/>
        <v>2</v>
      </c>
      <c r="AR378" s="5">
        <f t="shared" si="95"/>
        <v>0</v>
      </c>
      <c r="AS378" s="5">
        <f t="shared" si="96"/>
        <v>0</v>
      </c>
      <c r="AT378" s="5">
        <f t="shared" si="97"/>
        <v>0</v>
      </c>
      <c r="AV378">
        <v>3</v>
      </c>
      <c r="AW378">
        <v>7</v>
      </c>
      <c r="AX378">
        <v>6</v>
      </c>
      <c r="AY378">
        <f t="shared" si="98"/>
        <v>16</v>
      </c>
    </row>
    <row r="379" spans="33:52" x14ac:dyDescent="0.4">
      <c r="AG379" s="27" t="s">
        <v>400</v>
      </c>
      <c r="AH379" s="5">
        <v>0</v>
      </c>
      <c r="AI379" s="5">
        <v>1</v>
      </c>
      <c r="AJ379" s="5">
        <v>1</v>
      </c>
      <c r="AK379" s="5">
        <v>0</v>
      </c>
      <c r="AL379" s="5">
        <v>1</v>
      </c>
      <c r="AM379" s="5">
        <v>1</v>
      </c>
      <c r="AN379" s="5">
        <f t="shared" si="91"/>
        <v>0</v>
      </c>
      <c r="AO379" s="5">
        <f t="shared" si="92"/>
        <v>4</v>
      </c>
      <c r="AP379" s="5">
        <f t="shared" si="93"/>
        <v>4</v>
      </c>
      <c r="AQ379" s="5">
        <f t="shared" si="94"/>
        <v>3</v>
      </c>
      <c r="AR379" s="5">
        <f t="shared" si="95"/>
        <v>2</v>
      </c>
      <c r="AS379" s="5">
        <f t="shared" si="96"/>
        <v>2</v>
      </c>
      <c r="AT379" s="5">
        <f t="shared" si="97"/>
        <v>1</v>
      </c>
      <c r="AV379">
        <v>3</v>
      </c>
      <c r="AW379">
        <v>7</v>
      </c>
      <c r="AX379">
        <v>7</v>
      </c>
      <c r="AY379">
        <f t="shared" si="98"/>
        <v>17</v>
      </c>
    </row>
    <row r="380" spans="33:52" x14ac:dyDescent="0.4">
      <c r="AG380" s="27" t="s">
        <v>401</v>
      </c>
      <c r="AH380" s="5">
        <v>0</v>
      </c>
      <c r="AI380" s="5">
        <v>1</v>
      </c>
      <c r="AJ380" s="5">
        <v>1</v>
      </c>
      <c r="AK380" s="5">
        <v>1</v>
      </c>
      <c r="AL380" s="5">
        <v>0</v>
      </c>
      <c r="AM380" s="5">
        <v>0</v>
      </c>
      <c r="AN380" s="5">
        <f t="shared" si="91"/>
        <v>0</v>
      </c>
      <c r="AO380" s="5">
        <f t="shared" si="92"/>
        <v>3</v>
      </c>
      <c r="AP380" s="5">
        <f t="shared" si="93"/>
        <v>3</v>
      </c>
      <c r="AQ380" s="5">
        <f t="shared" si="94"/>
        <v>2</v>
      </c>
      <c r="AR380" s="5">
        <f t="shared" si="95"/>
        <v>1</v>
      </c>
      <c r="AS380" s="5">
        <f t="shared" si="96"/>
        <v>0</v>
      </c>
      <c r="AT380" s="5">
        <f t="shared" si="97"/>
        <v>0</v>
      </c>
      <c r="AV380">
        <v>3</v>
      </c>
      <c r="AW380">
        <v>7</v>
      </c>
      <c r="AX380">
        <v>8</v>
      </c>
      <c r="AY380">
        <f t="shared" si="98"/>
        <v>18</v>
      </c>
    </row>
    <row r="381" spans="33:52" x14ac:dyDescent="0.4">
      <c r="AG381" s="27" t="s">
        <v>402</v>
      </c>
      <c r="AH381" s="5">
        <v>1</v>
      </c>
      <c r="AI381" s="5">
        <v>0</v>
      </c>
      <c r="AJ381" s="5">
        <v>0</v>
      </c>
      <c r="AK381" s="5">
        <v>0</v>
      </c>
      <c r="AL381" s="5">
        <v>0</v>
      </c>
      <c r="AM381" s="5">
        <v>0</v>
      </c>
      <c r="AN381" s="5">
        <f t="shared" si="91"/>
        <v>0</v>
      </c>
      <c r="AO381" s="5">
        <f t="shared" si="92"/>
        <v>1</v>
      </c>
      <c r="AP381" s="5">
        <f t="shared" si="93"/>
        <v>0</v>
      </c>
      <c r="AQ381" s="5">
        <f t="shared" si="94"/>
        <v>0</v>
      </c>
      <c r="AR381" s="5">
        <f t="shared" si="95"/>
        <v>0</v>
      </c>
      <c r="AS381" s="5">
        <f t="shared" si="96"/>
        <v>0</v>
      </c>
      <c r="AT381" s="5">
        <f t="shared" si="97"/>
        <v>0</v>
      </c>
      <c r="AV381">
        <v>3</v>
      </c>
      <c r="AW381">
        <v>7</v>
      </c>
      <c r="AX381">
        <v>9</v>
      </c>
      <c r="AY381">
        <f t="shared" si="98"/>
        <v>19</v>
      </c>
    </row>
    <row r="382" spans="33:52" x14ac:dyDescent="0.4">
      <c r="AG382" s="27" t="s">
        <v>403</v>
      </c>
      <c r="AH382" s="5">
        <v>0</v>
      </c>
      <c r="AI382" s="5">
        <v>0</v>
      </c>
      <c r="AJ382" s="5">
        <v>0</v>
      </c>
      <c r="AK382" s="5">
        <v>0</v>
      </c>
      <c r="AL382" s="5">
        <v>0</v>
      </c>
      <c r="AM382" s="5">
        <v>0</v>
      </c>
      <c r="AN382" s="5">
        <f t="shared" si="91"/>
        <v>0</v>
      </c>
      <c r="AO382" s="5">
        <f t="shared" si="92"/>
        <v>0</v>
      </c>
      <c r="AP382" s="5">
        <f t="shared" si="93"/>
        <v>0</v>
      </c>
      <c r="AQ382" s="5">
        <f t="shared" si="94"/>
        <v>0</v>
      </c>
      <c r="AR382" s="5">
        <f t="shared" si="95"/>
        <v>0</v>
      </c>
      <c r="AS382" s="5">
        <f t="shared" si="96"/>
        <v>0</v>
      </c>
      <c r="AT382" s="5">
        <f t="shared" si="97"/>
        <v>0</v>
      </c>
      <c r="AV382">
        <v>3</v>
      </c>
      <c r="AW382">
        <v>8</v>
      </c>
      <c r="AX382">
        <v>0</v>
      </c>
      <c r="AY382">
        <f t="shared" si="98"/>
        <v>11</v>
      </c>
    </row>
    <row r="383" spans="33:52" x14ac:dyDescent="0.4">
      <c r="AG383" s="27" t="s">
        <v>404</v>
      </c>
      <c r="AH383" s="5">
        <v>0</v>
      </c>
      <c r="AI383" s="5">
        <v>1</v>
      </c>
      <c r="AJ383" s="5">
        <v>0</v>
      </c>
      <c r="AK383" s="5">
        <v>0</v>
      </c>
      <c r="AL383" s="5">
        <v>0</v>
      </c>
      <c r="AM383" s="5">
        <v>0</v>
      </c>
      <c r="AN383" s="5">
        <f t="shared" si="91"/>
        <v>0</v>
      </c>
      <c r="AO383" s="5">
        <f t="shared" si="92"/>
        <v>1</v>
      </c>
      <c r="AP383" s="5">
        <f t="shared" si="93"/>
        <v>1</v>
      </c>
      <c r="AQ383" s="5">
        <f t="shared" si="94"/>
        <v>0</v>
      </c>
      <c r="AR383" s="5">
        <f t="shared" si="95"/>
        <v>0</v>
      </c>
      <c r="AS383" s="5">
        <f t="shared" si="96"/>
        <v>0</v>
      </c>
      <c r="AT383" s="5">
        <f t="shared" si="97"/>
        <v>0</v>
      </c>
      <c r="AV383">
        <v>3</v>
      </c>
      <c r="AW383">
        <v>8</v>
      </c>
      <c r="AX383">
        <v>1</v>
      </c>
      <c r="AY383">
        <f t="shared" si="98"/>
        <v>12</v>
      </c>
    </row>
    <row r="384" spans="33:52" x14ac:dyDescent="0.4">
      <c r="AG384" s="27" t="s">
        <v>405</v>
      </c>
      <c r="AH384" s="5">
        <v>1</v>
      </c>
      <c r="AI384" s="5">
        <v>0</v>
      </c>
      <c r="AJ384" s="5">
        <v>0</v>
      </c>
      <c r="AK384" s="5">
        <v>0</v>
      </c>
      <c r="AL384" s="5">
        <v>0</v>
      </c>
      <c r="AM384" s="5">
        <v>0</v>
      </c>
      <c r="AN384" s="5">
        <f t="shared" si="91"/>
        <v>0</v>
      </c>
      <c r="AO384" s="5">
        <f t="shared" si="92"/>
        <v>1</v>
      </c>
      <c r="AP384" s="5">
        <f t="shared" si="93"/>
        <v>0</v>
      </c>
      <c r="AQ384" s="5">
        <f t="shared" si="94"/>
        <v>0</v>
      </c>
      <c r="AR384" s="5">
        <f t="shared" si="95"/>
        <v>0</v>
      </c>
      <c r="AS384" s="5">
        <f t="shared" si="96"/>
        <v>0</v>
      </c>
      <c r="AT384" s="5">
        <f t="shared" si="97"/>
        <v>0</v>
      </c>
      <c r="AV384">
        <v>3</v>
      </c>
      <c r="AW384">
        <v>8</v>
      </c>
      <c r="AX384">
        <v>2</v>
      </c>
      <c r="AY384">
        <f t="shared" si="98"/>
        <v>13</v>
      </c>
    </row>
    <row r="385" spans="33:52" x14ac:dyDescent="0.4">
      <c r="AG385" s="27" t="s">
        <v>406</v>
      </c>
      <c r="AH385" s="5">
        <v>0</v>
      </c>
      <c r="AI385" s="5">
        <v>1</v>
      </c>
      <c r="AJ385" s="5">
        <v>1</v>
      </c>
      <c r="AK385" s="5">
        <v>0</v>
      </c>
      <c r="AL385" s="5">
        <v>0</v>
      </c>
      <c r="AM385" s="5">
        <v>0</v>
      </c>
      <c r="AN385" s="5">
        <f t="shared" si="91"/>
        <v>0</v>
      </c>
      <c r="AO385" s="5">
        <f t="shared" si="92"/>
        <v>2</v>
      </c>
      <c r="AP385" s="5">
        <f t="shared" si="93"/>
        <v>2</v>
      </c>
      <c r="AQ385" s="5">
        <f t="shared" si="94"/>
        <v>1</v>
      </c>
      <c r="AR385" s="5">
        <f t="shared" si="95"/>
        <v>0</v>
      </c>
      <c r="AS385" s="5">
        <f t="shared" si="96"/>
        <v>0</v>
      </c>
      <c r="AT385" s="5">
        <f t="shared" si="97"/>
        <v>0</v>
      </c>
      <c r="AV385">
        <v>3</v>
      </c>
      <c r="AW385">
        <v>8</v>
      </c>
      <c r="AX385">
        <v>3</v>
      </c>
      <c r="AY385">
        <f t="shared" si="98"/>
        <v>14</v>
      </c>
    </row>
    <row r="386" spans="33:52" x14ac:dyDescent="0.4">
      <c r="AG386" s="27" t="s">
        <v>407</v>
      </c>
      <c r="AH386" s="5">
        <v>1</v>
      </c>
      <c r="AI386" s="5">
        <v>0</v>
      </c>
      <c r="AJ386" s="5">
        <v>0</v>
      </c>
      <c r="AK386" s="5">
        <v>0</v>
      </c>
      <c r="AL386" s="5">
        <v>0</v>
      </c>
      <c r="AM386" s="5">
        <v>1</v>
      </c>
      <c r="AN386" s="5">
        <f t="shared" si="91"/>
        <v>0</v>
      </c>
      <c r="AO386" s="5">
        <f t="shared" si="92"/>
        <v>2</v>
      </c>
      <c r="AP386" s="5">
        <f t="shared" si="93"/>
        <v>1</v>
      </c>
      <c r="AQ386" s="5">
        <f t="shared" si="94"/>
        <v>1</v>
      </c>
      <c r="AR386" s="5">
        <f t="shared" si="95"/>
        <v>1</v>
      </c>
      <c r="AS386" s="5">
        <f t="shared" si="96"/>
        <v>1</v>
      </c>
      <c r="AT386" s="5">
        <f t="shared" si="97"/>
        <v>1</v>
      </c>
      <c r="AV386">
        <v>3</v>
      </c>
      <c r="AW386">
        <v>8</v>
      </c>
      <c r="AX386">
        <v>4</v>
      </c>
      <c r="AY386">
        <f t="shared" si="98"/>
        <v>15</v>
      </c>
    </row>
    <row r="387" spans="33:52" x14ac:dyDescent="0.4">
      <c r="AG387" s="27" t="s">
        <v>408</v>
      </c>
      <c r="AH387" s="5">
        <v>0</v>
      </c>
      <c r="AI387" s="5">
        <v>0</v>
      </c>
      <c r="AJ387" s="5">
        <v>0</v>
      </c>
      <c r="AK387" s="5">
        <v>1</v>
      </c>
      <c r="AL387" s="5">
        <v>0</v>
      </c>
      <c r="AM387" s="5">
        <v>0</v>
      </c>
      <c r="AN387" s="5">
        <f t="shared" ref="AN387:AN450" si="99">COUNTIFS($D$2:$D$259,AG387)</f>
        <v>1</v>
      </c>
      <c r="AO387" s="5">
        <f t="shared" ref="AO387:AO450" si="100">SUM(AH387:AM387)</f>
        <v>1</v>
      </c>
      <c r="AP387" s="5">
        <f t="shared" ref="AP387:AP450" si="101">SUM(AI387:AM387)</f>
        <v>1</v>
      </c>
      <c r="AQ387" s="5">
        <f t="shared" ref="AQ387:AQ450" si="102">SUM(AJ387:AM387)</f>
        <v>1</v>
      </c>
      <c r="AR387" s="5">
        <f t="shared" ref="AR387:AR450" si="103">SUM(AK387:AM387)</f>
        <v>1</v>
      </c>
      <c r="AS387" s="5">
        <f t="shared" ref="AS387:AS450" si="104">SUM(AL387:AM387)</f>
        <v>0</v>
      </c>
      <c r="AT387" s="5">
        <f t="shared" ref="AT387:AT450" si="105">SUM(AM387)</f>
        <v>0</v>
      </c>
      <c r="AV387">
        <v>3</v>
      </c>
      <c r="AW387">
        <v>8</v>
      </c>
      <c r="AX387">
        <v>5</v>
      </c>
      <c r="AY387">
        <f t="shared" si="98"/>
        <v>16</v>
      </c>
    </row>
    <row r="388" spans="33:52" x14ac:dyDescent="0.4">
      <c r="AG388" s="27" t="s">
        <v>409</v>
      </c>
      <c r="AH388" s="5">
        <v>0</v>
      </c>
      <c r="AI388" s="5">
        <v>0</v>
      </c>
      <c r="AJ388" s="5">
        <v>1</v>
      </c>
      <c r="AK388" s="5">
        <v>0</v>
      </c>
      <c r="AL388" s="5">
        <v>1</v>
      </c>
      <c r="AM388" s="5">
        <v>0</v>
      </c>
      <c r="AN388" s="5">
        <f t="shared" si="99"/>
        <v>0</v>
      </c>
      <c r="AO388" s="5">
        <f t="shared" si="100"/>
        <v>2</v>
      </c>
      <c r="AP388" s="5">
        <f t="shared" si="101"/>
        <v>2</v>
      </c>
      <c r="AQ388" s="5">
        <f t="shared" si="102"/>
        <v>2</v>
      </c>
      <c r="AR388" s="5">
        <f t="shared" si="103"/>
        <v>1</v>
      </c>
      <c r="AS388" s="5">
        <f t="shared" si="104"/>
        <v>1</v>
      </c>
      <c r="AT388" s="5">
        <f t="shared" si="105"/>
        <v>0</v>
      </c>
      <c r="AV388">
        <v>3</v>
      </c>
      <c r="AW388">
        <v>8</v>
      </c>
      <c r="AX388">
        <v>6</v>
      </c>
      <c r="AY388">
        <f t="shared" si="98"/>
        <v>17</v>
      </c>
    </row>
    <row r="389" spans="33:52" x14ac:dyDescent="0.4">
      <c r="AG389" s="27" t="s">
        <v>410</v>
      </c>
      <c r="AH389" s="5">
        <v>0</v>
      </c>
      <c r="AI389" s="5">
        <v>0</v>
      </c>
      <c r="AJ389" s="5">
        <v>0</v>
      </c>
      <c r="AK389" s="5">
        <v>0</v>
      </c>
      <c r="AL389" s="5">
        <v>1</v>
      </c>
      <c r="AM389" s="5">
        <v>0</v>
      </c>
      <c r="AN389" s="5">
        <f t="shared" si="99"/>
        <v>0</v>
      </c>
      <c r="AO389" s="5">
        <f t="shared" si="100"/>
        <v>1</v>
      </c>
      <c r="AP389" s="5">
        <f t="shared" si="101"/>
        <v>1</v>
      </c>
      <c r="AQ389" s="5">
        <f t="shared" si="102"/>
        <v>1</v>
      </c>
      <c r="AR389" s="5">
        <f t="shared" si="103"/>
        <v>1</v>
      </c>
      <c r="AS389" s="5">
        <f t="shared" si="104"/>
        <v>1</v>
      </c>
      <c r="AT389" s="5">
        <f t="shared" si="105"/>
        <v>0</v>
      </c>
      <c r="AV389">
        <v>3</v>
      </c>
      <c r="AW389">
        <v>8</v>
      </c>
      <c r="AX389">
        <v>7</v>
      </c>
      <c r="AY389">
        <f t="shared" si="98"/>
        <v>18</v>
      </c>
    </row>
    <row r="390" spans="33:52" x14ac:dyDescent="0.4">
      <c r="AG390" s="27" t="s">
        <v>411</v>
      </c>
      <c r="AH390" s="5">
        <v>0</v>
      </c>
      <c r="AI390" s="5">
        <v>0</v>
      </c>
      <c r="AJ390" s="5">
        <v>0</v>
      </c>
      <c r="AK390" s="5">
        <v>1</v>
      </c>
      <c r="AL390" s="5">
        <v>0</v>
      </c>
      <c r="AM390" s="5">
        <v>0</v>
      </c>
      <c r="AN390" s="5">
        <f t="shared" si="99"/>
        <v>0</v>
      </c>
      <c r="AO390" s="5">
        <f t="shared" si="100"/>
        <v>1</v>
      </c>
      <c r="AP390" s="5">
        <f t="shared" si="101"/>
        <v>1</v>
      </c>
      <c r="AQ390" s="5">
        <f t="shared" si="102"/>
        <v>1</v>
      </c>
      <c r="AR390" s="5">
        <f t="shared" si="103"/>
        <v>1</v>
      </c>
      <c r="AS390" s="5">
        <f t="shared" si="104"/>
        <v>0</v>
      </c>
      <c r="AT390" s="5">
        <f t="shared" si="105"/>
        <v>0</v>
      </c>
      <c r="AV390">
        <v>3</v>
      </c>
      <c r="AW390">
        <v>8</v>
      </c>
      <c r="AX390">
        <v>8</v>
      </c>
      <c r="AY390">
        <f t="shared" si="98"/>
        <v>19</v>
      </c>
    </row>
    <row r="391" spans="33:52" x14ac:dyDescent="0.4">
      <c r="AG391" s="27" t="s">
        <v>412</v>
      </c>
      <c r="AH391" s="5">
        <v>0</v>
      </c>
      <c r="AI391" s="5">
        <v>0</v>
      </c>
      <c r="AJ391" s="5">
        <v>0</v>
      </c>
      <c r="AK391" s="5">
        <v>1</v>
      </c>
      <c r="AL391" s="5">
        <v>0</v>
      </c>
      <c r="AM391" s="5">
        <v>0</v>
      </c>
      <c r="AN391" s="5">
        <f t="shared" si="99"/>
        <v>1</v>
      </c>
      <c r="AO391" s="5">
        <f t="shared" si="100"/>
        <v>1</v>
      </c>
      <c r="AP391" s="5">
        <f t="shared" si="101"/>
        <v>1</v>
      </c>
      <c r="AQ391" s="5">
        <f t="shared" si="102"/>
        <v>1</v>
      </c>
      <c r="AR391" s="5">
        <f t="shared" si="103"/>
        <v>1</v>
      </c>
      <c r="AS391" s="5">
        <f t="shared" si="104"/>
        <v>0</v>
      </c>
      <c r="AT391" s="5">
        <f t="shared" si="105"/>
        <v>0</v>
      </c>
      <c r="AV391">
        <v>3</v>
      </c>
      <c r="AW391">
        <v>8</v>
      </c>
      <c r="AX391">
        <v>9</v>
      </c>
      <c r="AY391">
        <f t="shared" si="98"/>
        <v>20</v>
      </c>
    </row>
    <row r="392" spans="33:52" x14ac:dyDescent="0.4">
      <c r="AG392" s="27" t="s">
        <v>413</v>
      </c>
      <c r="AH392" s="5">
        <v>0</v>
      </c>
      <c r="AI392" s="5">
        <v>0</v>
      </c>
      <c r="AJ392" s="5">
        <v>0</v>
      </c>
      <c r="AK392" s="5">
        <v>0</v>
      </c>
      <c r="AL392" s="5">
        <v>0</v>
      </c>
      <c r="AM392" s="5">
        <v>0</v>
      </c>
      <c r="AN392" s="5">
        <f t="shared" si="99"/>
        <v>0</v>
      </c>
      <c r="AO392" s="5">
        <f t="shared" si="100"/>
        <v>0</v>
      </c>
      <c r="AP392" s="5">
        <f t="shared" si="101"/>
        <v>0</v>
      </c>
      <c r="AQ392" s="5">
        <f t="shared" si="102"/>
        <v>0</v>
      </c>
      <c r="AR392" s="5">
        <f t="shared" si="103"/>
        <v>0</v>
      </c>
      <c r="AS392" s="5">
        <f t="shared" si="104"/>
        <v>0</v>
      </c>
      <c r="AT392" s="5">
        <f t="shared" si="105"/>
        <v>0</v>
      </c>
      <c r="AV392">
        <v>3</v>
      </c>
      <c r="AW392">
        <v>9</v>
      </c>
      <c r="AX392">
        <v>0</v>
      </c>
      <c r="AY392">
        <f t="shared" si="98"/>
        <v>12</v>
      </c>
    </row>
    <row r="393" spans="33:52" x14ac:dyDescent="0.4">
      <c r="AG393" s="27" t="s">
        <v>414</v>
      </c>
      <c r="AH393" s="5">
        <v>0</v>
      </c>
      <c r="AI393" s="5">
        <v>1</v>
      </c>
      <c r="AJ393" s="5">
        <v>1</v>
      </c>
      <c r="AK393" s="5">
        <v>0</v>
      </c>
      <c r="AL393" s="5">
        <v>1</v>
      </c>
      <c r="AM393" s="5">
        <v>0</v>
      </c>
      <c r="AN393" s="5">
        <f t="shared" si="99"/>
        <v>0</v>
      </c>
      <c r="AO393" s="5">
        <f t="shared" si="100"/>
        <v>3</v>
      </c>
      <c r="AP393" s="5">
        <f t="shared" si="101"/>
        <v>3</v>
      </c>
      <c r="AQ393" s="5">
        <f t="shared" si="102"/>
        <v>2</v>
      </c>
      <c r="AR393" s="5">
        <f t="shared" si="103"/>
        <v>1</v>
      </c>
      <c r="AS393" s="5">
        <f t="shared" si="104"/>
        <v>1</v>
      </c>
      <c r="AT393" s="5">
        <f t="shared" si="105"/>
        <v>0</v>
      </c>
      <c r="AV393">
        <v>3</v>
      </c>
      <c r="AW393">
        <v>9</v>
      </c>
      <c r="AX393">
        <v>1</v>
      </c>
      <c r="AY393">
        <f t="shared" si="98"/>
        <v>13</v>
      </c>
    </row>
    <row r="394" spans="33:52" x14ac:dyDescent="0.4">
      <c r="AG394" s="27" t="s">
        <v>415</v>
      </c>
      <c r="AH394" s="5">
        <v>0</v>
      </c>
      <c r="AI394" s="5">
        <v>1</v>
      </c>
      <c r="AJ394" s="5">
        <v>0</v>
      </c>
      <c r="AK394" s="5">
        <v>0</v>
      </c>
      <c r="AL394" s="5">
        <v>0</v>
      </c>
      <c r="AM394" s="5">
        <v>0</v>
      </c>
      <c r="AN394" s="5">
        <f t="shared" si="99"/>
        <v>0</v>
      </c>
      <c r="AO394" s="5">
        <f t="shared" si="100"/>
        <v>1</v>
      </c>
      <c r="AP394" s="5">
        <f t="shared" si="101"/>
        <v>1</v>
      </c>
      <c r="AQ394" s="5">
        <f t="shared" si="102"/>
        <v>0</v>
      </c>
      <c r="AR394" s="5">
        <f t="shared" si="103"/>
        <v>0</v>
      </c>
      <c r="AS394" s="5">
        <f t="shared" si="104"/>
        <v>0</v>
      </c>
      <c r="AT394" s="5">
        <f t="shared" si="105"/>
        <v>0</v>
      </c>
      <c r="AV394">
        <v>3</v>
      </c>
      <c r="AW394">
        <v>9</v>
      </c>
      <c r="AX394">
        <v>2</v>
      </c>
      <c r="AY394">
        <f t="shared" si="98"/>
        <v>14</v>
      </c>
    </row>
    <row r="395" spans="33:52" x14ac:dyDescent="0.4">
      <c r="AG395" s="27" t="s">
        <v>416</v>
      </c>
      <c r="AH395" s="5">
        <v>1</v>
      </c>
      <c r="AI395" s="5">
        <v>1</v>
      </c>
      <c r="AJ395" s="5">
        <v>0</v>
      </c>
      <c r="AK395" s="5">
        <v>0</v>
      </c>
      <c r="AL395" s="5">
        <v>0</v>
      </c>
      <c r="AM395" s="5">
        <v>0</v>
      </c>
      <c r="AN395" s="5">
        <f t="shared" si="99"/>
        <v>0</v>
      </c>
      <c r="AO395" s="5">
        <f t="shared" si="100"/>
        <v>2</v>
      </c>
      <c r="AP395" s="5">
        <f t="shared" si="101"/>
        <v>1</v>
      </c>
      <c r="AQ395" s="5">
        <f t="shared" si="102"/>
        <v>0</v>
      </c>
      <c r="AR395" s="5">
        <f t="shared" si="103"/>
        <v>0</v>
      </c>
      <c r="AS395" s="5">
        <f t="shared" si="104"/>
        <v>0</v>
      </c>
      <c r="AT395" s="5">
        <f t="shared" si="105"/>
        <v>0</v>
      </c>
      <c r="AV395">
        <v>3</v>
      </c>
      <c r="AW395">
        <v>9</v>
      </c>
      <c r="AX395">
        <v>3</v>
      </c>
      <c r="AY395">
        <f t="shared" si="98"/>
        <v>15</v>
      </c>
    </row>
    <row r="396" spans="33:52" x14ac:dyDescent="0.4">
      <c r="AG396" s="27" t="s">
        <v>417</v>
      </c>
      <c r="AH396" s="5">
        <v>0</v>
      </c>
      <c r="AI396" s="5">
        <v>0</v>
      </c>
      <c r="AJ396" s="5">
        <v>0</v>
      </c>
      <c r="AK396" s="5">
        <v>0</v>
      </c>
      <c r="AL396" s="5">
        <v>4</v>
      </c>
      <c r="AM396" s="5">
        <v>0</v>
      </c>
      <c r="AN396" s="5">
        <f t="shared" si="99"/>
        <v>1</v>
      </c>
      <c r="AO396" s="5">
        <f t="shared" si="100"/>
        <v>4</v>
      </c>
      <c r="AP396" s="5">
        <f t="shared" si="101"/>
        <v>4</v>
      </c>
      <c r="AQ396" s="5">
        <f t="shared" si="102"/>
        <v>4</v>
      </c>
      <c r="AR396" s="5">
        <f t="shared" si="103"/>
        <v>4</v>
      </c>
      <c r="AS396" s="5">
        <f t="shared" si="104"/>
        <v>4</v>
      </c>
      <c r="AT396" s="5">
        <f t="shared" si="105"/>
        <v>0</v>
      </c>
      <c r="AV396">
        <v>3</v>
      </c>
      <c r="AW396">
        <v>9</v>
      </c>
      <c r="AX396">
        <v>4</v>
      </c>
      <c r="AY396">
        <f t="shared" si="98"/>
        <v>16</v>
      </c>
    </row>
    <row r="397" spans="33:52" x14ac:dyDescent="0.4">
      <c r="AG397" s="27" t="s">
        <v>418</v>
      </c>
      <c r="AH397" s="5">
        <v>0</v>
      </c>
      <c r="AI397" s="5">
        <v>0</v>
      </c>
      <c r="AJ397" s="5">
        <v>0</v>
      </c>
      <c r="AK397" s="5">
        <v>0</v>
      </c>
      <c r="AL397" s="5">
        <v>0</v>
      </c>
      <c r="AM397" s="5">
        <v>0</v>
      </c>
      <c r="AN397" s="5">
        <f t="shared" si="99"/>
        <v>0</v>
      </c>
      <c r="AO397" s="5">
        <f t="shared" si="100"/>
        <v>0</v>
      </c>
      <c r="AP397" s="5">
        <f t="shared" si="101"/>
        <v>0</v>
      </c>
      <c r="AQ397" s="5">
        <f t="shared" si="102"/>
        <v>0</v>
      </c>
      <c r="AR397" s="5">
        <f t="shared" si="103"/>
        <v>0</v>
      </c>
      <c r="AS397" s="5">
        <f t="shared" si="104"/>
        <v>0</v>
      </c>
      <c r="AT397" s="5">
        <f t="shared" si="105"/>
        <v>0</v>
      </c>
      <c r="AV397" s="5">
        <v>3</v>
      </c>
      <c r="AW397" s="5">
        <v>9</v>
      </c>
      <c r="AX397" s="5">
        <v>5</v>
      </c>
      <c r="AY397" s="5">
        <f t="shared" si="98"/>
        <v>17</v>
      </c>
    </row>
    <row r="398" spans="33:52" x14ac:dyDescent="0.4">
      <c r="AG398" s="27" t="s">
        <v>419</v>
      </c>
      <c r="AH398" s="5">
        <v>0</v>
      </c>
      <c r="AI398" s="5">
        <v>0</v>
      </c>
      <c r="AJ398" s="5">
        <v>0</v>
      </c>
      <c r="AK398" s="5">
        <v>0</v>
      </c>
      <c r="AL398" s="5">
        <v>0</v>
      </c>
      <c r="AM398" s="5">
        <v>0</v>
      </c>
      <c r="AN398" s="5">
        <f t="shared" si="99"/>
        <v>0</v>
      </c>
      <c r="AO398" s="5">
        <f t="shared" si="100"/>
        <v>0</v>
      </c>
      <c r="AP398" s="5">
        <f t="shared" si="101"/>
        <v>0</v>
      </c>
      <c r="AQ398" s="5">
        <f t="shared" si="102"/>
        <v>0</v>
      </c>
      <c r="AR398" s="5">
        <f t="shared" si="103"/>
        <v>0</v>
      </c>
      <c r="AS398" s="5">
        <f t="shared" si="104"/>
        <v>0</v>
      </c>
      <c r="AT398" s="5">
        <f t="shared" si="105"/>
        <v>0</v>
      </c>
      <c r="AV398">
        <v>3</v>
      </c>
      <c r="AW398">
        <v>9</v>
      </c>
      <c r="AX398">
        <v>6</v>
      </c>
      <c r="AY398">
        <f t="shared" si="98"/>
        <v>18</v>
      </c>
    </row>
    <row r="399" spans="33:52" x14ac:dyDescent="0.4">
      <c r="AG399" s="27" t="s">
        <v>420</v>
      </c>
      <c r="AH399" s="5">
        <v>0</v>
      </c>
      <c r="AI399" s="5">
        <v>1</v>
      </c>
      <c r="AJ399" s="5">
        <v>1</v>
      </c>
      <c r="AK399" s="5">
        <v>0</v>
      </c>
      <c r="AL399" s="5">
        <v>0</v>
      </c>
      <c r="AM399" s="5">
        <v>0</v>
      </c>
      <c r="AN399" s="5">
        <f t="shared" si="99"/>
        <v>0</v>
      </c>
      <c r="AO399" s="5">
        <f t="shared" si="100"/>
        <v>2</v>
      </c>
      <c r="AP399" s="5">
        <f t="shared" si="101"/>
        <v>2</v>
      </c>
      <c r="AQ399" s="5">
        <f t="shared" si="102"/>
        <v>1</v>
      </c>
      <c r="AR399" s="5">
        <f t="shared" si="103"/>
        <v>0</v>
      </c>
      <c r="AS399" s="5">
        <f t="shared" si="104"/>
        <v>0</v>
      </c>
      <c r="AT399" s="5">
        <f t="shared" si="105"/>
        <v>0</v>
      </c>
      <c r="AV399">
        <v>3</v>
      </c>
      <c r="AW399">
        <v>9</v>
      </c>
      <c r="AX399">
        <v>7</v>
      </c>
      <c r="AY399">
        <f t="shared" si="98"/>
        <v>19</v>
      </c>
      <c r="AZ399" s="5"/>
    </row>
    <row r="400" spans="33:52" x14ac:dyDescent="0.4">
      <c r="AG400" s="27" t="s">
        <v>421</v>
      </c>
      <c r="AH400" s="5">
        <v>0</v>
      </c>
      <c r="AI400" s="5">
        <v>0</v>
      </c>
      <c r="AJ400" s="5">
        <v>0</v>
      </c>
      <c r="AK400" s="5">
        <v>3</v>
      </c>
      <c r="AL400" s="5">
        <v>0</v>
      </c>
      <c r="AM400" s="5">
        <v>0</v>
      </c>
      <c r="AN400" s="5">
        <f t="shared" si="99"/>
        <v>0</v>
      </c>
      <c r="AO400" s="5">
        <f t="shared" si="100"/>
        <v>3</v>
      </c>
      <c r="AP400" s="5">
        <f t="shared" si="101"/>
        <v>3</v>
      </c>
      <c r="AQ400" s="5">
        <f t="shared" si="102"/>
        <v>3</v>
      </c>
      <c r="AR400" s="5">
        <f t="shared" si="103"/>
        <v>3</v>
      </c>
      <c r="AS400" s="5">
        <f t="shared" si="104"/>
        <v>0</v>
      </c>
      <c r="AT400" s="5">
        <f t="shared" si="105"/>
        <v>0</v>
      </c>
      <c r="AV400">
        <v>3</v>
      </c>
      <c r="AW400">
        <v>9</v>
      </c>
      <c r="AX400">
        <v>8</v>
      </c>
      <c r="AY400">
        <f t="shared" si="98"/>
        <v>20</v>
      </c>
    </row>
    <row r="401" spans="33:51" x14ac:dyDescent="0.4">
      <c r="AG401" s="27" t="s">
        <v>422</v>
      </c>
      <c r="AH401" s="5">
        <v>1</v>
      </c>
      <c r="AI401" s="5">
        <v>0</v>
      </c>
      <c r="AJ401" s="5">
        <v>0</v>
      </c>
      <c r="AK401" s="5">
        <v>0</v>
      </c>
      <c r="AL401" s="5">
        <v>0</v>
      </c>
      <c r="AM401" s="5">
        <v>0</v>
      </c>
      <c r="AN401" s="5">
        <f t="shared" si="99"/>
        <v>0</v>
      </c>
      <c r="AO401" s="5">
        <f t="shared" si="100"/>
        <v>1</v>
      </c>
      <c r="AP401" s="5">
        <f t="shared" si="101"/>
        <v>0</v>
      </c>
      <c r="AQ401" s="5">
        <f t="shared" si="102"/>
        <v>0</v>
      </c>
      <c r="AR401" s="5">
        <f t="shared" si="103"/>
        <v>0</v>
      </c>
      <c r="AS401" s="5">
        <f t="shared" si="104"/>
        <v>0</v>
      </c>
      <c r="AT401" s="5">
        <f t="shared" si="105"/>
        <v>0</v>
      </c>
      <c r="AV401">
        <v>3</v>
      </c>
      <c r="AW401">
        <v>9</v>
      </c>
      <c r="AX401">
        <v>9</v>
      </c>
      <c r="AY401">
        <f t="shared" si="98"/>
        <v>21</v>
      </c>
    </row>
    <row r="402" spans="33:51" x14ac:dyDescent="0.4">
      <c r="AG402" s="27" t="s">
        <v>423</v>
      </c>
      <c r="AH402" s="5">
        <v>0</v>
      </c>
      <c r="AI402" s="5">
        <v>0</v>
      </c>
      <c r="AJ402" s="5">
        <v>0</v>
      </c>
      <c r="AK402" s="5">
        <v>1</v>
      </c>
      <c r="AL402" s="5">
        <v>0</v>
      </c>
      <c r="AM402" s="5">
        <v>1</v>
      </c>
      <c r="AN402" s="5">
        <f t="shared" si="99"/>
        <v>0</v>
      </c>
      <c r="AO402" s="5">
        <f t="shared" si="100"/>
        <v>2</v>
      </c>
      <c r="AP402" s="5">
        <f t="shared" si="101"/>
        <v>2</v>
      </c>
      <c r="AQ402" s="5">
        <f t="shared" si="102"/>
        <v>2</v>
      </c>
      <c r="AR402" s="5">
        <f t="shared" si="103"/>
        <v>2</v>
      </c>
      <c r="AS402" s="5">
        <f t="shared" si="104"/>
        <v>1</v>
      </c>
      <c r="AT402" s="5">
        <f t="shared" si="105"/>
        <v>1</v>
      </c>
      <c r="AV402">
        <v>4</v>
      </c>
      <c r="AW402">
        <v>0</v>
      </c>
      <c r="AX402">
        <v>0</v>
      </c>
      <c r="AY402">
        <f t="shared" si="98"/>
        <v>4</v>
      </c>
    </row>
    <row r="403" spans="33:51" x14ac:dyDescent="0.4">
      <c r="AG403" s="27" t="s">
        <v>424</v>
      </c>
      <c r="AH403" s="5">
        <v>0</v>
      </c>
      <c r="AI403" s="5">
        <v>0</v>
      </c>
      <c r="AJ403" s="5">
        <v>0</v>
      </c>
      <c r="AK403" s="5">
        <v>0</v>
      </c>
      <c r="AL403" s="5">
        <v>0</v>
      </c>
      <c r="AM403" s="5">
        <v>0</v>
      </c>
      <c r="AN403" s="5">
        <f t="shared" si="99"/>
        <v>0</v>
      </c>
      <c r="AO403" s="5">
        <f t="shared" si="100"/>
        <v>0</v>
      </c>
      <c r="AP403" s="5">
        <f t="shared" si="101"/>
        <v>0</v>
      </c>
      <c r="AQ403" s="5">
        <f t="shared" si="102"/>
        <v>0</v>
      </c>
      <c r="AR403" s="5">
        <f t="shared" si="103"/>
        <v>0</v>
      </c>
      <c r="AS403" s="5">
        <f t="shared" si="104"/>
        <v>0</v>
      </c>
      <c r="AT403" s="5">
        <f t="shared" si="105"/>
        <v>0</v>
      </c>
      <c r="AV403">
        <v>4</v>
      </c>
      <c r="AW403">
        <v>0</v>
      </c>
      <c r="AX403">
        <v>1</v>
      </c>
      <c r="AY403">
        <f t="shared" si="98"/>
        <v>5</v>
      </c>
    </row>
    <row r="404" spans="33:51" x14ac:dyDescent="0.4">
      <c r="AG404" s="27" t="s">
        <v>425</v>
      </c>
      <c r="AH404" s="5">
        <v>1</v>
      </c>
      <c r="AI404" s="5">
        <v>0</v>
      </c>
      <c r="AJ404" s="5">
        <v>0</v>
      </c>
      <c r="AK404" s="5">
        <v>0</v>
      </c>
      <c r="AL404" s="5">
        <v>0</v>
      </c>
      <c r="AM404" s="5">
        <v>0</v>
      </c>
      <c r="AN404" s="5">
        <f t="shared" si="99"/>
        <v>0</v>
      </c>
      <c r="AO404" s="5">
        <f t="shared" si="100"/>
        <v>1</v>
      </c>
      <c r="AP404" s="5">
        <f t="shared" si="101"/>
        <v>0</v>
      </c>
      <c r="AQ404" s="5">
        <f t="shared" si="102"/>
        <v>0</v>
      </c>
      <c r="AR404" s="5">
        <f t="shared" si="103"/>
        <v>0</v>
      </c>
      <c r="AS404" s="5">
        <f t="shared" si="104"/>
        <v>0</v>
      </c>
      <c r="AT404" s="5">
        <f t="shared" si="105"/>
        <v>0</v>
      </c>
      <c r="AV404">
        <v>4</v>
      </c>
      <c r="AW404">
        <v>0</v>
      </c>
      <c r="AX404">
        <v>2</v>
      </c>
      <c r="AY404">
        <f t="shared" si="98"/>
        <v>6</v>
      </c>
    </row>
    <row r="405" spans="33:51" x14ac:dyDescent="0.4">
      <c r="AG405" s="27" t="s">
        <v>426</v>
      </c>
      <c r="AH405" s="5">
        <v>0</v>
      </c>
      <c r="AI405" s="5">
        <v>0</v>
      </c>
      <c r="AJ405" s="5">
        <v>0</v>
      </c>
      <c r="AK405" s="5">
        <v>0</v>
      </c>
      <c r="AL405" s="5">
        <v>0</v>
      </c>
      <c r="AM405" s="5">
        <v>0</v>
      </c>
      <c r="AN405" s="5">
        <f t="shared" si="99"/>
        <v>0</v>
      </c>
      <c r="AO405" s="5">
        <f t="shared" si="100"/>
        <v>0</v>
      </c>
      <c r="AP405" s="5">
        <f t="shared" si="101"/>
        <v>0</v>
      </c>
      <c r="AQ405" s="5">
        <f t="shared" si="102"/>
        <v>0</v>
      </c>
      <c r="AR405" s="5">
        <f t="shared" si="103"/>
        <v>0</v>
      </c>
      <c r="AS405" s="5">
        <f t="shared" si="104"/>
        <v>0</v>
      </c>
      <c r="AT405" s="5">
        <f t="shared" si="105"/>
        <v>0</v>
      </c>
      <c r="AV405">
        <v>4</v>
      </c>
      <c r="AW405">
        <v>0</v>
      </c>
      <c r="AX405">
        <v>3</v>
      </c>
      <c r="AY405">
        <f t="shared" si="98"/>
        <v>7</v>
      </c>
    </row>
    <row r="406" spans="33:51" x14ac:dyDescent="0.4">
      <c r="AG406" s="27" t="s">
        <v>427</v>
      </c>
      <c r="AH406" s="5">
        <v>0</v>
      </c>
      <c r="AI406" s="5">
        <v>0</v>
      </c>
      <c r="AJ406" s="5">
        <v>0</v>
      </c>
      <c r="AK406" s="5">
        <v>0</v>
      </c>
      <c r="AL406" s="5">
        <v>0</v>
      </c>
      <c r="AM406" s="5">
        <v>0</v>
      </c>
      <c r="AN406" s="5">
        <f t="shared" si="99"/>
        <v>0</v>
      </c>
      <c r="AO406" s="5">
        <f t="shared" si="100"/>
        <v>0</v>
      </c>
      <c r="AP406" s="5">
        <f t="shared" si="101"/>
        <v>0</v>
      </c>
      <c r="AQ406" s="5">
        <f t="shared" si="102"/>
        <v>0</v>
      </c>
      <c r="AR406" s="5">
        <f t="shared" si="103"/>
        <v>0</v>
      </c>
      <c r="AS406" s="5">
        <f t="shared" si="104"/>
        <v>0</v>
      </c>
      <c r="AT406" s="5">
        <f t="shared" si="105"/>
        <v>0</v>
      </c>
      <c r="AV406">
        <v>4</v>
      </c>
      <c r="AW406">
        <v>0</v>
      </c>
      <c r="AX406">
        <v>4</v>
      </c>
      <c r="AY406">
        <f t="shared" si="98"/>
        <v>8</v>
      </c>
    </row>
    <row r="407" spans="33:51" x14ac:dyDescent="0.4">
      <c r="AG407" s="27" t="s">
        <v>428</v>
      </c>
      <c r="AH407" s="5">
        <v>1</v>
      </c>
      <c r="AI407" s="5">
        <v>0</v>
      </c>
      <c r="AJ407" s="5">
        <v>0</v>
      </c>
      <c r="AK407" s="5">
        <v>0</v>
      </c>
      <c r="AL407" s="5">
        <v>0</v>
      </c>
      <c r="AM407" s="5">
        <v>0</v>
      </c>
      <c r="AN407" s="5">
        <f t="shared" si="99"/>
        <v>0</v>
      </c>
      <c r="AO407" s="5">
        <f t="shared" si="100"/>
        <v>1</v>
      </c>
      <c r="AP407" s="5">
        <f t="shared" si="101"/>
        <v>0</v>
      </c>
      <c r="AQ407" s="5">
        <f t="shared" si="102"/>
        <v>0</v>
      </c>
      <c r="AR407" s="5">
        <f t="shared" si="103"/>
        <v>0</v>
      </c>
      <c r="AS407" s="5">
        <f t="shared" si="104"/>
        <v>0</v>
      </c>
      <c r="AT407" s="5">
        <f t="shared" si="105"/>
        <v>0</v>
      </c>
      <c r="AV407">
        <v>4</v>
      </c>
      <c r="AW407">
        <v>0</v>
      </c>
      <c r="AX407">
        <v>5</v>
      </c>
      <c r="AY407">
        <f t="shared" si="98"/>
        <v>9</v>
      </c>
    </row>
    <row r="408" spans="33:51" x14ac:dyDescent="0.4">
      <c r="AG408" s="27" t="s">
        <v>429</v>
      </c>
      <c r="AH408" s="5">
        <v>0</v>
      </c>
      <c r="AI408" s="5">
        <v>0</v>
      </c>
      <c r="AJ408" s="5">
        <v>1</v>
      </c>
      <c r="AK408" s="5">
        <v>0</v>
      </c>
      <c r="AL408" s="5">
        <v>0</v>
      </c>
      <c r="AM408" s="5">
        <v>0</v>
      </c>
      <c r="AN408" s="5">
        <f t="shared" si="99"/>
        <v>0</v>
      </c>
      <c r="AO408" s="5">
        <f t="shared" si="100"/>
        <v>1</v>
      </c>
      <c r="AP408" s="5">
        <f t="shared" si="101"/>
        <v>1</v>
      </c>
      <c r="AQ408" s="5">
        <f t="shared" si="102"/>
        <v>1</v>
      </c>
      <c r="AR408" s="5">
        <f t="shared" si="103"/>
        <v>0</v>
      </c>
      <c r="AS408" s="5">
        <f t="shared" si="104"/>
        <v>0</v>
      </c>
      <c r="AT408" s="5">
        <f t="shared" si="105"/>
        <v>0</v>
      </c>
      <c r="AV408">
        <v>4</v>
      </c>
      <c r="AW408">
        <v>0</v>
      </c>
      <c r="AX408">
        <v>6</v>
      </c>
      <c r="AY408">
        <f t="shared" si="98"/>
        <v>10</v>
      </c>
    </row>
    <row r="409" spans="33:51" x14ac:dyDescent="0.4">
      <c r="AG409" s="27" t="s">
        <v>430</v>
      </c>
      <c r="AH409" s="5">
        <v>0</v>
      </c>
      <c r="AI409" s="5">
        <v>0</v>
      </c>
      <c r="AJ409" s="5">
        <v>0</v>
      </c>
      <c r="AK409" s="5">
        <v>0</v>
      </c>
      <c r="AL409" s="5">
        <v>0</v>
      </c>
      <c r="AM409" s="5">
        <v>0</v>
      </c>
      <c r="AN409" s="5">
        <f t="shared" si="99"/>
        <v>0</v>
      </c>
      <c r="AO409" s="5">
        <f t="shared" si="100"/>
        <v>0</v>
      </c>
      <c r="AP409" s="5">
        <f t="shared" si="101"/>
        <v>0</v>
      </c>
      <c r="AQ409" s="5">
        <f t="shared" si="102"/>
        <v>0</v>
      </c>
      <c r="AR409" s="5">
        <f t="shared" si="103"/>
        <v>0</v>
      </c>
      <c r="AS409" s="5">
        <f t="shared" si="104"/>
        <v>0</v>
      </c>
      <c r="AT409" s="5">
        <f t="shared" si="105"/>
        <v>0</v>
      </c>
      <c r="AV409">
        <v>4</v>
      </c>
      <c r="AW409">
        <v>0</v>
      </c>
      <c r="AX409">
        <v>7</v>
      </c>
      <c r="AY409">
        <f t="shared" si="98"/>
        <v>11</v>
      </c>
    </row>
    <row r="410" spans="33:51" x14ac:dyDescent="0.4">
      <c r="AG410" s="27" t="s">
        <v>431</v>
      </c>
      <c r="AH410" s="5">
        <v>0</v>
      </c>
      <c r="AI410" s="5">
        <v>0</v>
      </c>
      <c r="AJ410" s="5">
        <v>0</v>
      </c>
      <c r="AK410" s="5">
        <v>0</v>
      </c>
      <c r="AL410" s="5">
        <v>1</v>
      </c>
      <c r="AM410" s="5">
        <v>0</v>
      </c>
      <c r="AN410" s="5">
        <f t="shared" si="99"/>
        <v>0</v>
      </c>
      <c r="AO410" s="5">
        <f t="shared" si="100"/>
        <v>1</v>
      </c>
      <c r="AP410" s="5">
        <f t="shared" si="101"/>
        <v>1</v>
      </c>
      <c r="AQ410" s="5">
        <f t="shared" si="102"/>
        <v>1</v>
      </c>
      <c r="AR410" s="5">
        <f t="shared" si="103"/>
        <v>1</v>
      </c>
      <c r="AS410" s="5">
        <f t="shared" si="104"/>
        <v>1</v>
      </c>
      <c r="AT410" s="5">
        <f t="shared" si="105"/>
        <v>0</v>
      </c>
      <c r="AV410">
        <v>4</v>
      </c>
      <c r="AW410">
        <v>0</v>
      </c>
      <c r="AX410">
        <v>8</v>
      </c>
      <c r="AY410">
        <f t="shared" si="98"/>
        <v>12</v>
      </c>
    </row>
    <row r="411" spans="33:51" x14ac:dyDescent="0.4">
      <c r="AG411" s="27" t="s">
        <v>432</v>
      </c>
      <c r="AH411" s="5">
        <v>0</v>
      </c>
      <c r="AI411" s="5">
        <v>0</v>
      </c>
      <c r="AJ411" s="5">
        <v>1</v>
      </c>
      <c r="AK411" s="5">
        <v>0</v>
      </c>
      <c r="AL411" s="5">
        <v>0</v>
      </c>
      <c r="AM411" s="5">
        <v>0</v>
      </c>
      <c r="AN411" s="5">
        <f t="shared" si="99"/>
        <v>0</v>
      </c>
      <c r="AO411" s="5">
        <f t="shared" si="100"/>
        <v>1</v>
      </c>
      <c r="AP411" s="5">
        <f t="shared" si="101"/>
        <v>1</v>
      </c>
      <c r="AQ411" s="5">
        <f t="shared" si="102"/>
        <v>1</v>
      </c>
      <c r="AR411" s="5">
        <f t="shared" si="103"/>
        <v>0</v>
      </c>
      <c r="AS411" s="5">
        <f t="shared" si="104"/>
        <v>0</v>
      </c>
      <c r="AT411" s="5">
        <f t="shared" si="105"/>
        <v>0</v>
      </c>
      <c r="AV411">
        <v>4</v>
      </c>
      <c r="AW411">
        <v>0</v>
      </c>
      <c r="AX411">
        <v>9</v>
      </c>
      <c r="AY411">
        <f t="shared" si="98"/>
        <v>13</v>
      </c>
    </row>
    <row r="412" spans="33:51" x14ac:dyDescent="0.4">
      <c r="AG412" s="27" t="s">
        <v>433</v>
      </c>
      <c r="AH412" s="5">
        <v>0</v>
      </c>
      <c r="AI412" s="5">
        <v>0</v>
      </c>
      <c r="AJ412" s="5">
        <v>0</v>
      </c>
      <c r="AK412" s="5">
        <v>0</v>
      </c>
      <c r="AL412" s="5">
        <v>0</v>
      </c>
      <c r="AM412" s="5">
        <v>0</v>
      </c>
      <c r="AN412" s="5">
        <f t="shared" si="99"/>
        <v>0</v>
      </c>
      <c r="AO412" s="5">
        <f t="shared" si="100"/>
        <v>0</v>
      </c>
      <c r="AP412" s="5">
        <f t="shared" si="101"/>
        <v>0</v>
      </c>
      <c r="AQ412" s="5">
        <f t="shared" si="102"/>
        <v>0</v>
      </c>
      <c r="AR412" s="5">
        <f t="shared" si="103"/>
        <v>0</v>
      </c>
      <c r="AS412" s="5">
        <f t="shared" si="104"/>
        <v>0</v>
      </c>
      <c r="AT412" s="5">
        <f t="shared" si="105"/>
        <v>0</v>
      </c>
      <c r="AV412">
        <v>4</v>
      </c>
      <c r="AW412">
        <v>1</v>
      </c>
      <c r="AX412">
        <v>0</v>
      </c>
      <c r="AY412">
        <f t="shared" si="98"/>
        <v>5</v>
      </c>
    </row>
    <row r="413" spans="33:51" x14ac:dyDescent="0.4">
      <c r="AG413" s="27" t="s">
        <v>434</v>
      </c>
      <c r="AH413" s="5">
        <v>1</v>
      </c>
      <c r="AI413" s="5">
        <v>0</v>
      </c>
      <c r="AJ413" s="5">
        <v>0</v>
      </c>
      <c r="AK413" s="5">
        <v>0</v>
      </c>
      <c r="AL413" s="5">
        <v>1</v>
      </c>
      <c r="AM413" s="5">
        <v>0</v>
      </c>
      <c r="AN413" s="5">
        <f t="shared" si="99"/>
        <v>0</v>
      </c>
      <c r="AO413" s="5">
        <f t="shared" si="100"/>
        <v>2</v>
      </c>
      <c r="AP413" s="5">
        <f t="shared" si="101"/>
        <v>1</v>
      </c>
      <c r="AQ413" s="5">
        <f t="shared" si="102"/>
        <v>1</v>
      </c>
      <c r="AR413" s="5">
        <f t="shared" si="103"/>
        <v>1</v>
      </c>
      <c r="AS413" s="5">
        <f t="shared" si="104"/>
        <v>1</v>
      </c>
      <c r="AT413" s="5">
        <f t="shared" si="105"/>
        <v>0</v>
      </c>
      <c r="AV413">
        <v>4</v>
      </c>
      <c r="AW413">
        <v>1</v>
      </c>
      <c r="AX413">
        <v>1</v>
      </c>
      <c r="AY413">
        <f t="shared" si="98"/>
        <v>6</v>
      </c>
    </row>
    <row r="414" spans="33:51" x14ac:dyDescent="0.4">
      <c r="AG414" s="27" t="s">
        <v>435</v>
      </c>
      <c r="AH414" s="5">
        <v>0</v>
      </c>
      <c r="AI414" s="5">
        <v>0</v>
      </c>
      <c r="AJ414" s="5">
        <v>0</v>
      </c>
      <c r="AK414" s="5">
        <v>1</v>
      </c>
      <c r="AL414" s="5">
        <v>0</v>
      </c>
      <c r="AM414" s="5">
        <v>0</v>
      </c>
      <c r="AN414" s="5">
        <f t="shared" si="99"/>
        <v>0</v>
      </c>
      <c r="AO414" s="5">
        <f t="shared" si="100"/>
        <v>1</v>
      </c>
      <c r="AP414" s="5">
        <f t="shared" si="101"/>
        <v>1</v>
      </c>
      <c r="AQ414" s="5">
        <f t="shared" si="102"/>
        <v>1</v>
      </c>
      <c r="AR414" s="5">
        <f t="shared" si="103"/>
        <v>1</v>
      </c>
      <c r="AS414" s="5">
        <f t="shared" si="104"/>
        <v>0</v>
      </c>
      <c r="AT414" s="5">
        <f t="shared" si="105"/>
        <v>0</v>
      </c>
      <c r="AV414">
        <v>4</v>
      </c>
      <c r="AW414">
        <v>1</v>
      </c>
      <c r="AX414">
        <v>2</v>
      </c>
      <c r="AY414">
        <f t="shared" si="98"/>
        <v>7</v>
      </c>
    </row>
    <row r="415" spans="33:51" x14ac:dyDescent="0.4">
      <c r="AG415" s="27" t="s">
        <v>436</v>
      </c>
      <c r="AH415" s="5">
        <v>2</v>
      </c>
      <c r="AI415" s="5">
        <v>1</v>
      </c>
      <c r="AJ415" s="5">
        <v>0</v>
      </c>
      <c r="AK415" s="5">
        <v>1</v>
      </c>
      <c r="AL415" s="5">
        <v>0</v>
      </c>
      <c r="AM415" s="5">
        <v>0</v>
      </c>
      <c r="AN415" s="5">
        <f t="shared" si="99"/>
        <v>0</v>
      </c>
      <c r="AO415" s="5">
        <f t="shared" si="100"/>
        <v>4</v>
      </c>
      <c r="AP415" s="5">
        <f t="shared" si="101"/>
        <v>2</v>
      </c>
      <c r="AQ415" s="5">
        <f t="shared" si="102"/>
        <v>1</v>
      </c>
      <c r="AR415" s="5">
        <f t="shared" si="103"/>
        <v>1</v>
      </c>
      <c r="AS415" s="5">
        <f t="shared" si="104"/>
        <v>0</v>
      </c>
      <c r="AT415" s="5">
        <f t="shared" si="105"/>
        <v>0</v>
      </c>
      <c r="AV415">
        <v>4</v>
      </c>
      <c r="AW415">
        <v>1</v>
      </c>
      <c r="AX415">
        <v>3</v>
      </c>
      <c r="AY415">
        <f t="shared" si="98"/>
        <v>8</v>
      </c>
    </row>
    <row r="416" spans="33:51" x14ac:dyDescent="0.4">
      <c r="AG416" s="27" t="s">
        <v>437</v>
      </c>
      <c r="AH416" s="5">
        <v>0</v>
      </c>
      <c r="AI416" s="5">
        <v>0</v>
      </c>
      <c r="AJ416" s="5">
        <v>0</v>
      </c>
      <c r="AK416" s="5">
        <v>0</v>
      </c>
      <c r="AL416" s="5">
        <v>1</v>
      </c>
      <c r="AM416" s="5">
        <v>1</v>
      </c>
      <c r="AN416" s="5">
        <f t="shared" si="99"/>
        <v>0</v>
      </c>
      <c r="AO416" s="5">
        <f t="shared" si="100"/>
        <v>2</v>
      </c>
      <c r="AP416" s="5">
        <f t="shared" si="101"/>
        <v>2</v>
      </c>
      <c r="AQ416" s="5">
        <f t="shared" si="102"/>
        <v>2</v>
      </c>
      <c r="AR416" s="5">
        <f t="shared" si="103"/>
        <v>2</v>
      </c>
      <c r="AS416" s="5">
        <f t="shared" si="104"/>
        <v>2</v>
      </c>
      <c r="AT416" s="5">
        <f t="shared" si="105"/>
        <v>1</v>
      </c>
      <c r="AV416">
        <v>4</v>
      </c>
      <c r="AW416">
        <v>1</v>
      </c>
      <c r="AX416">
        <v>4</v>
      </c>
      <c r="AY416">
        <f t="shared" si="98"/>
        <v>9</v>
      </c>
    </row>
    <row r="417" spans="33:51" x14ac:dyDescent="0.4">
      <c r="AG417" s="27" t="s">
        <v>438</v>
      </c>
      <c r="AH417" s="5">
        <v>1</v>
      </c>
      <c r="AI417" s="5">
        <v>0</v>
      </c>
      <c r="AJ417" s="5">
        <v>1</v>
      </c>
      <c r="AK417" s="5">
        <v>2</v>
      </c>
      <c r="AL417" s="5">
        <v>1</v>
      </c>
      <c r="AM417" s="5">
        <v>0</v>
      </c>
      <c r="AN417" s="5">
        <f t="shared" si="99"/>
        <v>0</v>
      </c>
      <c r="AO417" s="5">
        <f t="shared" si="100"/>
        <v>5</v>
      </c>
      <c r="AP417" s="5">
        <f t="shared" si="101"/>
        <v>4</v>
      </c>
      <c r="AQ417" s="5">
        <f t="shared" si="102"/>
        <v>4</v>
      </c>
      <c r="AR417" s="5">
        <f t="shared" si="103"/>
        <v>3</v>
      </c>
      <c r="AS417" s="5">
        <f t="shared" si="104"/>
        <v>1</v>
      </c>
      <c r="AT417" s="5">
        <f t="shared" si="105"/>
        <v>0</v>
      </c>
      <c r="AV417">
        <v>4</v>
      </c>
      <c r="AW417">
        <v>1</v>
      </c>
      <c r="AX417">
        <v>5</v>
      </c>
      <c r="AY417">
        <f t="shared" si="98"/>
        <v>10</v>
      </c>
    </row>
    <row r="418" spans="33:51" x14ac:dyDescent="0.4">
      <c r="AG418" s="27" t="s">
        <v>439</v>
      </c>
      <c r="AH418" s="5">
        <v>0</v>
      </c>
      <c r="AI418" s="5">
        <v>0</v>
      </c>
      <c r="AJ418" s="5">
        <v>0</v>
      </c>
      <c r="AK418" s="5">
        <v>0</v>
      </c>
      <c r="AL418" s="5">
        <v>0</v>
      </c>
      <c r="AM418" s="5">
        <v>0</v>
      </c>
      <c r="AN418" s="5">
        <f t="shared" si="99"/>
        <v>0</v>
      </c>
      <c r="AO418" s="5">
        <f t="shared" si="100"/>
        <v>0</v>
      </c>
      <c r="AP418" s="5">
        <f t="shared" si="101"/>
        <v>0</v>
      </c>
      <c r="AQ418" s="5">
        <f t="shared" si="102"/>
        <v>0</v>
      </c>
      <c r="AR418" s="5">
        <f t="shared" si="103"/>
        <v>0</v>
      </c>
      <c r="AS418" s="5">
        <f t="shared" si="104"/>
        <v>0</v>
      </c>
      <c r="AT418" s="5">
        <f t="shared" si="105"/>
        <v>0</v>
      </c>
      <c r="AV418">
        <v>4</v>
      </c>
      <c r="AW418">
        <v>1</v>
      </c>
      <c r="AX418">
        <v>6</v>
      </c>
      <c r="AY418">
        <f t="shared" si="98"/>
        <v>11</v>
      </c>
    </row>
    <row r="419" spans="33:51" x14ac:dyDescent="0.4">
      <c r="AG419" s="27" t="s">
        <v>440</v>
      </c>
      <c r="AH419" s="5">
        <v>0</v>
      </c>
      <c r="AI419" s="5">
        <v>0</v>
      </c>
      <c r="AJ419" s="5">
        <v>0</v>
      </c>
      <c r="AK419" s="5">
        <v>0</v>
      </c>
      <c r="AL419" s="5">
        <v>0</v>
      </c>
      <c r="AM419" s="5">
        <v>0</v>
      </c>
      <c r="AN419" s="5">
        <f t="shared" si="99"/>
        <v>0</v>
      </c>
      <c r="AO419" s="5">
        <f t="shared" si="100"/>
        <v>0</v>
      </c>
      <c r="AP419" s="5">
        <f t="shared" si="101"/>
        <v>0</v>
      </c>
      <c r="AQ419" s="5">
        <f t="shared" si="102"/>
        <v>0</v>
      </c>
      <c r="AR419" s="5">
        <f t="shared" si="103"/>
        <v>0</v>
      </c>
      <c r="AS419" s="5">
        <f t="shared" si="104"/>
        <v>0</v>
      </c>
      <c r="AT419" s="5">
        <f t="shared" si="105"/>
        <v>0</v>
      </c>
      <c r="AV419">
        <v>4</v>
      </c>
      <c r="AW419">
        <v>1</v>
      </c>
      <c r="AX419">
        <v>7</v>
      </c>
      <c r="AY419">
        <f t="shared" si="98"/>
        <v>12</v>
      </c>
    </row>
    <row r="420" spans="33:51" x14ac:dyDescent="0.4">
      <c r="AG420" s="27" t="s">
        <v>441</v>
      </c>
      <c r="AH420" s="5">
        <v>0</v>
      </c>
      <c r="AI420" s="5">
        <v>0</v>
      </c>
      <c r="AJ420" s="5">
        <v>0</v>
      </c>
      <c r="AK420" s="5">
        <v>1</v>
      </c>
      <c r="AL420" s="5">
        <v>0</v>
      </c>
      <c r="AM420" s="5">
        <v>0</v>
      </c>
      <c r="AN420" s="5">
        <f t="shared" si="99"/>
        <v>0</v>
      </c>
      <c r="AO420" s="5">
        <f t="shared" si="100"/>
        <v>1</v>
      </c>
      <c r="AP420" s="5">
        <f t="shared" si="101"/>
        <v>1</v>
      </c>
      <c r="AQ420" s="5">
        <f t="shared" si="102"/>
        <v>1</v>
      </c>
      <c r="AR420" s="5">
        <f t="shared" si="103"/>
        <v>1</v>
      </c>
      <c r="AS420" s="5">
        <f t="shared" si="104"/>
        <v>0</v>
      </c>
      <c r="AT420" s="5">
        <f t="shared" si="105"/>
        <v>0</v>
      </c>
      <c r="AV420">
        <v>4</v>
      </c>
      <c r="AW420">
        <v>1</v>
      </c>
      <c r="AX420">
        <v>8</v>
      </c>
      <c r="AY420">
        <f t="shared" si="98"/>
        <v>13</v>
      </c>
    </row>
    <row r="421" spans="33:51" x14ac:dyDescent="0.4">
      <c r="AG421" s="27" t="s">
        <v>442</v>
      </c>
      <c r="AH421" s="5">
        <v>0</v>
      </c>
      <c r="AI421" s="5">
        <v>0</v>
      </c>
      <c r="AJ421" s="5">
        <v>0</v>
      </c>
      <c r="AK421" s="5">
        <v>1</v>
      </c>
      <c r="AL421" s="5">
        <v>0</v>
      </c>
      <c r="AM421" s="5">
        <v>0</v>
      </c>
      <c r="AN421" s="5">
        <f t="shared" si="99"/>
        <v>1</v>
      </c>
      <c r="AO421" s="5">
        <f t="shared" si="100"/>
        <v>1</v>
      </c>
      <c r="AP421" s="5">
        <f t="shared" si="101"/>
        <v>1</v>
      </c>
      <c r="AQ421" s="5">
        <f t="shared" si="102"/>
        <v>1</v>
      </c>
      <c r="AR421" s="5">
        <f t="shared" si="103"/>
        <v>1</v>
      </c>
      <c r="AS421" s="5">
        <f t="shared" si="104"/>
        <v>0</v>
      </c>
      <c r="AT421" s="5">
        <f t="shared" si="105"/>
        <v>0</v>
      </c>
      <c r="AV421">
        <v>4</v>
      </c>
      <c r="AW421">
        <v>1</v>
      </c>
      <c r="AX421">
        <v>9</v>
      </c>
      <c r="AY421">
        <f t="shared" si="98"/>
        <v>14</v>
      </c>
    </row>
    <row r="422" spans="33:51" x14ac:dyDescent="0.4">
      <c r="AG422" s="27" t="s">
        <v>443</v>
      </c>
      <c r="AH422" s="5">
        <v>0</v>
      </c>
      <c r="AI422" s="5">
        <v>0</v>
      </c>
      <c r="AJ422" s="5">
        <v>0</v>
      </c>
      <c r="AK422" s="5">
        <v>0</v>
      </c>
      <c r="AL422" s="5">
        <v>0</v>
      </c>
      <c r="AM422" s="5">
        <v>0</v>
      </c>
      <c r="AN422" s="5">
        <f t="shared" si="99"/>
        <v>0</v>
      </c>
      <c r="AO422" s="5">
        <f t="shared" si="100"/>
        <v>0</v>
      </c>
      <c r="AP422" s="5">
        <f t="shared" si="101"/>
        <v>0</v>
      </c>
      <c r="AQ422" s="5">
        <f t="shared" si="102"/>
        <v>0</v>
      </c>
      <c r="AR422" s="5">
        <f t="shared" si="103"/>
        <v>0</v>
      </c>
      <c r="AS422" s="5">
        <f t="shared" si="104"/>
        <v>0</v>
      </c>
      <c r="AT422" s="5">
        <f t="shared" si="105"/>
        <v>0</v>
      </c>
      <c r="AV422">
        <v>4</v>
      </c>
      <c r="AW422">
        <v>2</v>
      </c>
      <c r="AX422">
        <v>0</v>
      </c>
      <c r="AY422">
        <f t="shared" si="98"/>
        <v>6</v>
      </c>
    </row>
    <row r="423" spans="33:51" x14ac:dyDescent="0.4">
      <c r="AG423" s="27" t="s">
        <v>444</v>
      </c>
      <c r="AH423" s="5">
        <v>0</v>
      </c>
      <c r="AI423" s="5">
        <v>0</v>
      </c>
      <c r="AJ423" s="5">
        <v>1</v>
      </c>
      <c r="AK423" s="5">
        <v>0</v>
      </c>
      <c r="AL423" s="5">
        <v>0</v>
      </c>
      <c r="AM423" s="5">
        <v>0</v>
      </c>
      <c r="AN423" s="5">
        <f t="shared" si="99"/>
        <v>0</v>
      </c>
      <c r="AO423" s="5">
        <f t="shared" si="100"/>
        <v>1</v>
      </c>
      <c r="AP423" s="5">
        <f t="shared" si="101"/>
        <v>1</v>
      </c>
      <c r="AQ423" s="5">
        <f t="shared" si="102"/>
        <v>1</v>
      </c>
      <c r="AR423" s="5">
        <f t="shared" si="103"/>
        <v>0</v>
      </c>
      <c r="AS423" s="5">
        <f t="shared" si="104"/>
        <v>0</v>
      </c>
      <c r="AT423" s="5">
        <f t="shared" si="105"/>
        <v>0</v>
      </c>
      <c r="AV423">
        <v>4</v>
      </c>
      <c r="AW423">
        <v>2</v>
      </c>
      <c r="AX423">
        <v>1</v>
      </c>
      <c r="AY423">
        <f t="shared" si="98"/>
        <v>7</v>
      </c>
    </row>
    <row r="424" spans="33:51" x14ac:dyDescent="0.4">
      <c r="AG424" s="27" t="s">
        <v>445</v>
      </c>
      <c r="AH424" s="5">
        <v>0</v>
      </c>
      <c r="AI424" s="5">
        <v>0</v>
      </c>
      <c r="AJ424" s="5">
        <v>0</v>
      </c>
      <c r="AK424" s="5">
        <v>0</v>
      </c>
      <c r="AL424" s="5">
        <v>0</v>
      </c>
      <c r="AM424" s="5">
        <v>1</v>
      </c>
      <c r="AN424" s="5">
        <f t="shared" si="99"/>
        <v>0</v>
      </c>
      <c r="AO424" s="5">
        <f t="shared" si="100"/>
        <v>1</v>
      </c>
      <c r="AP424" s="5">
        <f t="shared" si="101"/>
        <v>1</v>
      </c>
      <c r="AQ424" s="5">
        <f t="shared" si="102"/>
        <v>1</v>
      </c>
      <c r="AR424" s="5">
        <f t="shared" si="103"/>
        <v>1</v>
      </c>
      <c r="AS424" s="5">
        <f t="shared" si="104"/>
        <v>1</v>
      </c>
      <c r="AT424" s="5">
        <f t="shared" si="105"/>
        <v>1</v>
      </c>
      <c r="AV424">
        <v>4</v>
      </c>
      <c r="AW424">
        <v>2</v>
      </c>
      <c r="AX424">
        <v>2</v>
      </c>
      <c r="AY424">
        <f t="shared" si="98"/>
        <v>8</v>
      </c>
    </row>
    <row r="425" spans="33:51" x14ac:dyDescent="0.4">
      <c r="AG425" s="27" t="s">
        <v>446</v>
      </c>
      <c r="AH425" s="5">
        <v>0</v>
      </c>
      <c r="AI425" s="5">
        <v>0</v>
      </c>
      <c r="AJ425" s="5">
        <v>0</v>
      </c>
      <c r="AK425" s="5">
        <v>0</v>
      </c>
      <c r="AL425" s="5">
        <v>0</v>
      </c>
      <c r="AM425" s="5">
        <v>1</v>
      </c>
      <c r="AN425" s="5">
        <f t="shared" si="99"/>
        <v>0</v>
      </c>
      <c r="AO425" s="5">
        <f t="shared" si="100"/>
        <v>1</v>
      </c>
      <c r="AP425" s="5">
        <f t="shared" si="101"/>
        <v>1</v>
      </c>
      <c r="AQ425" s="5">
        <f t="shared" si="102"/>
        <v>1</v>
      </c>
      <c r="AR425" s="5">
        <f t="shared" si="103"/>
        <v>1</v>
      </c>
      <c r="AS425" s="5">
        <f t="shared" si="104"/>
        <v>1</v>
      </c>
      <c r="AT425" s="5">
        <f t="shared" si="105"/>
        <v>1</v>
      </c>
      <c r="AV425">
        <v>4</v>
      </c>
      <c r="AW425">
        <v>2</v>
      </c>
      <c r="AX425">
        <v>3</v>
      </c>
      <c r="AY425">
        <f t="shared" si="98"/>
        <v>9</v>
      </c>
    </row>
    <row r="426" spans="33:51" x14ac:dyDescent="0.4">
      <c r="AG426" s="27" t="s">
        <v>447</v>
      </c>
      <c r="AH426" s="5">
        <v>0</v>
      </c>
      <c r="AI426" s="5">
        <v>0</v>
      </c>
      <c r="AJ426" s="5">
        <v>1</v>
      </c>
      <c r="AK426" s="5">
        <v>0</v>
      </c>
      <c r="AL426" s="5">
        <v>1</v>
      </c>
      <c r="AM426" s="5">
        <v>1</v>
      </c>
      <c r="AN426" s="5">
        <f t="shared" si="99"/>
        <v>0</v>
      </c>
      <c r="AO426" s="5">
        <f t="shared" si="100"/>
        <v>3</v>
      </c>
      <c r="AP426" s="5">
        <f t="shared" si="101"/>
        <v>3</v>
      </c>
      <c r="AQ426" s="5">
        <f t="shared" si="102"/>
        <v>3</v>
      </c>
      <c r="AR426" s="5">
        <f t="shared" si="103"/>
        <v>2</v>
      </c>
      <c r="AS426" s="5">
        <f t="shared" si="104"/>
        <v>2</v>
      </c>
      <c r="AT426" s="5">
        <f t="shared" si="105"/>
        <v>1</v>
      </c>
      <c r="AV426">
        <v>4</v>
      </c>
      <c r="AW426">
        <v>2</v>
      </c>
      <c r="AX426">
        <v>4</v>
      </c>
      <c r="AY426">
        <f t="shared" si="98"/>
        <v>10</v>
      </c>
    </row>
    <row r="427" spans="33:51" x14ac:dyDescent="0.4">
      <c r="AG427" s="27" t="s">
        <v>448</v>
      </c>
      <c r="AH427" s="5">
        <v>0</v>
      </c>
      <c r="AI427" s="5">
        <v>0</v>
      </c>
      <c r="AJ427" s="5">
        <v>0</v>
      </c>
      <c r="AK427" s="5">
        <v>0</v>
      </c>
      <c r="AL427" s="5">
        <v>0</v>
      </c>
      <c r="AM427" s="5">
        <v>0</v>
      </c>
      <c r="AN427" s="5">
        <f t="shared" si="99"/>
        <v>0</v>
      </c>
      <c r="AO427" s="5">
        <f t="shared" si="100"/>
        <v>0</v>
      </c>
      <c r="AP427" s="5">
        <f t="shared" si="101"/>
        <v>0</v>
      </c>
      <c r="AQ427" s="5">
        <f t="shared" si="102"/>
        <v>0</v>
      </c>
      <c r="AR427" s="5">
        <f t="shared" si="103"/>
        <v>0</v>
      </c>
      <c r="AS427" s="5">
        <f t="shared" si="104"/>
        <v>0</v>
      </c>
      <c r="AT427" s="5">
        <f t="shared" si="105"/>
        <v>0</v>
      </c>
      <c r="AV427">
        <v>4</v>
      </c>
      <c r="AW427">
        <v>2</v>
      </c>
      <c r="AX427">
        <v>5</v>
      </c>
      <c r="AY427">
        <f t="shared" si="98"/>
        <v>11</v>
      </c>
    </row>
    <row r="428" spans="33:51" x14ac:dyDescent="0.4">
      <c r="AG428" s="27" t="s">
        <v>449</v>
      </c>
      <c r="AH428" s="5">
        <v>0</v>
      </c>
      <c r="AI428" s="5">
        <v>1</v>
      </c>
      <c r="AJ428" s="5">
        <v>0</v>
      </c>
      <c r="AK428" s="5">
        <v>1</v>
      </c>
      <c r="AL428" s="5">
        <v>0</v>
      </c>
      <c r="AM428" s="5">
        <v>0</v>
      </c>
      <c r="AN428" s="5">
        <f t="shared" si="99"/>
        <v>0</v>
      </c>
      <c r="AO428" s="5">
        <f t="shared" si="100"/>
        <v>2</v>
      </c>
      <c r="AP428" s="5">
        <f t="shared" si="101"/>
        <v>2</v>
      </c>
      <c r="AQ428" s="5">
        <f t="shared" si="102"/>
        <v>1</v>
      </c>
      <c r="AR428" s="5">
        <f t="shared" si="103"/>
        <v>1</v>
      </c>
      <c r="AS428" s="5">
        <f t="shared" si="104"/>
        <v>0</v>
      </c>
      <c r="AT428" s="5">
        <f t="shared" si="105"/>
        <v>0</v>
      </c>
      <c r="AV428">
        <v>4</v>
      </c>
      <c r="AW428">
        <v>2</v>
      </c>
      <c r="AX428">
        <v>6</v>
      </c>
      <c r="AY428">
        <f t="shared" si="98"/>
        <v>12</v>
      </c>
    </row>
    <row r="429" spans="33:51" x14ac:dyDescent="0.4">
      <c r="AG429" s="27" t="s">
        <v>450</v>
      </c>
      <c r="AH429" s="5">
        <v>0</v>
      </c>
      <c r="AI429" s="5">
        <v>0</v>
      </c>
      <c r="AJ429" s="5">
        <v>0</v>
      </c>
      <c r="AK429" s="5">
        <v>0</v>
      </c>
      <c r="AL429" s="5">
        <v>0</v>
      </c>
      <c r="AM429" s="5">
        <v>1</v>
      </c>
      <c r="AN429" s="5">
        <f t="shared" si="99"/>
        <v>0</v>
      </c>
      <c r="AO429" s="5">
        <f t="shared" si="100"/>
        <v>1</v>
      </c>
      <c r="AP429" s="5">
        <f t="shared" si="101"/>
        <v>1</v>
      </c>
      <c r="AQ429" s="5">
        <f t="shared" si="102"/>
        <v>1</v>
      </c>
      <c r="AR429" s="5">
        <f t="shared" si="103"/>
        <v>1</v>
      </c>
      <c r="AS429" s="5">
        <f t="shared" si="104"/>
        <v>1</v>
      </c>
      <c r="AT429" s="5">
        <f t="shared" si="105"/>
        <v>1</v>
      </c>
      <c r="AV429">
        <v>4</v>
      </c>
      <c r="AW429">
        <v>2</v>
      </c>
      <c r="AX429">
        <v>7</v>
      </c>
      <c r="AY429">
        <f t="shared" si="98"/>
        <v>13</v>
      </c>
    </row>
    <row r="430" spans="33:51" x14ac:dyDescent="0.4">
      <c r="AG430" s="27" t="s">
        <v>451</v>
      </c>
      <c r="AH430" s="5">
        <v>0</v>
      </c>
      <c r="AI430" s="5">
        <v>0</v>
      </c>
      <c r="AJ430" s="5">
        <v>1</v>
      </c>
      <c r="AK430" s="5">
        <v>0</v>
      </c>
      <c r="AL430" s="5">
        <v>1</v>
      </c>
      <c r="AM430" s="5">
        <v>0</v>
      </c>
      <c r="AN430" s="5">
        <f t="shared" si="99"/>
        <v>0</v>
      </c>
      <c r="AO430" s="5">
        <f t="shared" si="100"/>
        <v>2</v>
      </c>
      <c r="AP430" s="5">
        <f t="shared" si="101"/>
        <v>2</v>
      </c>
      <c r="AQ430" s="5">
        <f t="shared" si="102"/>
        <v>2</v>
      </c>
      <c r="AR430" s="5">
        <f t="shared" si="103"/>
        <v>1</v>
      </c>
      <c r="AS430" s="5">
        <f t="shared" si="104"/>
        <v>1</v>
      </c>
      <c r="AT430" s="5">
        <f t="shared" si="105"/>
        <v>0</v>
      </c>
      <c r="AV430">
        <v>4</v>
      </c>
      <c r="AW430">
        <v>2</v>
      </c>
      <c r="AX430">
        <v>8</v>
      </c>
      <c r="AY430">
        <f t="shared" si="98"/>
        <v>14</v>
      </c>
    </row>
    <row r="431" spans="33:51" x14ac:dyDescent="0.4">
      <c r="AG431" s="27" t="s">
        <v>452</v>
      </c>
      <c r="AH431" s="5">
        <v>0</v>
      </c>
      <c r="AI431" s="5">
        <v>0</v>
      </c>
      <c r="AJ431" s="5">
        <v>0</v>
      </c>
      <c r="AK431" s="5">
        <v>0</v>
      </c>
      <c r="AL431" s="5">
        <v>0</v>
      </c>
      <c r="AM431" s="5">
        <v>2</v>
      </c>
      <c r="AN431" s="5">
        <f t="shared" si="99"/>
        <v>0</v>
      </c>
      <c r="AO431" s="5">
        <f t="shared" si="100"/>
        <v>2</v>
      </c>
      <c r="AP431" s="5">
        <f t="shared" si="101"/>
        <v>2</v>
      </c>
      <c r="AQ431" s="5">
        <f t="shared" si="102"/>
        <v>2</v>
      </c>
      <c r="AR431" s="5">
        <f t="shared" si="103"/>
        <v>2</v>
      </c>
      <c r="AS431" s="5">
        <f t="shared" si="104"/>
        <v>2</v>
      </c>
      <c r="AT431" s="5">
        <f t="shared" si="105"/>
        <v>2</v>
      </c>
      <c r="AV431">
        <v>4</v>
      </c>
      <c r="AW431">
        <v>2</v>
      </c>
      <c r="AX431">
        <v>9</v>
      </c>
      <c r="AY431">
        <f t="shared" ref="AY431:AY494" si="106">SUM(AV431:AX431)</f>
        <v>15</v>
      </c>
    </row>
    <row r="432" spans="33:51" x14ac:dyDescent="0.4">
      <c r="AG432" s="27" t="s">
        <v>453</v>
      </c>
      <c r="AH432" s="5">
        <v>1</v>
      </c>
      <c r="AI432" s="5">
        <v>1</v>
      </c>
      <c r="AJ432" s="5">
        <v>0</v>
      </c>
      <c r="AK432" s="5">
        <v>0</v>
      </c>
      <c r="AL432" s="5">
        <v>0</v>
      </c>
      <c r="AM432" s="5">
        <v>2</v>
      </c>
      <c r="AN432" s="5">
        <f t="shared" si="99"/>
        <v>0</v>
      </c>
      <c r="AO432" s="5">
        <f t="shared" si="100"/>
        <v>4</v>
      </c>
      <c r="AP432" s="5">
        <f t="shared" si="101"/>
        <v>3</v>
      </c>
      <c r="AQ432" s="5">
        <f t="shared" si="102"/>
        <v>2</v>
      </c>
      <c r="AR432" s="5">
        <f t="shared" si="103"/>
        <v>2</v>
      </c>
      <c r="AS432" s="5">
        <f t="shared" si="104"/>
        <v>2</v>
      </c>
      <c r="AT432" s="5">
        <f t="shared" si="105"/>
        <v>2</v>
      </c>
      <c r="AV432">
        <v>4</v>
      </c>
      <c r="AW432">
        <v>3</v>
      </c>
      <c r="AX432">
        <v>0</v>
      </c>
      <c r="AY432">
        <f t="shared" si="106"/>
        <v>7</v>
      </c>
    </row>
    <row r="433" spans="33:51" x14ac:dyDescent="0.4">
      <c r="AG433" s="27" t="s">
        <v>454</v>
      </c>
      <c r="AH433" s="5">
        <v>0</v>
      </c>
      <c r="AI433" s="5">
        <v>1</v>
      </c>
      <c r="AJ433" s="5">
        <v>0</v>
      </c>
      <c r="AK433" s="5">
        <v>0</v>
      </c>
      <c r="AL433" s="5">
        <v>1</v>
      </c>
      <c r="AM433" s="5">
        <v>0</v>
      </c>
      <c r="AN433" s="5">
        <f t="shared" si="99"/>
        <v>0</v>
      </c>
      <c r="AO433" s="5">
        <f t="shared" si="100"/>
        <v>2</v>
      </c>
      <c r="AP433" s="5">
        <f t="shared" si="101"/>
        <v>2</v>
      </c>
      <c r="AQ433" s="5">
        <f t="shared" si="102"/>
        <v>1</v>
      </c>
      <c r="AR433" s="5">
        <f t="shared" si="103"/>
        <v>1</v>
      </c>
      <c r="AS433" s="5">
        <f t="shared" si="104"/>
        <v>1</v>
      </c>
      <c r="AT433" s="5">
        <f t="shared" si="105"/>
        <v>0</v>
      </c>
      <c r="AV433">
        <v>4</v>
      </c>
      <c r="AW433">
        <v>3</v>
      </c>
      <c r="AX433">
        <v>1</v>
      </c>
      <c r="AY433">
        <f t="shared" si="106"/>
        <v>8</v>
      </c>
    </row>
    <row r="434" spans="33:51" x14ac:dyDescent="0.4">
      <c r="AG434" s="27" t="s">
        <v>455</v>
      </c>
      <c r="AH434" s="5">
        <v>1</v>
      </c>
      <c r="AI434" s="5">
        <v>0</v>
      </c>
      <c r="AJ434" s="5">
        <v>2</v>
      </c>
      <c r="AK434" s="5">
        <v>0</v>
      </c>
      <c r="AL434" s="5">
        <v>2</v>
      </c>
      <c r="AM434" s="5">
        <v>1</v>
      </c>
      <c r="AN434" s="5">
        <f t="shared" si="99"/>
        <v>0</v>
      </c>
      <c r="AO434" s="5">
        <f t="shared" si="100"/>
        <v>6</v>
      </c>
      <c r="AP434" s="5">
        <f t="shared" si="101"/>
        <v>5</v>
      </c>
      <c r="AQ434" s="5">
        <f t="shared" si="102"/>
        <v>5</v>
      </c>
      <c r="AR434" s="5">
        <f t="shared" si="103"/>
        <v>3</v>
      </c>
      <c r="AS434" s="5">
        <f t="shared" si="104"/>
        <v>3</v>
      </c>
      <c r="AT434" s="5">
        <f t="shared" si="105"/>
        <v>1</v>
      </c>
      <c r="AV434">
        <v>4</v>
      </c>
      <c r="AW434">
        <v>3</v>
      </c>
      <c r="AX434">
        <v>2</v>
      </c>
      <c r="AY434">
        <f t="shared" si="106"/>
        <v>9</v>
      </c>
    </row>
    <row r="435" spans="33:51" x14ac:dyDescent="0.4">
      <c r="AG435" s="27" t="s">
        <v>456</v>
      </c>
      <c r="AH435" s="5">
        <v>0</v>
      </c>
      <c r="AI435" s="5">
        <v>0</v>
      </c>
      <c r="AJ435" s="5">
        <v>1</v>
      </c>
      <c r="AK435" s="5">
        <v>0</v>
      </c>
      <c r="AL435" s="5">
        <v>0</v>
      </c>
      <c r="AM435" s="5">
        <v>1</v>
      </c>
      <c r="AN435" s="5">
        <f t="shared" si="99"/>
        <v>0</v>
      </c>
      <c r="AO435" s="5">
        <f t="shared" si="100"/>
        <v>2</v>
      </c>
      <c r="AP435" s="5">
        <f t="shared" si="101"/>
        <v>2</v>
      </c>
      <c r="AQ435" s="5">
        <f t="shared" si="102"/>
        <v>2</v>
      </c>
      <c r="AR435" s="5">
        <f t="shared" si="103"/>
        <v>1</v>
      </c>
      <c r="AS435" s="5">
        <f t="shared" si="104"/>
        <v>1</v>
      </c>
      <c r="AT435" s="5">
        <f t="shared" si="105"/>
        <v>1</v>
      </c>
      <c r="AV435">
        <v>4</v>
      </c>
      <c r="AW435">
        <v>3</v>
      </c>
      <c r="AX435">
        <v>3</v>
      </c>
      <c r="AY435">
        <f t="shared" si="106"/>
        <v>10</v>
      </c>
    </row>
    <row r="436" spans="33:51" x14ac:dyDescent="0.4">
      <c r="AG436" s="27" t="s">
        <v>457</v>
      </c>
      <c r="AH436" s="5">
        <v>0</v>
      </c>
      <c r="AI436" s="5">
        <v>0</v>
      </c>
      <c r="AJ436" s="5">
        <v>0</v>
      </c>
      <c r="AK436" s="5">
        <v>0</v>
      </c>
      <c r="AL436" s="5">
        <v>0</v>
      </c>
      <c r="AM436" s="5">
        <v>0</v>
      </c>
      <c r="AN436" s="5">
        <f t="shared" si="99"/>
        <v>0</v>
      </c>
      <c r="AO436" s="5">
        <f t="shared" si="100"/>
        <v>0</v>
      </c>
      <c r="AP436" s="5">
        <f t="shared" si="101"/>
        <v>0</v>
      </c>
      <c r="AQ436" s="5">
        <f t="shared" si="102"/>
        <v>0</v>
      </c>
      <c r="AR436" s="5">
        <f t="shared" si="103"/>
        <v>0</v>
      </c>
      <c r="AS436" s="5">
        <f t="shared" si="104"/>
        <v>0</v>
      </c>
      <c r="AT436" s="5">
        <f t="shared" si="105"/>
        <v>0</v>
      </c>
      <c r="AV436">
        <v>4</v>
      </c>
      <c r="AW436">
        <v>3</v>
      </c>
      <c r="AX436">
        <v>4</v>
      </c>
      <c r="AY436">
        <f t="shared" si="106"/>
        <v>11</v>
      </c>
    </row>
    <row r="437" spans="33:51" x14ac:dyDescent="0.4">
      <c r="AG437" s="27" t="s">
        <v>458</v>
      </c>
      <c r="AH437" s="5">
        <v>0</v>
      </c>
      <c r="AI437" s="5">
        <v>0</v>
      </c>
      <c r="AJ437" s="5">
        <v>0</v>
      </c>
      <c r="AK437" s="5">
        <v>0</v>
      </c>
      <c r="AL437" s="5">
        <v>0</v>
      </c>
      <c r="AM437" s="5">
        <v>0</v>
      </c>
      <c r="AN437" s="5">
        <f t="shared" si="99"/>
        <v>0</v>
      </c>
      <c r="AO437" s="5">
        <f t="shared" si="100"/>
        <v>0</v>
      </c>
      <c r="AP437" s="5">
        <f t="shared" si="101"/>
        <v>0</v>
      </c>
      <c r="AQ437" s="5">
        <f t="shared" si="102"/>
        <v>0</v>
      </c>
      <c r="AR437" s="5">
        <f t="shared" si="103"/>
        <v>0</v>
      </c>
      <c r="AS437" s="5">
        <f t="shared" si="104"/>
        <v>0</v>
      </c>
      <c r="AT437" s="5">
        <f t="shared" si="105"/>
        <v>0</v>
      </c>
      <c r="AV437">
        <v>4</v>
      </c>
      <c r="AW437">
        <v>3</v>
      </c>
      <c r="AX437">
        <v>5</v>
      </c>
      <c r="AY437">
        <f t="shared" si="106"/>
        <v>12</v>
      </c>
    </row>
    <row r="438" spans="33:51" x14ac:dyDescent="0.4">
      <c r="AG438" s="27" t="s">
        <v>459</v>
      </c>
      <c r="AH438" s="5">
        <v>0</v>
      </c>
      <c r="AI438" s="5">
        <v>1</v>
      </c>
      <c r="AJ438" s="5">
        <v>1</v>
      </c>
      <c r="AK438" s="5">
        <v>0</v>
      </c>
      <c r="AL438" s="5">
        <v>0</v>
      </c>
      <c r="AM438" s="5">
        <v>0</v>
      </c>
      <c r="AN438" s="5">
        <f t="shared" si="99"/>
        <v>0</v>
      </c>
      <c r="AO438" s="5">
        <f t="shared" si="100"/>
        <v>2</v>
      </c>
      <c r="AP438" s="5">
        <f t="shared" si="101"/>
        <v>2</v>
      </c>
      <c r="AQ438" s="5">
        <f t="shared" si="102"/>
        <v>1</v>
      </c>
      <c r="AR438" s="5">
        <f t="shared" si="103"/>
        <v>0</v>
      </c>
      <c r="AS438" s="5">
        <f t="shared" si="104"/>
        <v>0</v>
      </c>
      <c r="AT438" s="5">
        <f t="shared" si="105"/>
        <v>0</v>
      </c>
      <c r="AV438">
        <v>4</v>
      </c>
      <c r="AW438">
        <v>3</v>
      </c>
      <c r="AX438">
        <v>6</v>
      </c>
      <c r="AY438">
        <f t="shared" si="106"/>
        <v>13</v>
      </c>
    </row>
    <row r="439" spans="33:51" x14ac:dyDescent="0.4">
      <c r="AG439" s="27" t="s">
        <v>460</v>
      </c>
      <c r="AH439" s="5">
        <v>1</v>
      </c>
      <c r="AI439" s="5">
        <v>0</v>
      </c>
      <c r="AJ439" s="5">
        <v>0</v>
      </c>
      <c r="AK439" s="5">
        <v>0</v>
      </c>
      <c r="AL439" s="5">
        <v>0</v>
      </c>
      <c r="AM439" s="5">
        <v>0</v>
      </c>
      <c r="AN439" s="5">
        <f t="shared" si="99"/>
        <v>0</v>
      </c>
      <c r="AO439" s="5">
        <f t="shared" si="100"/>
        <v>1</v>
      </c>
      <c r="AP439" s="5">
        <f t="shared" si="101"/>
        <v>0</v>
      </c>
      <c r="AQ439" s="5">
        <f t="shared" si="102"/>
        <v>0</v>
      </c>
      <c r="AR439" s="5">
        <f t="shared" si="103"/>
        <v>0</v>
      </c>
      <c r="AS439" s="5">
        <f t="shared" si="104"/>
        <v>0</v>
      </c>
      <c r="AT439" s="5">
        <f t="shared" si="105"/>
        <v>0</v>
      </c>
      <c r="AV439">
        <v>4</v>
      </c>
      <c r="AW439">
        <v>3</v>
      </c>
      <c r="AX439">
        <v>7</v>
      </c>
      <c r="AY439">
        <f t="shared" si="106"/>
        <v>14</v>
      </c>
    </row>
    <row r="440" spans="33:51" x14ac:dyDescent="0.4">
      <c r="AG440" s="27" t="s">
        <v>461</v>
      </c>
      <c r="AH440" s="5">
        <v>0</v>
      </c>
      <c r="AI440" s="5">
        <v>0</v>
      </c>
      <c r="AJ440" s="5">
        <v>0</v>
      </c>
      <c r="AK440" s="5">
        <v>0</v>
      </c>
      <c r="AL440" s="5">
        <v>1</v>
      </c>
      <c r="AM440" s="5">
        <v>0</v>
      </c>
      <c r="AN440" s="5">
        <f t="shared" si="99"/>
        <v>0</v>
      </c>
      <c r="AO440" s="5">
        <f t="shared" si="100"/>
        <v>1</v>
      </c>
      <c r="AP440" s="5">
        <f t="shared" si="101"/>
        <v>1</v>
      </c>
      <c r="AQ440" s="5">
        <f t="shared" si="102"/>
        <v>1</v>
      </c>
      <c r="AR440" s="5">
        <f t="shared" si="103"/>
        <v>1</v>
      </c>
      <c r="AS440" s="5">
        <f t="shared" si="104"/>
        <v>1</v>
      </c>
      <c r="AT440" s="5">
        <f t="shared" si="105"/>
        <v>0</v>
      </c>
      <c r="AV440">
        <v>4</v>
      </c>
      <c r="AW440">
        <v>3</v>
      </c>
      <c r="AX440">
        <v>8</v>
      </c>
      <c r="AY440">
        <f t="shared" si="106"/>
        <v>15</v>
      </c>
    </row>
    <row r="441" spans="33:51" x14ac:dyDescent="0.4">
      <c r="AG441" s="27" t="s">
        <v>462</v>
      </c>
      <c r="AH441" s="5">
        <v>0</v>
      </c>
      <c r="AI441" s="5">
        <v>0</v>
      </c>
      <c r="AJ441" s="5">
        <v>1</v>
      </c>
      <c r="AK441" s="5">
        <v>0</v>
      </c>
      <c r="AL441" s="5">
        <v>0</v>
      </c>
      <c r="AM441" s="5">
        <v>0</v>
      </c>
      <c r="AN441" s="5">
        <f t="shared" si="99"/>
        <v>0</v>
      </c>
      <c r="AO441" s="5">
        <f t="shared" si="100"/>
        <v>1</v>
      </c>
      <c r="AP441" s="5">
        <f t="shared" si="101"/>
        <v>1</v>
      </c>
      <c r="AQ441" s="5">
        <f t="shared" si="102"/>
        <v>1</v>
      </c>
      <c r="AR441" s="5">
        <f t="shared" si="103"/>
        <v>0</v>
      </c>
      <c r="AS441" s="5">
        <f t="shared" si="104"/>
        <v>0</v>
      </c>
      <c r="AT441" s="5">
        <f t="shared" si="105"/>
        <v>0</v>
      </c>
      <c r="AV441">
        <v>4</v>
      </c>
      <c r="AW441">
        <v>3</v>
      </c>
      <c r="AX441">
        <v>9</v>
      </c>
      <c r="AY441">
        <f t="shared" si="106"/>
        <v>16</v>
      </c>
    </row>
    <row r="442" spans="33:51" x14ac:dyDescent="0.4">
      <c r="AG442" s="27" t="s">
        <v>463</v>
      </c>
      <c r="AH442" s="5">
        <v>1</v>
      </c>
      <c r="AI442" s="5">
        <v>0</v>
      </c>
      <c r="AJ442" s="5">
        <v>0</v>
      </c>
      <c r="AK442" s="5">
        <v>0</v>
      </c>
      <c r="AL442" s="5">
        <v>0</v>
      </c>
      <c r="AM442" s="5">
        <v>0</v>
      </c>
      <c r="AN442" s="5">
        <f t="shared" si="99"/>
        <v>0</v>
      </c>
      <c r="AO442" s="5">
        <f t="shared" si="100"/>
        <v>1</v>
      </c>
      <c r="AP442" s="5">
        <f t="shared" si="101"/>
        <v>0</v>
      </c>
      <c r="AQ442" s="5">
        <f t="shared" si="102"/>
        <v>0</v>
      </c>
      <c r="AR442" s="5">
        <f t="shared" si="103"/>
        <v>0</v>
      </c>
      <c r="AS442" s="5">
        <f t="shared" si="104"/>
        <v>0</v>
      </c>
      <c r="AT442" s="5">
        <f t="shared" si="105"/>
        <v>0</v>
      </c>
      <c r="AV442">
        <v>4</v>
      </c>
      <c r="AW442">
        <v>4</v>
      </c>
      <c r="AX442">
        <v>0</v>
      </c>
      <c r="AY442">
        <f t="shared" si="106"/>
        <v>8</v>
      </c>
    </row>
    <row r="443" spans="33:51" x14ac:dyDescent="0.4">
      <c r="AG443" s="27" t="s">
        <v>464</v>
      </c>
      <c r="AH443" s="5">
        <v>0</v>
      </c>
      <c r="AI443" s="5">
        <v>0</v>
      </c>
      <c r="AJ443" s="5">
        <v>0</v>
      </c>
      <c r="AK443" s="5">
        <v>0</v>
      </c>
      <c r="AL443" s="5">
        <v>0</v>
      </c>
      <c r="AM443" s="5">
        <v>0</v>
      </c>
      <c r="AN443" s="5">
        <f t="shared" si="99"/>
        <v>0</v>
      </c>
      <c r="AO443" s="5">
        <f t="shared" si="100"/>
        <v>0</v>
      </c>
      <c r="AP443" s="5">
        <f t="shared" si="101"/>
        <v>0</v>
      </c>
      <c r="AQ443" s="5">
        <f t="shared" si="102"/>
        <v>0</v>
      </c>
      <c r="AR443" s="5">
        <f t="shared" si="103"/>
        <v>0</v>
      </c>
      <c r="AS443" s="5">
        <f t="shared" si="104"/>
        <v>0</v>
      </c>
      <c r="AT443" s="5">
        <f t="shared" si="105"/>
        <v>0</v>
      </c>
      <c r="AV443">
        <v>4</v>
      </c>
      <c r="AW443">
        <v>4</v>
      </c>
      <c r="AX443">
        <v>1</v>
      </c>
      <c r="AY443">
        <f t="shared" si="106"/>
        <v>9</v>
      </c>
    </row>
    <row r="444" spans="33:51" x14ac:dyDescent="0.4">
      <c r="AG444" s="27" t="s">
        <v>465</v>
      </c>
      <c r="AH444" s="5">
        <v>1</v>
      </c>
      <c r="AI444" s="5">
        <v>0</v>
      </c>
      <c r="AJ444" s="5">
        <v>0</v>
      </c>
      <c r="AK444" s="5">
        <v>0</v>
      </c>
      <c r="AL444" s="5">
        <v>0</v>
      </c>
      <c r="AM444" s="5">
        <v>0</v>
      </c>
      <c r="AN444" s="5">
        <f t="shared" si="99"/>
        <v>0</v>
      </c>
      <c r="AO444" s="5">
        <f t="shared" si="100"/>
        <v>1</v>
      </c>
      <c r="AP444" s="5">
        <f t="shared" si="101"/>
        <v>0</v>
      </c>
      <c r="AQ444" s="5">
        <f t="shared" si="102"/>
        <v>0</v>
      </c>
      <c r="AR444" s="5">
        <f t="shared" si="103"/>
        <v>0</v>
      </c>
      <c r="AS444" s="5">
        <f t="shared" si="104"/>
        <v>0</v>
      </c>
      <c r="AT444" s="5">
        <f t="shared" si="105"/>
        <v>0</v>
      </c>
      <c r="AV444">
        <v>4</v>
      </c>
      <c r="AW444">
        <v>4</v>
      </c>
      <c r="AX444">
        <v>2</v>
      </c>
      <c r="AY444">
        <f t="shared" si="106"/>
        <v>10</v>
      </c>
    </row>
    <row r="445" spans="33:51" x14ac:dyDescent="0.4">
      <c r="AG445" s="27" t="s">
        <v>466</v>
      </c>
      <c r="AH445" s="5">
        <v>0</v>
      </c>
      <c r="AI445" s="5">
        <v>0</v>
      </c>
      <c r="AJ445" s="5">
        <v>1</v>
      </c>
      <c r="AK445" s="5">
        <v>0</v>
      </c>
      <c r="AL445" s="5">
        <v>1</v>
      </c>
      <c r="AM445" s="5">
        <v>1</v>
      </c>
      <c r="AN445" s="5">
        <f t="shared" si="99"/>
        <v>0</v>
      </c>
      <c r="AO445" s="5">
        <f t="shared" si="100"/>
        <v>3</v>
      </c>
      <c r="AP445" s="5">
        <f t="shared" si="101"/>
        <v>3</v>
      </c>
      <c r="AQ445" s="5">
        <f t="shared" si="102"/>
        <v>3</v>
      </c>
      <c r="AR445" s="5">
        <f t="shared" si="103"/>
        <v>2</v>
      </c>
      <c r="AS445" s="5">
        <f t="shared" si="104"/>
        <v>2</v>
      </c>
      <c r="AT445" s="5">
        <f t="shared" si="105"/>
        <v>1</v>
      </c>
      <c r="AV445">
        <v>4</v>
      </c>
      <c r="AW445">
        <v>4</v>
      </c>
      <c r="AX445">
        <v>3</v>
      </c>
      <c r="AY445">
        <f t="shared" si="106"/>
        <v>11</v>
      </c>
    </row>
    <row r="446" spans="33:51" x14ac:dyDescent="0.4">
      <c r="AG446" s="27" t="s">
        <v>467</v>
      </c>
      <c r="AH446" s="5">
        <v>0</v>
      </c>
      <c r="AI446" s="5">
        <v>0</v>
      </c>
      <c r="AJ446" s="5">
        <v>1</v>
      </c>
      <c r="AK446" s="5">
        <v>0</v>
      </c>
      <c r="AL446" s="5">
        <v>0</v>
      </c>
      <c r="AM446" s="5">
        <v>0</v>
      </c>
      <c r="AN446" s="5">
        <f t="shared" si="99"/>
        <v>0</v>
      </c>
      <c r="AO446" s="5">
        <f t="shared" si="100"/>
        <v>1</v>
      </c>
      <c r="AP446" s="5">
        <f t="shared" si="101"/>
        <v>1</v>
      </c>
      <c r="AQ446" s="5">
        <f t="shared" si="102"/>
        <v>1</v>
      </c>
      <c r="AR446" s="5">
        <f t="shared" si="103"/>
        <v>0</v>
      </c>
      <c r="AS446" s="5">
        <f t="shared" si="104"/>
        <v>0</v>
      </c>
      <c r="AT446" s="5">
        <f t="shared" si="105"/>
        <v>0</v>
      </c>
      <c r="AV446">
        <v>4</v>
      </c>
      <c r="AW446">
        <v>4</v>
      </c>
      <c r="AX446">
        <v>4</v>
      </c>
      <c r="AY446">
        <f t="shared" si="106"/>
        <v>12</v>
      </c>
    </row>
    <row r="447" spans="33:51" x14ac:dyDescent="0.4">
      <c r="AG447" s="27" t="s">
        <v>468</v>
      </c>
      <c r="AH447" s="5">
        <v>0</v>
      </c>
      <c r="AI447" s="5">
        <v>0</v>
      </c>
      <c r="AJ447" s="5">
        <v>2</v>
      </c>
      <c r="AK447" s="5">
        <v>0</v>
      </c>
      <c r="AL447" s="5">
        <v>2</v>
      </c>
      <c r="AM447" s="5">
        <v>0</v>
      </c>
      <c r="AN447" s="5">
        <f t="shared" si="99"/>
        <v>0</v>
      </c>
      <c r="AO447" s="5">
        <f t="shared" si="100"/>
        <v>4</v>
      </c>
      <c r="AP447" s="5">
        <f t="shared" si="101"/>
        <v>4</v>
      </c>
      <c r="AQ447" s="5">
        <f t="shared" si="102"/>
        <v>4</v>
      </c>
      <c r="AR447" s="5">
        <f t="shared" si="103"/>
        <v>2</v>
      </c>
      <c r="AS447" s="5">
        <f t="shared" si="104"/>
        <v>2</v>
      </c>
      <c r="AT447" s="5">
        <f t="shared" si="105"/>
        <v>0</v>
      </c>
      <c r="AV447">
        <v>4</v>
      </c>
      <c r="AW447">
        <v>4</v>
      </c>
      <c r="AX447">
        <v>5</v>
      </c>
      <c r="AY447">
        <f t="shared" si="106"/>
        <v>13</v>
      </c>
    </row>
    <row r="448" spans="33:51" x14ac:dyDescent="0.4">
      <c r="AG448" s="27" t="s">
        <v>469</v>
      </c>
      <c r="AH448" s="5">
        <v>0</v>
      </c>
      <c r="AI448" s="5">
        <v>1</v>
      </c>
      <c r="AJ448" s="5">
        <v>0</v>
      </c>
      <c r="AK448" s="5">
        <v>0</v>
      </c>
      <c r="AL448" s="5">
        <v>0</v>
      </c>
      <c r="AM448" s="5">
        <v>0</v>
      </c>
      <c r="AN448" s="5">
        <f t="shared" si="99"/>
        <v>0</v>
      </c>
      <c r="AO448" s="5">
        <f t="shared" si="100"/>
        <v>1</v>
      </c>
      <c r="AP448" s="5">
        <f t="shared" si="101"/>
        <v>1</v>
      </c>
      <c r="AQ448" s="5">
        <f t="shared" si="102"/>
        <v>0</v>
      </c>
      <c r="AR448" s="5">
        <f t="shared" si="103"/>
        <v>0</v>
      </c>
      <c r="AS448" s="5">
        <f t="shared" si="104"/>
        <v>0</v>
      </c>
      <c r="AT448" s="5">
        <f t="shared" si="105"/>
        <v>0</v>
      </c>
      <c r="AV448">
        <v>4</v>
      </c>
      <c r="AW448">
        <v>4</v>
      </c>
      <c r="AX448">
        <v>6</v>
      </c>
      <c r="AY448">
        <f t="shared" si="106"/>
        <v>14</v>
      </c>
    </row>
    <row r="449" spans="33:51" x14ac:dyDescent="0.4">
      <c r="AG449" s="27" t="s">
        <v>470</v>
      </c>
      <c r="AH449" s="5">
        <v>0</v>
      </c>
      <c r="AI449" s="5">
        <v>0</v>
      </c>
      <c r="AJ449" s="5">
        <v>0</v>
      </c>
      <c r="AK449" s="5">
        <v>0</v>
      </c>
      <c r="AL449" s="5">
        <v>1</v>
      </c>
      <c r="AM449" s="5">
        <v>0</v>
      </c>
      <c r="AN449" s="5">
        <f t="shared" si="99"/>
        <v>0</v>
      </c>
      <c r="AO449" s="5">
        <f t="shared" si="100"/>
        <v>1</v>
      </c>
      <c r="AP449" s="5">
        <f t="shared" si="101"/>
        <v>1</v>
      </c>
      <c r="AQ449" s="5">
        <f t="shared" si="102"/>
        <v>1</v>
      </c>
      <c r="AR449" s="5">
        <f t="shared" si="103"/>
        <v>1</v>
      </c>
      <c r="AS449" s="5">
        <f t="shared" si="104"/>
        <v>1</v>
      </c>
      <c r="AT449" s="5">
        <f t="shared" si="105"/>
        <v>0</v>
      </c>
      <c r="AV449">
        <v>4</v>
      </c>
      <c r="AW449">
        <v>4</v>
      </c>
      <c r="AX449">
        <v>7</v>
      </c>
      <c r="AY449">
        <f t="shared" si="106"/>
        <v>15</v>
      </c>
    </row>
    <row r="450" spans="33:51" x14ac:dyDescent="0.4">
      <c r="AG450" s="27" t="s">
        <v>471</v>
      </c>
      <c r="AH450" s="5">
        <v>1</v>
      </c>
      <c r="AI450" s="5">
        <v>1</v>
      </c>
      <c r="AJ450" s="5">
        <v>0</v>
      </c>
      <c r="AK450" s="5">
        <v>1</v>
      </c>
      <c r="AL450" s="5">
        <v>0</v>
      </c>
      <c r="AM450" s="5">
        <v>0</v>
      </c>
      <c r="AN450" s="5">
        <f t="shared" si="99"/>
        <v>0</v>
      </c>
      <c r="AO450" s="5">
        <f t="shared" si="100"/>
        <v>3</v>
      </c>
      <c r="AP450" s="5">
        <f t="shared" si="101"/>
        <v>2</v>
      </c>
      <c r="AQ450" s="5">
        <f t="shared" si="102"/>
        <v>1</v>
      </c>
      <c r="AR450" s="5">
        <f t="shared" si="103"/>
        <v>1</v>
      </c>
      <c r="AS450" s="5">
        <f t="shared" si="104"/>
        <v>0</v>
      </c>
      <c r="AT450" s="5">
        <f t="shared" si="105"/>
        <v>0</v>
      </c>
      <c r="AV450">
        <v>4</v>
      </c>
      <c r="AW450">
        <v>4</v>
      </c>
      <c r="AX450">
        <v>8</v>
      </c>
      <c r="AY450">
        <f t="shared" si="106"/>
        <v>16</v>
      </c>
    </row>
    <row r="451" spans="33:51" x14ac:dyDescent="0.4">
      <c r="AG451" s="27" t="s">
        <v>472</v>
      </c>
      <c r="AH451" s="5">
        <v>1</v>
      </c>
      <c r="AI451" s="5">
        <v>1</v>
      </c>
      <c r="AJ451" s="5">
        <v>0</v>
      </c>
      <c r="AK451" s="5">
        <v>0</v>
      </c>
      <c r="AL451" s="5">
        <v>0</v>
      </c>
      <c r="AM451" s="5">
        <v>0</v>
      </c>
      <c r="AN451" s="5">
        <f t="shared" ref="AN451:AN514" si="107">COUNTIFS($D$2:$D$259,AG451)</f>
        <v>0</v>
      </c>
      <c r="AO451" s="5">
        <f t="shared" ref="AO451:AO514" si="108">SUM(AH451:AM451)</f>
        <v>2</v>
      </c>
      <c r="AP451" s="5">
        <f t="shared" ref="AP451:AP514" si="109">SUM(AI451:AM451)</f>
        <v>1</v>
      </c>
      <c r="AQ451" s="5">
        <f t="shared" ref="AQ451:AQ514" si="110">SUM(AJ451:AM451)</f>
        <v>0</v>
      </c>
      <c r="AR451" s="5">
        <f t="shared" ref="AR451:AR514" si="111">SUM(AK451:AM451)</f>
        <v>0</v>
      </c>
      <c r="AS451" s="5">
        <f t="shared" ref="AS451:AS514" si="112">SUM(AL451:AM451)</f>
        <v>0</v>
      </c>
      <c r="AT451" s="5">
        <f t="shared" ref="AT451:AT514" si="113">SUM(AM451)</f>
        <v>0</v>
      </c>
      <c r="AV451">
        <v>4</v>
      </c>
      <c r="AW451">
        <v>4</v>
      </c>
      <c r="AX451">
        <v>9</v>
      </c>
      <c r="AY451">
        <f t="shared" si="106"/>
        <v>17</v>
      </c>
    </row>
    <row r="452" spans="33:51" x14ac:dyDescent="0.4">
      <c r="AG452" s="27" t="s">
        <v>473</v>
      </c>
      <c r="AH452" s="5">
        <v>0</v>
      </c>
      <c r="AI452" s="5">
        <v>0</v>
      </c>
      <c r="AJ452" s="5">
        <v>0</v>
      </c>
      <c r="AK452" s="5">
        <v>0</v>
      </c>
      <c r="AL452" s="5">
        <v>0</v>
      </c>
      <c r="AM452" s="5">
        <v>0</v>
      </c>
      <c r="AN452" s="5">
        <f t="shared" si="107"/>
        <v>0</v>
      </c>
      <c r="AO452" s="5">
        <f t="shared" si="108"/>
        <v>0</v>
      </c>
      <c r="AP452" s="5">
        <f t="shared" si="109"/>
        <v>0</v>
      </c>
      <c r="AQ452" s="5">
        <f t="shared" si="110"/>
        <v>0</v>
      </c>
      <c r="AR452" s="5">
        <f t="shared" si="111"/>
        <v>0</v>
      </c>
      <c r="AS452" s="5">
        <f t="shared" si="112"/>
        <v>0</v>
      </c>
      <c r="AT452" s="5">
        <f t="shared" si="113"/>
        <v>0</v>
      </c>
      <c r="AV452">
        <v>4</v>
      </c>
      <c r="AW452">
        <v>5</v>
      </c>
      <c r="AX452">
        <v>0</v>
      </c>
      <c r="AY452">
        <f t="shared" si="106"/>
        <v>9</v>
      </c>
    </row>
    <row r="453" spans="33:51" x14ac:dyDescent="0.4">
      <c r="AG453" s="27" t="s">
        <v>474</v>
      </c>
      <c r="AH453" s="5">
        <v>0</v>
      </c>
      <c r="AI453" s="5">
        <v>1</v>
      </c>
      <c r="AJ453" s="5">
        <v>0</v>
      </c>
      <c r="AK453" s="5">
        <v>0</v>
      </c>
      <c r="AL453" s="5">
        <v>1</v>
      </c>
      <c r="AM453" s="5">
        <v>1</v>
      </c>
      <c r="AN453" s="5">
        <f t="shared" si="107"/>
        <v>0</v>
      </c>
      <c r="AO453" s="5">
        <f t="shared" si="108"/>
        <v>3</v>
      </c>
      <c r="AP453" s="5">
        <f t="shared" si="109"/>
        <v>3</v>
      </c>
      <c r="AQ453" s="5">
        <f t="shared" si="110"/>
        <v>2</v>
      </c>
      <c r="AR453" s="5">
        <f t="shared" si="111"/>
        <v>2</v>
      </c>
      <c r="AS453" s="5">
        <f t="shared" si="112"/>
        <v>2</v>
      </c>
      <c r="AT453" s="5">
        <f t="shared" si="113"/>
        <v>1</v>
      </c>
      <c r="AV453">
        <v>4</v>
      </c>
      <c r="AW453">
        <v>5</v>
      </c>
      <c r="AX453">
        <v>1</v>
      </c>
      <c r="AY453">
        <f t="shared" si="106"/>
        <v>10</v>
      </c>
    </row>
    <row r="454" spans="33:51" x14ac:dyDescent="0.4">
      <c r="AG454" s="27" t="s">
        <v>475</v>
      </c>
      <c r="AH454" s="5">
        <v>0</v>
      </c>
      <c r="AI454" s="5">
        <v>1</v>
      </c>
      <c r="AJ454" s="5">
        <v>1</v>
      </c>
      <c r="AK454" s="5">
        <v>0</v>
      </c>
      <c r="AL454" s="5">
        <v>0</v>
      </c>
      <c r="AM454" s="5">
        <v>0</v>
      </c>
      <c r="AN454" s="5">
        <f t="shared" si="107"/>
        <v>0</v>
      </c>
      <c r="AO454" s="5">
        <f t="shared" si="108"/>
        <v>2</v>
      </c>
      <c r="AP454" s="5">
        <f t="shared" si="109"/>
        <v>2</v>
      </c>
      <c r="AQ454" s="5">
        <f t="shared" si="110"/>
        <v>1</v>
      </c>
      <c r="AR454" s="5">
        <f t="shared" si="111"/>
        <v>0</v>
      </c>
      <c r="AS454" s="5">
        <f t="shared" si="112"/>
        <v>0</v>
      </c>
      <c r="AT454" s="5">
        <f t="shared" si="113"/>
        <v>0</v>
      </c>
      <c r="AV454">
        <v>4</v>
      </c>
      <c r="AW454">
        <v>5</v>
      </c>
      <c r="AX454">
        <v>2</v>
      </c>
      <c r="AY454">
        <f t="shared" si="106"/>
        <v>11</v>
      </c>
    </row>
    <row r="455" spans="33:51" x14ac:dyDescent="0.4">
      <c r="AG455" s="27" t="s">
        <v>476</v>
      </c>
      <c r="AH455" s="5">
        <v>1</v>
      </c>
      <c r="AI455" s="5">
        <v>0</v>
      </c>
      <c r="AJ455" s="5">
        <v>0</v>
      </c>
      <c r="AK455" s="5">
        <v>0</v>
      </c>
      <c r="AL455" s="5">
        <v>0</v>
      </c>
      <c r="AM455" s="5">
        <v>0</v>
      </c>
      <c r="AN455" s="5">
        <f t="shared" si="107"/>
        <v>0</v>
      </c>
      <c r="AO455" s="5">
        <f t="shared" si="108"/>
        <v>1</v>
      </c>
      <c r="AP455" s="5">
        <f t="shared" si="109"/>
        <v>0</v>
      </c>
      <c r="AQ455" s="5">
        <f t="shared" si="110"/>
        <v>0</v>
      </c>
      <c r="AR455" s="5">
        <f t="shared" si="111"/>
        <v>0</v>
      </c>
      <c r="AS455" s="5">
        <f t="shared" si="112"/>
        <v>0</v>
      </c>
      <c r="AT455" s="5">
        <f t="shared" si="113"/>
        <v>0</v>
      </c>
      <c r="AV455">
        <v>4</v>
      </c>
      <c r="AW455">
        <v>5</v>
      </c>
      <c r="AX455">
        <v>3</v>
      </c>
      <c r="AY455">
        <f t="shared" si="106"/>
        <v>12</v>
      </c>
    </row>
    <row r="456" spans="33:51" x14ac:dyDescent="0.4">
      <c r="AG456" s="27" t="s">
        <v>477</v>
      </c>
      <c r="AH456" s="5">
        <v>0</v>
      </c>
      <c r="AI456" s="5">
        <v>0</v>
      </c>
      <c r="AJ456" s="5">
        <v>0</v>
      </c>
      <c r="AK456" s="5">
        <v>0</v>
      </c>
      <c r="AL456" s="5">
        <v>0</v>
      </c>
      <c r="AM456" s="5">
        <v>0</v>
      </c>
      <c r="AN456" s="5">
        <f t="shared" si="107"/>
        <v>0</v>
      </c>
      <c r="AO456" s="5">
        <f t="shared" si="108"/>
        <v>0</v>
      </c>
      <c r="AP456" s="5">
        <f t="shared" si="109"/>
        <v>0</v>
      </c>
      <c r="AQ456" s="5">
        <f t="shared" si="110"/>
        <v>0</v>
      </c>
      <c r="AR456" s="5">
        <f t="shared" si="111"/>
        <v>0</v>
      </c>
      <c r="AS456" s="5">
        <f t="shared" si="112"/>
        <v>0</v>
      </c>
      <c r="AT456" s="5">
        <f t="shared" si="113"/>
        <v>0</v>
      </c>
      <c r="AV456">
        <v>4</v>
      </c>
      <c r="AW456">
        <v>5</v>
      </c>
      <c r="AX456">
        <v>4</v>
      </c>
      <c r="AY456">
        <f t="shared" si="106"/>
        <v>13</v>
      </c>
    </row>
    <row r="457" spans="33:51" x14ac:dyDescent="0.4">
      <c r="AG457" s="27" t="s">
        <v>478</v>
      </c>
      <c r="AH457" s="5">
        <v>0</v>
      </c>
      <c r="AI457" s="5">
        <v>0</v>
      </c>
      <c r="AJ457" s="5">
        <v>0</v>
      </c>
      <c r="AK457" s="5">
        <v>0</v>
      </c>
      <c r="AL457" s="5">
        <v>0</v>
      </c>
      <c r="AM457" s="5">
        <v>1</v>
      </c>
      <c r="AN457" s="5">
        <f t="shared" si="107"/>
        <v>0</v>
      </c>
      <c r="AO457" s="5">
        <f t="shared" si="108"/>
        <v>1</v>
      </c>
      <c r="AP457" s="5">
        <f t="shared" si="109"/>
        <v>1</v>
      </c>
      <c r="AQ457" s="5">
        <f t="shared" si="110"/>
        <v>1</v>
      </c>
      <c r="AR457" s="5">
        <f t="shared" si="111"/>
        <v>1</v>
      </c>
      <c r="AS457" s="5">
        <f t="shared" si="112"/>
        <v>1</v>
      </c>
      <c r="AT457" s="5">
        <f t="shared" si="113"/>
        <v>1</v>
      </c>
      <c r="AV457">
        <v>4</v>
      </c>
      <c r="AW457">
        <v>5</v>
      </c>
      <c r="AX457">
        <v>5</v>
      </c>
      <c r="AY457">
        <f t="shared" si="106"/>
        <v>14</v>
      </c>
    </row>
    <row r="458" spans="33:51" x14ac:dyDescent="0.4">
      <c r="AG458" s="27" t="s">
        <v>479</v>
      </c>
      <c r="AH458" s="5">
        <v>0</v>
      </c>
      <c r="AI458" s="5">
        <v>0</v>
      </c>
      <c r="AJ458" s="5">
        <v>0</v>
      </c>
      <c r="AK458" s="5">
        <v>0</v>
      </c>
      <c r="AL458" s="5">
        <v>0</v>
      </c>
      <c r="AM458" s="5">
        <v>0</v>
      </c>
      <c r="AN458" s="5">
        <f t="shared" si="107"/>
        <v>0</v>
      </c>
      <c r="AO458" s="5">
        <f t="shared" si="108"/>
        <v>0</v>
      </c>
      <c r="AP458" s="5">
        <f t="shared" si="109"/>
        <v>0</v>
      </c>
      <c r="AQ458" s="5">
        <f t="shared" si="110"/>
        <v>0</v>
      </c>
      <c r="AR458" s="5">
        <f t="shared" si="111"/>
        <v>0</v>
      </c>
      <c r="AS458" s="5">
        <f t="shared" si="112"/>
        <v>0</v>
      </c>
      <c r="AT458" s="5">
        <f t="shared" si="113"/>
        <v>0</v>
      </c>
      <c r="AV458">
        <v>4</v>
      </c>
      <c r="AW458">
        <v>5</v>
      </c>
      <c r="AX458">
        <v>6</v>
      </c>
      <c r="AY458">
        <f t="shared" si="106"/>
        <v>15</v>
      </c>
    </row>
    <row r="459" spans="33:51" x14ac:dyDescent="0.4">
      <c r="AG459" s="27" t="s">
        <v>480</v>
      </c>
      <c r="AH459" s="5">
        <v>0</v>
      </c>
      <c r="AI459" s="5">
        <v>0</v>
      </c>
      <c r="AJ459" s="5">
        <v>1</v>
      </c>
      <c r="AK459" s="5">
        <v>0</v>
      </c>
      <c r="AL459" s="5">
        <v>0</v>
      </c>
      <c r="AM459" s="5">
        <v>0</v>
      </c>
      <c r="AN459" s="5">
        <f t="shared" si="107"/>
        <v>0</v>
      </c>
      <c r="AO459" s="5">
        <f t="shared" si="108"/>
        <v>1</v>
      </c>
      <c r="AP459" s="5">
        <f t="shared" si="109"/>
        <v>1</v>
      </c>
      <c r="AQ459" s="5">
        <f t="shared" si="110"/>
        <v>1</v>
      </c>
      <c r="AR459" s="5">
        <f t="shared" si="111"/>
        <v>0</v>
      </c>
      <c r="AS459" s="5">
        <f t="shared" si="112"/>
        <v>0</v>
      </c>
      <c r="AT459" s="5">
        <f t="shared" si="113"/>
        <v>0</v>
      </c>
      <c r="AV459">
        <v>4</v>
      </c>
      <c r="AW459">
        <v>5</v>
      </c>
      <c r="AX459">
        <v>7</v>
      </c>
      <c r="AY459">
        <f t="shared" si="106"/>
        <v>16</v>
      </c>
    </row>
    <row r="460" spans="33:51" x14ac:dyDescent="0.4">
      <c r="AG460" s="27" t="s">
        <v>481</v>
      </c>
      <c r="AH460" s="5">
        <v>1</v>
      </c>
      <c r="AI460" s="5">
        <v>1</v>
      </c>
      <c r="AJ460" s="5">
        <v>1</v>
      </c>
      <c r="AK460" s="5">
        <v>0</v>
      </c>
      <c r="AL460" s="5">
        <v>0</v>
      </c>
      <c r="AM460" s="5">
        <v>0</v>
      </c>
      <c r="AN460" s="5">
        <f t="shared" si="107"/>
        <v>1</v>
      </c>
      <c r="AO460" s="5">
        <f t="shared" si="108"/>
        <v>3</v>
      </c>
      <c r="AP460" s="5">
        <f t="shared" si="109"/>
        <v>2</v>
      </c>
      <c r="AQ460" s="5">
        <f t="shared" si="110"/>
        <v>1</v>
      </c>
      <c r="AR460" s="5">
        <f t="shared" si="111"/>
        <v>0</v>
      </c>
      <c r="AS460" s="5">
        <f t="shared" si="112"/>
        <v>0</v>
      </c>
      <c r="AT460" s="5">
        <f t="shared" si="113"/>
        <v>0</v>
      </c>
      <c r="AV460">
        <v>4</v>
      </c>
      <c r="AW460">
        <v>5</v>
      </c>
      <c r="AX460">
        <v>8</v>
      </c>
      <c r="AY460">
        <f t="shared" si="106"/>
        <v>17</v>
      </c>
    </row>
    <row r="461" spans="33:51" x14ac:dyDescent="0.4">
      <c r="AG461" s="27" t="s">
        <v>482</v>
      </c>
      <c r="AH461" s="5">
        <v>0</v>
      </c>
      <c r="AI461" s="5">
        <v>0</v>
      </c>
      <c r="AJ461" s="5">
        <v>0</v>
      </c>
      <c r="AK461" s="5">
        <v>0</v>
      </c>
      <c r="AL461" s="5">
        <v>1</v>
      </c>
      <c r="AM461" s="5">
        <v>0</v>
      </c>
      <c r="AN461" s="5">
        <f t="shared" si="107"/>
        <v>0</v>
      </c>
      <c r="AO461" s="5">
        <f t="shared" si="108"/>
        <v>1</v>
      </c>
      <c r="AP461" s="5">
        <f t="shared" si="109"/>
        <v>1</v>
      </c>
      <c r="AQ461" s="5">
        <f t="shared" si="110"/>
        <v>1</v>
      </c>
      <c r="AR461" s="5">
        <f t="shared" si="111"/>
        <v>1</v>
      </c>
      <c r="AS461" s="5">
        <f t="shared" si="112"/>
        <v>1</v>
      </c>
      <c r="AT461" s="5">
        <f t="shared" si="113"/>
        <v>0</v>
      </c>
      <c r="AV461">
        <v>4</v>
      </c>
      <c r="AW461">
        <v>5</v>
      </c>
      <c r="AX461">
        <v>9</v>
      </c>
      <c r="AY461">
        <f t="shared" si="106"/>
        <v>18</v>
      </c>
    </row>
    <row r="462" spans="33:51" x14ac:dyDescent="0.4">
      <c r="AG462" s="27" t="s">
        <v>483</v>
      </c>
      <c r="AH462" s="5">
        <v>0</v>
      </c>
      <c r="AI462" s="5">
        <v>0</v>
      </c>
      <c r="AJ462" s="5">
        <v>0</v>
      </c>
      <c r="AK462" s="5">
        <v>0</v>
      </c>
      <c r="AL462" s="5">
        <v>1</v>
      </c>
      <c r="AM462" s="5">
        <v>1</v>
      </c>
      <c r="AN462" s="5">
        <f t="shared" si="107"/>
        <v>1</v>
      </c>
      <c r="AO462" s="5">
        <f t="shared" si="108"/>
        <v>2</v>
      </c>
      <c r="AP462" s="5">
        <f t="shared" si="109"/>
        <v>2</v>
      </c>
      <c r="AQ462" s="5">
        <f t="shared" si="110"/>
        <v>2</v>
      </c>
      <c r="AR462" s="5">
        <f t="shared" si="111"/>
        <v>2</v>
      </c>
      <c r="AS462" s="5">
        <f t="shared" si="112"/>
        <v>2</v>
      </c>
      <c r="AT462" s="5">
        <f t="shared" si="113"/>
        <v>1</v>
      </c>
      <c r="AV462">
        <v>4</v>
      </c>
      <c r="AW462">
        <v>6</v>
      </c>
      <c r="AX462">
        <v>0</v>
      </c>
      <c r="AY462">
        <f t="shared" si="106"/>
        <v>10</v>
      </c>
    </row>
    <row r="463" spans="33:51" x14ac:dyDescent="0.4">
      <c r="AG463" s="27" t="s">
        <v>484</v>
      </c>
      <c r="AH463" s="5">
        <v>2</v>
      </c>
      <c r="AI463" s="5">
        <v>0</v>
      </c>
      <c r="AJ463" s="5">
        <v>2</v>
      </c>
      <c r="AK463" s="5">
        <v>1</v>
      </c>
      <c r="AL463" s="5">
        <v>0</v>
      </c>
      <c r="AM463" s="5">
        <v>0</v>
      </c>
      <c r="AN463" s="5">
        <f t="shared" si="107"/>
        <v>0</v>
      </c>
      <c r="AO463" s="5">
        <f t="shared" si="108"/>
        <v>5</v>
      </c>
      <c r="AP463" s="5">
        <f t="shared" si="109"/>
        <v>3</v>
      </c>
      <c r="AQ463" s="5">
        <f t="shared" si="110"/>
        <v>3</v>
      </c>
      <c r="AR463" s="5">
        <f t="shared" si="111"/>
        <v>1</v>
      </c>
      <c r="AS463" s="5">
        <f t="shared" si="112"/>
        <v>0</v>
      </c>
      <c r="AT463" s="5">
        <f t="shared" si="113"/>
        <v>0</v>
      </c>
      <c r="AV463">
        <v>4</v>
      </c>
      <c r="AW463">
        <v>6</v>
      </c>
      <c r="AX463">
        <v>1</v>
      </c>
      <c r="AY463">
        <f t="shared" si="106"/>
        <v>11</v>
      </c>
    </row>
    <row r="464" spans="33:51" x14ac:dyDescent="0.4">
      <c r="AG464" s="27" t="s">
        <v>485</v>
      </c>
      <c r="AH464" s="5">
        <v>0</v>
      </c>
      <c r="AI464" s="5">
        <v>0</v>
      </c>
      <c r="AJ464" s="5">
        <v>0</v>
      </c>
      <c r="AK464" s="5">
        <v>0</v>
      </c>
      <c r="AL464" s="5">
        <v>1</v>
      </c>
      <c r="AM464" s="5">
        <v>0</v>
      </c>
      <c r="AN464" s="5">
        <f t="shared" si="107"/>
        <v>0</v>
      </c>
      <c r="AO464" s="5">
        <f t="shared" si="108"/>
        <v>1</v>
      </c>
      <c r="AP464" s="5">
        <f t="shared" si="109"/>
        <v>1</v>
      </c>
      <c r="AQ464" s="5">
        <f t="shared" si="110"/>
        <v>1</v>
      </c>
      <c r="AR464" s="5">
        <f t="shared" si="111"/>
        <v>1</v>
      </c>
      <c r="AS464" s="5">
        <f t="shared" si="112"/>
        <v>1</v>
      </c>
      <c r="AT464" s="5">
        <f t="shared" si="113"/>
        <v>0</v>
      </c>
      <c r="AV464">
        <v>4</v>
      </c>
      <c r="AW464">
        <v>6</v>
      </c>
      <c r="AX464">
        <v>2</v>
      </c>
      <c r="AY464">
        <f t="shared" si="106"/>
        <v>12</v>
      </c>
    </row>
    <row r="465" spans="33:52" x14ac:dyDescent="0.4">
      <c r="AG465" s="27" t="s">
        <v>486</v>
      </c>
      <c r="AH465" s="5">
        <v>0</v>
      </c>
      <c r="AI465" s="5">
        <v>1</v>
      </c>
      <c r="AJ465" s="5">
        <v>0</v>
      </c>
      <c r="AK465" s="5">
        <v>0</v>
      </c>
      <c r="AL465" s="5">
        <v>1</v>
      </c>
      <c r="AM465" s="5">
        <v>0</v>
      </c>
      <c r="AN465" s="5">
        <f t="shared" si="107"/>
        <v>0</v>
      </c>
      <c r="AO465" s="5">
        <f t="shared" si="108"/>
        <v>2</v>
      </c>
      <c r="AP465" s="5">
        <f t="shared" si="109"/>
        <v>2</v>
      </c>
      <c r="AQ465" s="5">
        <f t="shared" si="110"/>
        <v>1</v>
      </c>
      <c r="AR465" s="5">
        <f t="shared" si="111"/>
        <v>1</v>
      </c>
      <c r="AS465" s="5">
        <f t="shared" si="112"/>
        <v>1</v>
      </c>
      <c r="AT465" s="5">
        <f t="shared" si="113"/>
        <v>0</v>
      </c>
      <c r="AV465">
        <v>4</v>
      </c>
      <c r="AW465">
        <v>6</v>
      </c>
      <c r="AX465">
        <v>3</v>
      </c>
      <c r="AY465">
        <f t="shared" si="106"/>
        <v>13</v>
      </c>
    </row>
    <row r="466" spans="33:52" x14ac:dyDescent="0.4">
      <c r="AG466" s="27" t="s">
        <v>487</v>
      </c>
      <c r="AH466" s="5">
        <v>0</v>
      </c>
      <c r="AI466" s="5">
        <v>0</v>
      </c>
      <c r="AJ466" s="5">
        <v>1</v>
      </c>
      <c r="AK466" s="5">
        <v>0</v>
      </c>
      <c r="AL466" s="5">
        <v>0</v>
      </c>
      <c r="AM466" s="5">
        <v>1</v>
      </c>
      <c r="AN466" s="5">
        <f t="shared" si="107"/>
        <v>0</v>
      </c>
      <c r="AO466" s="5">
        <f t="shared" si="108"/>
        <v>2</v>
      </c>
      <c r="AP466" s="5">
        <f t="shared" si="109"/>
        <v>2</v>
      </c>
      <c r="AQ466" s="5">
        <f t="shared" si="110"/>
        <v>2</v>
      </c>
      <c r="AR466" s="5">
        <f t="shared" si="111"/>
        <v>1</v>
      </c>
      <c r="AS466" s="5">
        <f t="shared" si="112"/>
        <v>1</v>
      </c>
      <c r="AT466" s="5">
        <f t="shared" si="113"/>
        <v>1</v>
      </c>
      <c r="AV466">
        <v>4</v>
      </c>
      <c r="AW466">
        <v>6</v>
      </c>
      <c r="AX466">
        <v>4</v>
      </c>
      <c r="AY466">
        <f t="shared" si="106"/>
        <v>14</v>
      </c>
    </row>
    <row r="467" spans="33:52" x14ac:dyDescent="0.4">
      <c r="AG467" s="27" t="s">
        <v>488</v>
      </c>
      <c r="AH467" s="5">
        <v>0</v>
      </c>
      <c r="AI467" s="5">
        <v>1</v>
      </c>
      <c r="AJ467" s="5">
        <v>0</v>
      </c>
      <c r="AK467" s="5">
        <v>1</v>
      </c>
      <c r="AL467" s="5">
        <v>0</v>
      </c>
      <c r="AM467" s="5">
        <v>0</v>
      </c>
      <c r="AN467" s="5">
        <f t="shared" si="107"/>
        <v>0</v>
      </c>
      <c r="AO467" s="5">
        <f t="shared" si="108"/>
        <v>2</v>
      </c>
      <c r="AP467" s="5">
        <f t="shared" si="109"/>
        <v>2</v>
      </c>
      <c r="AQ467" s="5">
        <f t="shared" si="110"/>
        <v>1</v>
      </c>
      <c r="AR467" s="5">
        <f t="shared" si="111"/>
        <v>1</v>
      </c>
      <c r="AS467" s="5">
        <f t="shared" si="112"/>
        <v>0</v>
      </c>
      <c r="AT467" s="5">
        <f t="shared" si="113"/>
        <v>0</v>
      </c>
      <c r="AV467">
        <v>4</v>
      </c>
      <c r="AW467">
        <v>6</v>
      </c>
      <c r="AX467">
        <v>5</v>
      </c>
      <c r="AY467">
        <f t="shared" si="106"/>
        <v>15</v>
      </c>
    </row>
    <row r="468" spans="33:52" x14ac:dyDescent="0.4">
      <c r="AG468" s="27" t="s">
        <v>489</v>
      </c>
      <c r="AH468" s="5">
        <v>0</v>
      </c>
      <c r="AI468" s="5">
        <v>0</v>
      </c>
      <c r="AJ468" s="5">
        <v>0</v>
      </c>
      <c r="AK468" s="5">
        <v>0</v>
      </c>
      <c r="AL468" s="5">
        <v>0</v>
      </c>
      <c r="AM468" s="5">
        <v>0</v>
      </c>
      <c r="AN468" s="5">
        <f t="shared" si="107"/>
        <v>0</v>
      </c>
      <c r="AO468" s="5">
        <f t="shared" si="108"/>
        <v>0</v>
      </c>
      <c r="AP468" s="5">
        <f t="shared" si="109"/>
        <v>0</v>
      </c>
      <c r="AQ468" s="5">
        <f t="shared" si="110"/>
        <v>0</v>
      </c>
      <c r="AR468" s="5">
        <f t="shared" si="111"/>
        <v>0</v>
      </c>
      <c r="AS468" s="5">
        <f t="shared" si="112"/>
        <v>0</v>
      </c>
      <c r="AT468" s="5">
        <f t="shared" si="113"/>
        <v>0</v>
      </c>
      <c r="AV468">
        <v>4</v>
      </c>
      <c r="AW468">
        <v>6</v>
      </c>
      <c r="AX468">
        <v>6</v>
      </c>
      <c r="AY468">
        <f t="shared" si="106"/>
        <v>16</v>
      </c>
    </row>
    <row r="469" spans="33:52" x14ac:dyDescent="0.4">
      <c r="AG469" s="27" t="s">
        <v>490</v>
      </c>
      <c r="AH469" s="5">
        <v>0</v>
      </c>
      <c r="AI469" s="5">
        <v>0</v>
      </c>
      <c r="AJ469" s="5">
        <v>0</v>
      </c>
      <c r="AK469" s="5">
        <v>0</v>
      </c>
      <c r="AL469" s="5">
        <v>0</v>
      </c>
      <c r="AM469" s="5">
        <v>0</v>
      </c>
      <c r="AN469" s="5">
        <f t="shared" si="107"/>
        <v>0</v>
      </c>
      <c r="AO469" s="5">
        <f t="shared" si="108"/>
        <v>0</v>
      </c>
      <c r="AP469" s="5">
        <f t="shared" si="109"/>
        <v>0</v>
      </c>
      <c r="AQ469" s="5">
        <f t="shared" si="110"/>
        <v>0</v>
      </c>
      <c r="AR469" s="5">
        <f t="shared" si="111"/>
        <v>0</v>
      </c>
      <c r="AS469" s="5">
        <f t="shared" si="112"/>
        <v>0</v>
      </c>
      <c r="AT469" s="5">
        <f t="shared" si="113"/>
        <v>0</v>
      </c>
      <c r="AV469" s="5">
        <v>4</v>
      </c>
      <c r="AW469" s="5">
        <v>6</v>
      </c>
      <c r="AX469" s="5">
        <v>7</v>
      </c>
      <c r="AY469" s="5">
        <f t="shared" si="106"/>
        <v>17</v>
      </c>
    </row>
    <row r="470" spans="33:52" x14ac:dyDescent="0.4">
      <c r="AG470" s="27" t="s">
        <v>491</v>
      </c>
      <c r="AH470" s="5">
        <v>0</v>
      </c>
      <c r="AI470" s="5">
        <v>0</v>
      </c>
      <c r="AJ470" s="5">
        <v>0</v>
      </c>
      <c r="AK470" s="5">
        <v>1</v>
      </c>
      <c r="AL470" s="5">
        <v>2</v>
      </c>
      <c r="AM470" s="5">
        <v>0</v>
      </c>
      <c r="AN470" s="5">
        <f t="shared" si="107"/>
        <v>0</v>
      </c>
      <c r="AO470" s="5">
        <f t="shared" si="108"/>
        <v>3</v>
      </c>
      <c r="AP470" s="5">
        <f t="shared" si="109"/>
        <v>3</v>
      </c>
      <c r="AQ470" s="5">
        <f t="shared" si="110"/>
        <v>3</v>
      </c>
      <c r="AR470" s="5">
        <f t="shared" si="111"/>
        <v>3</v>
      </c>
      <c r="AS470" s="5">
        <f t="shared" si="112"/>
        <v>2</v>
      </c>
      <c r="AT470" s="5">
        <f t="shared" si="113"/>
        <v>0</v>
      </c>
      <c r="AV470">
        <v>4</v>
      </c>
      <c r="AW470">
        <v>6</v>
      </c>
      <c r="AX470">
        <v>8</v>
      </c>
      <c r="AY470">
        <f t="shared" si="106"/>
        <v>18</v>
      </c>
    </row>
    <row r="471" spans="33:52" x14ac:dyDescent="0.4">
      <c r="AG471" s="27" t="s">
        <v>492</v>
      </c>
      <c r="AH471" s="5">
        <v>0</v>
      </c>
      <c r="AI471" s="5">
        <v>0</v>
      </c>
      <c r="AJ471" s="5">
        <v>0</v>
      </c>
      <c r="AK471" s="5">
        <v>0</v>
      </c>
      <c r="AL471" s="5">
        <v>0</v>
      </c>
      <c r="AM471" s="5">
        <v>1</v>
      </c>
      <c r="AN471" s="5">
        <f t="shared" si="107"/>
        <v>0</v>
      </c>
      <c r="AO471" s="5">
        <f t="shared" si="108"/>
        <v>1</v>
      </c>
      <c r="AP471" s="5">
        <f t="shared" si="109"/>
        <v>1</v>
      </c>
      <c r="AQ471" s="5">
        <f t="shared" si="110"/>
        <v>1</v>
      </c>
      <c r="AR471" s="5">
        <f t="shared" si="111"/>
        <v>1</v>
      </c>
      <c r="AS471" s="5">
        <f t="shared" si="112"/>
        <v>1</v>
      </c>
      <c r="AT471" s="5">
        <f t="shared" si="113"/>
        <v>1</v>
      </c>
      <c r="AV471">
        <v>4</v>
      </c>
      <c r="AW471">
        <v>6</v>
      </c>
      <c r="AX471">
        <v>9</v>
      </c>
      <c r="AY471">
        <f t="shared" si="106"/>
        <v>19</v>
      </c>
      <c r="AZ471" s="5"/>
    </row>
    <row r="472" spans="33:52" x14ac:dyDescent="0.4">
      <c r="AG472" s="27" t="s">
        <v>493</v>
      </c>
      <c r="AH472" s="5">
        <v>0</v>
      </c>
      <c r="AI472" s="5">
        <v>0</v>
      </c>
      <c r="AJ472" s="5">
        <v>0</v>
      </c>
      <c r="AK472" s="5">
        <v>0</v>
      </c>
      <c r="AL472" s="5">
        <v>0</v>
      </c>
      <c r="AM472" s="5">
        <v>2</v>
      </c>
      <c r="AN472" s="5">
        <f t="shared" si="107"/>
        <v>0</v>
      </c>
      <c r="AO472" s="5">
        <f t="shared" si="108"/>
        <v>2</v>
      </c>
      <c r="AP472" s="5">
        <f t="shared" si="109"/>
        <v>2</v>
      </c>
      <c r="AQ472" s="5">
        <f t="shared" si="110"/>
        <v>2</v>
      </c>
      <c r="AR472" s="5">
        <f t="shared" si="111"/>
        <v>2</v>
      </c>
      <c r="AS472" s="5">
        <f t="shared" si="112"/>
        <v>2</v>
      </c>
      <c r="AT472" s="5">
        <f t="shared" si="113"/>
        <v>2</v>
      </c>
      <c r="AV472">
        <v>4</v>
      </c>
      <c r="AW472">
        <v>7</v>
      </c>
      <c r="AX472">
        <v>0</v>
      </c>
      <c r="AY472">
        <f t="shared" si="106"/>
        <v>11</v>
      </c>
    </row>
    <row r="473" spans="33:52" x14ac:dyDescent="0.4">
      <c r="AG473" s="27" t="s">
        <v>494</v>
      </c>
      <c r="AH473" s="5">
        <v>0</v>
      </c>
      <c r="AI473" s="5">
        <v>0</v>
      </c>
      <c r="AJ473" s="5">
        <v>0</v>
      </c>
      <c r="AK473" s="5">
        <v>0</v>
      </c>
      <c r="AL473" s="5">
        <v>0</v>
      </c>
      <c r="AM473" s="5">
        <v>0</v>
      </c>
      <c r="AN473" s="5">
        <f t="shared" si="107"/>
        <v>0</v>
      </c>
      <c r="AO473" s="5">
        <f t="shared" si="108"/>
        <v>0</v>
      </c>
      <c r="AP473" s="5">
        <f t="shared" si="109"/>
        <v>0</v>
      </c>
      <c r="AQ473" s="5">
        <f t="shared" si="110"/>
        <v>0</v>
      </c>
      <c r="AR473" s="5">
        <f t="shared" si="111"/>
        <v>0</v>
      </c>
      <c r="AS473" s="5">
        <f t="shared" si="112"/>
        <v>0</v>
      </c>
      <c r="AT473" s="5">
        <f t="shared" si="113"/>
        <v>0</v>
      </c>
      <c r="AV473">
        <v>4</v>
      </c>
      <c r="AW473">
        <v>7</v>
      </c>
      <c r="AX473">
        <v>1</v>
      </c>
      <c r="AY473">
        <f t="shared" si="106"/>
        <v>12</v>
      </c>
    </row>
    <row r="474" spans="33:52" x14ac:dyDescent="0.4">
      <c r="AG474" s="27" t="s">
        <v>495</v>
      </c>
      <c r="AH474" s="5">
        <v>0</v>
      </c>
      <c r="AI474" s="5">
        <v>0</v>
      </c>
      <c r="AJ474" s="5">
        <v>2</v>
      </c>
      <c r="AK474" s="5">
        <v>1</v>
      </c>
      <c r="AL474" s="5">
        <v>0</v>
      </c>
      <c r="AM474" s="5">
        <v>0</v>
      </c>
      <c r="AN474" s="5">
        <f t="shared" si="107"/>
        <v>0</v>
      </c>
      <c r="AO474" s="5">
        <f t="shared" si="108"/>
        <v>3</v>
      </c>
      <c r="AP474" s="5">
        <f t="shared" si="109"/>
        <v>3</v>
      </c>
      <c r="AQ474" s="5">
        <f t="shared" si="110"/>
        <v>3</v>
      </c>
      <c r="AR474" s="5">
        <f t="shared" si="111"/>
        <v>1</v>
      </c>
      <c r="AS474" s="5">
        <f t="shared" si="112"/>
        <v>0</v>
      </c>
      <c r="AT474" s="5">
        <f t="shared" si="113"/>
        <v>0</v>
      </c>
      <c r="AV474">
        <v>4</v>
      </c>
      <c r="AW474">
        <v>7</v>
      </c>
      <c r="AX474">
        <v>2</v>
      </c>
      <c r="AY474">
        <f t="shared" si="106"/>
        <v>13</v>
      </c>
    </row>
    <row r="475" spans="33:52" x14ac:dyDescent="0.4">
      <c r="AG475" s="27" t="s">
        <v>496</v>
      </c>
      <c r="AH475" s="5">
        <v>0</v>
      </c>
      <c r="AI475" s="5">
        <v>0</v>
      </c>
      <c r="AJ475" s="5">
        <v>0</v>
      </c>
      <c r="AK475" s="5">
        <v>1</v>
      </c>
      <c r="AL475" s="5">
        <v>0</v>
      </c>
      <c r="AM475" s="5">
        <v>0</v>
      </c>
      <c r="AN475" s="5">
        <f t="shared" si="107"/>
        <v>0</v>
      </c>
      <c r="AO475" s="5">
        <f t="shared" si="108"/>
        <v>1</v>
      </c>
      <c r="AP475" s="5">
        <f t="shared" si="109"/>
        <v>1</v>
      </c>
      <c r="AQ475" s="5">
        <f t="shared" si="110"/>
        <v>1</v>
      </c>
      <c r="AR475" s="5">
        <f t="shared" si="111"/>
        <v>1</v>
      </c>
      <c r="AS475" s="5">
        <f t="shared" si="112"/>
        <v>0</v>
      </c>
      <c r="AT475" s="5">
        <f t="shared" si="113"/>
        <v>0</v>
      </c>
      <c r="AV475">
        <v>4</v>
      </c>
      <c r="AW475">
        <v>7</v>
      </c>
      <c r="AX475">
        <v>3</v>
      </c>
      <c r="AY475">
        <f t="shared" si="106"/>
        <v>14</v>
      </c>
    </row>
    <row r="476" spans="33:52" x14ac:dyDescent="0.4">
      <c r="AG476" s="27" t="s">
        <v>497</v>
      </c>
      <c r="AH476" s="5">
        <v>0</v>
      </c>
      <c r="AI476" s="5">
        <v>0</v>
      </c>
      <c r="AJ476" s="5">
        <v>0</v>
      </c>
      <c r="AK476" s="5">
        <v>0</v>
      </c>
      <c r="AL476" s="5">
        <v>0</v>
      </c>
      <c r="AM476" s="5">
        <v>1</v>
      </c>
      <c r="AN476" s="5">
        <f t="shared" si="107"/>
        <v>0</v>
      </c>
      <c r="AO476" s="5">
        <f t="shared" si="108"/>
        <v>1</v>
      </c>
      <c r="AP476" s="5">
        <f t="shared" si="109"/>
        <v>1</v>
      </c>
      <c r="AQ476" s="5">
        <f t="shared" si="110"/>
        <v>1</v>
      </c>
      <c r="AR476" s="5">
        <f t="shared" si="111"/>
        <v>1</v>
      </c>
      <c r="AS476" s="5">
        <f t="shared" si="112"/>
        <v>1</v>
      </c>
      <c r="AT476" s="5">
        <f t="shared" si="113"/>
        <v>1</v>
      </c>
      <c r="AV476">
        <v>4</v>
      </c>
      <c r="AW476">
        <v>7</v>
      </c>
      <c r="AX476">
        <v>4</v>
      </c>
      <c r="AY476">
        <f t="shared" si="106"/>
        <v>15</v>
      </c>
    </row>
    <row r="477" spans="33:52" x14ac:dyDescent="0.4">
      <c r="AG477" s="27" t="s">
        <v>498</v>
      </c>
      <c r="AH477" s="5">
        <v>0</v>
      </c>
      <c r="AI477" s="5">
        <v>1</v>
      </c>
      <c r="AJ477" s="5">
        <v>1</v>
      </c>
      <c r="AK477" s="5">
        <v>1</v>
      </c>
      <c r="AL477" s="5">
        <v>1</v>
      </c>
      <c r="AM477" s="5">
        <v>0</v>
      </c>
      <c r="AN477" s="5">
        <f t="shared" si="107"/>
        <v>0</v>
      </c>
      <c r="AO477" s="5">
        <f t="shared" si="108"/>
        <v>4</v>
      </c>
      <c r="AP477" s="5">
        <f t="shared" si="109"/>
        <v>4</v>
      </c>
      <c r="AQ477" s="5">
        <f t="shared" si="110"/>
        <v>3</v>
      </c>
      <c r="AR477" s="5">
        <f t="shared" si="111"/>
        <v>2</v>
      </c>
      <c r="AS477" s="5">
        <f t="shared" si="112"/>
        <v>1</v>
      </c>
      <c r="AT477" s="5">
        <f t="shared" si="113"/>
        <v>0</v>
      </c>
      <c r="AV477">
        <v>4</v>
      </c>
      <c r="AW477">
        <v>7</v>
      </c>
      <c r="AX477">
        <v>5</v>
      </c>
      <c r="AY477">
        <f t="shared" si="106"/>
        <v>16</v>
      </c>
    </row>
    <row r="478" spans="33:52" x14ac:dyDescent="0.4">
      <c r="AG478" s="27" t="s">
        <v>499</v>
      </c>
      <c r="AH478" s="5">
        <v>1</v>
      </c>
      <c r="AI478" s="5">
        <v>0</v>
      </c>
      <c r="AJ478" s="5">
        <v>0</v>
      </c>
      <c r="AK478" s="5">
        <v>0</v>
      </c>
      <c r="AL478" s="5">
        <v>0</v>
      </c>
      <c r="AM478" s="5">
        <v>0</v>
      </c>
      <c r="AN478" s="5">
        <f t="shared" si="107"/>
        <v>0</v>
      </c>
      <c r="AO478" s="5">
        <f t="shared" si="108"/>
        <v>1</v>
      </c>
      <c r="AP478" s="5">
        <f t="shared" si="109"/>
        <v>0</v>
      </c>
      <c r="AQ478" s="5">
        <f t="shared" si="110"/>
        <v>0</v>
      </c>
      <c r="AR478" s="5">
        <f t="shared" si="111"/>
        <v>0</v>
      </c>
      <c r="AS478" s="5">
        <f t="shared" si="112"/>
        <v>0</v>
      </c>
      <c r="AT478" s="5">
        <f t="shared" si="113"/>
        <v>0</v>
      </c>
      <c r="AV478">
        <v>4</v>
      </c>
      <c r="AW478">
        <v>7</v>
      </c>
      <c r="AX478">
        <v>6</v>
      </c>
      <c r="AY478">
        <f t="shared" si="106"/>
        <v>17</v>
      </c>
    </row>
    <row r="479" spans="33:52" x14ac:dyDescent="0.4">
      <c r="AG479" s="27" t="s">
        <v>500</v>
      </c>
      <c r="AH479" s="5">
        <v>0</v>
      </c>
      <c r="AI479" s="5">
        <v>1</v>
      </c>
      <c r="AJ479" s="5">
        <v>1</v>
      </c>
      <c r="AK479" s="5">
        <v>0</v>
      </c>
      <c r="AL479" s="5">
        <v>0</v>
      </c>
      <c r="AM479" s="5">
        <v>0</v>
      </c>
      <c r="AN479" s="5">
        <f t="shared" si="107"/>
        <v>0</v>
      </c>
      <c r="AO479" s="5">
        <f t="shared" si="108"/>
        <v>2</v>
      </c>
      <c r="AP479" s="5">
        <f t="shared" si="109"/>
        <v>2</v>
      </c>
      <c r="AQ479" s="5">
        <f t="shared" si="110"/>
        <v>1</v>
      </c>
      <c r="AR479" s="5">
        <f t="shared" si="111"/>
        <v>0</v>
      </c>
      <c r="AS479" s="5">
        <f t="shared" si="112"/>
        <v>0</v>
      </c>
      <c r="AT479" s="5">
        <f t="shared" si="113"/>
        <v>0</v>
      </c>
      <c r="AV479">
        <v>4</v>
      </c>
      <c r="AW479">
        <v>7</v>
      </c>
      <c r="AX479">
        <v>7</v>
      </c>
      <c r="AY479">
        <f t="shared" si="106"/>
        <v>18</v>
      </c>
    </row>
    <row r="480" spans="33:52" x14ac:dyDescent="0.4">
      <c r="AG480" s="27" t="s">
        <v>501</v>
      </c>
      <c r="AH480" s="5">
        <v>0</v>
      </c>
      <c r="AI480" s="5">
        <v>0</v>
      </c>
      <c r="AJ480" s="5">
        <v>0</v>
      </c>
      <c r="AK480" s="5">
        <v>0</v>
      </c>
      <c r="AL480" s="5">
        <v>0</v>
      </c>
      <c r="AM480" s="5">
        <v>0</v>
      </c>
      <c r="AN480" s="5">
        <f t="shared" si="107"/>
        <v>0</v>
      </c>
      <c r="AO480" s="5">
        <f t="shared" si="108"/>
        <v>0</v>
      </c>
      <c r="AP480" s="5">
        <f t="shared" si="109"/>
        <v>0</v>
      </c>
      <c r="AQ480" s="5">
        <f t="shared" si="110"/>
        <v>0</v>
      </c>
      <c r="AR480" s="5">
        <f t="shared" si="111"/>
        <v>0</v>
      </c>
      <c r="AS480" s="5">
        <f t="shared" si="112"/>
        <v>0</v>
      </c>
      <c r="AT480" s="5">
        <f t="shared" si="113"/>
        <v>0</v>
      </c>
      <c r="AV480">
        <v>4</v>
      </c>
      <c r="AW480">
        <v>7</v>
      </c>
      <c r="AX480">
        <v>8</v>
      </c>
      <c r="AY480">
        <f t="shared" si="106"/>
        <v>19</v>
      </c>
    </row>
    <row r="481" spans="33:51" x14ac:dyDescent="0.4">
      <c r="AG481" s="27" t="s">
        <v>502</v>
      </c>
      <c r="AH481" s="5">
        <v>0</v>
      </c>
      <c r="AI481" s="5">
        <v>0</v>
      </c>
      <c r="AJ481" s="5">
        <v>0</v>
      </c>
      <c r="AK481" s="5">
        <v>1</v>
      </c>
      <c r="AL481" s="5">
        <v>0</v>
      </c>
      <c r="AM481" s="5">
        <v>0</v>
      </c>
      <c r="AN481" s="5">
        <f t="shared" si="107"/>
        <v>0</v>
      </c>
      <c r="AO481" s="5">
        <f t="shared" si="108"/>
        <v>1</v>
      </c>
      <c r="AP481" s="5">
        <f t="shared" si="109"/>
        <v>1</v>
      </c>
      <c r="AQ481" s="5">
        <f t="shared" si="110"/>
        <v>1</v>
      </c>
      <c r="AR481" s="5">
        <f t="shared" si="111"/>
        <v>1</v>
      </c>
      <c r="AS481" s="5">
        <f t="shared" si="112"/>
        <v>0</v>
      </c>
      <c r="AT481" s="5">
        <f t="shared" si="113"/>
        <v>0</v>
      </c>
      <c r="AV481">
        <v>4</v>
      </c>
      <c r="AW481">
        <v>7</v>
      </c>
      <c r="AX481">
        <v>9</v>
      </c>
      <c r="AY481">
        <f t="shared" si="106"/>
        <v>20</v>
      </c>
    </row>
    <row r="482" spans="33:51" x14ac:dyDescent="0.4">
      <c r="AG482" s="27" t="s">
        <v>503</v>
      </c>
      <c r="AH482" s="5">
        <v>2</v>
      </c>
      <c r="AI482" s="5">
        <v>0</v>
      </c>
      <c r="AJ482" s="5">
        <v>0</v>
      </c>
      <c r="AK482" s="5">
        <v>0</v>
      </c>
      <c r="AL482" s="5">
        <v>0</v>
      </c>
      <c r="AM482" s="5">
        <v>0</v>
      </c>
      <c r="AN482" s="5">
        <f t="shared" si="107"/>
        <v>0</v>
      </c>
      <c r="AO482" s="5">
        <f t="shared" si="108"/>
        <v>2</v>
      </c>
      <c r="AP482" s="5">
        <f t="shared" si="109"/>
        <v>0</v>
      </c>
      <c r="AQ482" s="5">
        <f t="shared" si="110"/>
        <v>0</v>
      </c>
      <c r="AR482" s="5">
        <f t="shared" si="111"/>
        <v>0</v>
      </c>
      <c r="AS482" s="5">
        <f t="shared" si="112"/>
        <v>0</v>
      </c>
      <c r="AT482" s="5">
        <f t="shared" si="113"/>
        <v>0</v>
      </c>
      <c r="AV482">
        <v>4</v>
      </c>
      <c r="AW482">
        <v>8</v>
      </c>
      <c r="AX482">
        <v>0</v>
      </c>
      <c r="AY482">
        <f t="shared" si="106"/>
        <v>12</v>
      </c>
    </row>
    <row r="483" spans="33:51" x14ac:dyDescent="0.4">
      <c r="AG483" s="27" t="s">
        <v>504</v>
      </c>
      <c r="AH483" s="5">
        <v>0</v>
      </c>
      <c r="AI483" s="5">
        <v>0</v>
      </c>
      <c r="AJ483" s="5">
        <v>1</v>
      </c>
      <c r="AK483" s="5">
        <v>0</v>
      </c>
      <c r="AL483" s="5">
        <v>1</v>
      </c>
      <c r="AM483" s="5">
        <v>0</v>
      </c>
      <c r="AN483" s="5">
        <f t="shared" si="107"/>
        <v>0</v>
      </c>
      <c r="AO483" s="5">
        <f t="shared" si="108"/>
        <v>2</v>
      </c>
      <c r="AP483" s="5">
        <f t="shared" si="109"/>
        <v>2</v>
      </c>
      <c r="AQ483" s="5">
        <f t="shared" si="110"/>
        <v>2</v>
      </c>
      <c r="AR483" s="5">
        <f t="shared" si="111"/>
        <v>1</v>
      </c>
      <c r="AS483" s="5">
        <f t="shared" si="112"/>
        <v>1</v>
      </c>
      <c r="AT483" s="5">
        <f t="shared" si="113"/>
        <v>0</v>
      </c>
      <c r="AV483">
        <v>4</v>
      </c>
      <c r="AW483">
        <v>8</v>
      </c>
      <c r="AX483">
        <v>1</v>
      </c>
      <c r="AY483">
        <f t="shared" si="106"/>
        <v>13</v>
      </c>
    </row>
    <row r="484" spans="33:51" x14ac:dyDescent="0.4">
      <c r="AG484" s="27" t="s">
        <v>505</v>
      </c>
      <c r="AH484" s="5">
        <v>0</v>
      </c>
      <c r="AI484" s="5">
        <v>1</v>
      </c>
      <c r="AJ484" s="5">
        <v>0</v>
      </c>
      <c r="AK484" s="5">
        <v>0</v>
      </c>
      <c r="AL484" s="5">
        <v>0</v>
      </c>
      <c r="AM484" s="5">
        <v>1</v>
      </c>
      <c r="AN484" s="5">
        <f t="shared" si="107"/>
        <v>0</v>
      </c>
      <c r="AO484" s="5">
        <f t="shared" si="108"/>
        <v>2</v>
      </c>
      <c r="AP484" s="5">
        <f t="shared" si="109"/>
        <v>2</v>
      </c>
      <c r="AQ484" s="5">
        <f t="shared" si="110"/>
        <v>1</v>
      </c>
      <c r="AR484" s="5">
        <f t="shared" si="111"/>
        <v>1</v>
      </c>
      <c r="AS484" s="5">
        <f t="shared" si="112"/>
        <v>1</v>
      </c>
      <c r="AT484" s="5">
        <f t="shared" si="113"/>
        <v>1</v>
      </c>
      <c r="AV484">
        <v>4</v>
      </c>
      <c r="AW484">
        <v>8</v>
      </c>
      <c r="AX484">
        <v>2</v>
      </c>
      <c r="AY484">
        <f t="shared" si="106"/>
        <v>14</v>
      </c>
    </row>
    <row r="485" spans="33:51" x14ac:dyDescent="0.4">
      <c r="AG485" s="27" t="s">
        <v>506</v>
      </c>
      <c r="AH485" s="5">
        <v>0</v>
      </c>
      <c r="AI485" s="5">
        <v>0</v>
      </c>
      <c r="AJ485" s="5">
        <v>0</v>
      </c>
      <c r="AK485" s="5">
        <v>0</v>
      </c>
      <c r="AL485" s="5">
        <v>1</v>
      </c>
      <c r="AM485" s="5">
        <v>0</v>
      </c>
      <c r="AN485" s="5">
        <f t="shared" si="107"/>
        <v>0</v>
      </c>
      <c r="AO485" s="5">
        <f t="shared" si="108"/>
        <v>1</v>
      </c>
      <c r="AP485" s="5">
        <f t="shared" si="109"/>
        <v>1</v>
      </c>
      <c r="AQ485" s="5">
        <f t="shared" si="110"/>
        <v>1</v>
      </c>
      <c r="AR485" s="5">
        <f t="shared" si="111"/>
        <v>1</v>
      </c>
      <c r="AS485" s="5">
        <f t="shared" si="112"/>
        <v>1</v>
      </c>
      <c r="AT485" s="5">
        <f t="shared" si="113"/>
        <v>0</v>
      </c>
      <c r="AV485">
        <v>4</v>
      </c>
      <c r="AW485">
        <v>8</v>
      </c>
      <c r="AX485">
        <v>3</v>
      </c>
      <c r="AY485">
        <f t="shared" si="106"/>
        <v>15</v>
      </c>
    </row>
    <row r="486" spans="33:51" x14ac:dyDescent="0.4">
      <c r="AG486" s="27" t="s">
        <v>507</v>
      </c>
      <c r="AH486" s="5">
        <v>1</v>
      </c>
      <c r="AI486" s="5">
        <v>0</v>
      </c>
      <c r="AJ486" s="5">
        <v>0</v>
      </c>
      <c r="AK486" s="5">
        <v>0</v>
      </c>
      <c r="AL486" s="5">
        <v>0</v>
      </c>
      <c r="AM486" s="5">
        <v>3</v>
      </c>
      <c r="AN486" s="5">
        <f t="shared" si="107"/>
        <v>0</v>
      </c>
      <c r="AO486" s="5">
        <f t="shared" si="108"/>
        <v>4</v>
      </c>
      <c r="AP486" s="5">
        <f t="shared" si="109"/>
        <v>3</v>
      </c>
      <c r="AQ486" s="5">
        <f t="shared" si="110"/>
        <v>3</v>
      </c>
      <c r="AR486" s="5">
        <f t="shared" si="111"/>
        <v>3</v>
      </c>
      <c r="AS486" s="5">
        <f t="shared" si="112"/>
        <v>3</v>
      </c>
      <c r="AT486" s="5">
        <f t="shared" si="113"/>
        <v>3</v>
      </c>
      <c r="AV486">
        <v>4</v>
      </c>
      <c r="AW486">
        <v>8</v>
      </c>
      <c r="AX486">
        <v>4</v>
      </c>
      <c r="AY486">
        <f t="shared" si="106"/>
        <v>16</v>
      </c>
    </row>
    <row r="487" spans="33:51" x14ac:dyDescent="0.4">
      <c r="AG487" s="27" t="s">
        <v>508</v>
      </c>
      <c r="AH487" s="5">
        <v>0</v>
      </c>
      <c r="AI487" s="5">
        <v>0</v>
      </c>
      <c r="AJ487" s="5">
        <v>2</v>
      </c>
      <c r="AK487" s="5">
        <v>0</v>
      </c>
      <c r="AL487" s="5">
        <v>0</v>
      </c>
      <c r="AM487" s="5">
        <v>2</v>
      </c>
      <c r="AN487" s="5">
        <f t="shared" si="107"/>
        <v>0</v>
      </c>
      <c r="AO487" s="5">
        <f t="shared" si="108"/>
        <v>4</v>
      </c>
      <c r="AP487" s="5">
        <f t="shared" si="109"/>
        <v>4</v>
      </c>
      <c r="AQ487" s="5">
        <f t="shared" si="110"/>
        <v>4</v>
      </c>
      <c r="AR487" s="5">
        <f t="shared" si="111"/>
        <v>2</v>
      </c>
      <c r="AS487" s="5">
        <f t="shared" si="112"/>
        <v>2</v>
      </c>
      <c r="AT487" s="5">
        <f t="shared" si="113"/>
        <v>2</v>
      </c>
      <c r="AV487">
        <v>4</v>
      </c>
      <c r="AW487">
        <v>8</v>
      </c>
      <c r="AX487">
        <v>5</v>
      </c>
      <c r="AY487">
        <f t="shared" si="106"/>
        <v>17</v>
      </c>
    </row>
    <row r="488" spans="33:51" x14ac:dyDescent="0.4">
      <c r="AG488" s="27" t="s">
        <v>509</v>
      </c>
      <c r="AH488" s="5">
        <v>1</v>
      </c>
      <c r="AI488" s="5">
        <v>0</v>
      </c>
      <c r="AJ488" s="5">
        <v>0</v>
      </c>
      <c r="AK488" s="5">
        <v>2</v>
      </c>
      <c r="AL488" s="5">
        <v>0</v>
      </c>
      <c r="AM488" s="5">
        <v>0</v>
      </c>
      <c r="AN488" s="5">
        <f t="shared" si="107"/>
        <v>0</v>
      </c>
      <c r="AO488" s="5">
        <f t="shared" si="108"/>
        <v>3</v>
      </c>
      <c r="AP488" s="5">
        <f t="shared" si="109"/>
        <v>2</v>
      </c>
      <c r="AQ488" s="5">
        <f t="shared" si="110"/>
        <v>2</v>
      </c>
      <c r="AR488" s="5">
        <f t="shared" si="111"/>
        <v>2</v>
      </c>
      <c r="AS488" s="5">
        <f t="shared" si="112"/>
        <v>0</v>
      </c>
      <c r="AT488" s="5">
        <f t="shared" si="113"/>
        <v>0</v>
      </c>
      <c r="AV488">
        <v>4</v>
      </c>
      <c r="AW488">
        <v>8</v>
      </c>
      <c r="AX488">
        <v>6</v>
      </c>
      <c r="AY488">
        <f t="shared" si="106"/>
        <v>18</v>
      </c>
    </row>
    <row r="489" spans="33:51" x14ac:dyDescent="0.4">
      <c r="AG489" s="27" t="s">
        <v>510</v>
      </c>
      <c r="AH489" s="5">
        <v>1</v>
      </c>
      <c r="AI489" s="5">
        <v>0</v>
      </c>
      <c r="AJ489" s="5">
        <v>0</v>
      </c>
      <c r="AK489" s="5">
        <v>0</v>
      </c>
      <c r="AL489" s="5">
        <v>0</v>
      </c>
      <c r="AM489" s="5">
        <v>0</v>
      </c>
      <c r="AN489" s="5">
        <f t="shared" si="107"/>
        <v>0</v>
      </c>
      <c r="AO489" s="5">
        <f t="shared" si="108"/>
        <v>1</v>
      </c>
      <c r="AP489" s="5">
        <f t="shared" si="109"/>
        <v>0</v>
      </c>
      <c r="AQ489" s="5">
        <f t="shared" si="110"/>
        <v>0</v>
      </c>
      <c r="AR489" s="5">
        <f t="shared" si="111"/>
        <v>0</v>
      </c>
      <c r="AS489" s="5">
        <f t="shared" si="112"/>
        <v>0</v>
      </c>
      <c r="AT489" s="5">
        <f t="shared" si="113"/>
        <v>0</v>
      </c>
      <c r="AV489">
        <v>4</v>
      </c>
      <c r="AW489">
        <v>8</v>
      </c>
      <c r="AX489">
        <v>7</v>
      </c>
      <c r="AY489">
        <f t="shared" si="106"/>
        <v>19</v>
      </c>
    </row>
    <row r="490" spans="33:51" x14ac:dyDescent="0.4">
      <c r="AG490" s="27" t="s">
        <v>511</v>
      </c>
      <c r="AH490" s="5">
        <v>1</v>
      </c>
      <c r="AI490" s="5">
        <v>0</v>
      </c>
      <c r="AJ490" s="5">
        <v>0</v>
      </c>
      <c r="AK490" s="5">
        <v>1</v>
      </c>
      <c r="AL490" s="5">
        <v>0</v>
      </c>
      <c r="AM490" s="5">
        <v>0</v>
      </c>
      <c r="AN490" s="5">
        <f t="shared" si="107"/>
        <v>0</v>
      </c>
      <c r="AO490" s="5">
        <f t="shared" si="108"/>
        <v>2</v>
      </c>
      <c r="AP490" s="5">
        <f t="shared" si="109"/>
        <v>1</v>
      </c>
      <c r="AQ490" s="5">
        <f t="shared" si="110"/>
        <v>1</v>
      </c>
      <c r="AR490" s="5">
        <f t="shared" si="111"/>
        <v>1</v>
      </c>
      <c r="AS490" s="5">
        <f t="shared" si="112"/>
        <v>0</v>
      </c>
      <c r="AT490" s="5">
        <f t="shared" si="113"/>
        <v>0</v>
      </c>
      <c r="AV490">
        <v>4</v>
      </c>
      <c r="AW490">
        <v>8</v>
      </c>
      <c r="AX490">
        <v>8</v>
      </c>
      <c r="AY490">
        <f t="shared" si="106"/>
        <v>20</v>
      </c>
    </row>
    <row r="491" spans="33:51" x14ac:dyDescent="0.4">
      <c r="AG491" s="27" t="s">
        <v>512</v>
      </c>
      <c r="AH491" s="5">
        <v>1</v>
      </c>
      <c r="AI491" s="5">
        <v>1</v>
      </c>
      <c r="AJ491" s="5">
        <v>1</v>
      </c>
      <c r="AK491" s="5">
        <v>1</v>
      </c>
      <c r="AL491" s="5">
        <v>0</v>
      </c>
      <c r="AM491" s="5">
        <v>0</v>
      </c>
      <c r="AN491" s="5">
        <f t="shared" si="107"/>
        <v>0</v>
      </c>
      <c r="AO491" s="5">
        <f t="shared" si="108"/>
        <v>4</v>
      </c>
      <c r="AP491" s="5">
        <f t="shared" si="109"/>
        <v>3</v>
      </c>
      <c r="AQ491" s="5">
        <f t="shared" si="110"/>
        <v>2</v>
      </c>
      <c r="AR491" s="5">
        <f t="shared" si="111"/>
        <v>1</v>
      </c>
      <c r="AS491" s="5">
        <f t="shared" si="112"/>
        <v>0</v>
      </c>
      <c r="AT491" s="5">
        <f t="shared" si="113"/>
        <v>0</v>
      </c>
      <c r="AV491">
        <v>4</v>
      </c>
      <c r="AW491">
        <v>8</v>
      </c>
      <c r="AX491">
        <v>9</v>
      </c>
      <c r="AY491">
        <f t="shared" si="106"/>
        <v>21</v>
      </c>
    </row>
    <row r="492" spans="33:51" x14ac:dyDescent="0.4">
      <c r="AG492" s="27" t="s">
        <v>513</v>
      </c>
      <c r="AH492" s="5">
        <v>0</v>
      </c>
      <c r="AI492" s="5">
        <v>0</v>
      </c>
      <c r="AJ492" s="5">
        <v>0</v>
      </c>
      <c r="AK492" s="5">
        <v>0</v>
      </c>
      <c r="AL492" s="5">
        <v>0</v>
      </c>
      <c r="AM492" s="5">
        <v>0</v>
      </c>
      <c r="AN492" s="5">
        <f t="shared" si="107"/>
        <v>0</v>
      </c>
      <c r="AO492" s="5">
        <f t="shared" si="108"/>
        <v>0</v>
      </c>
      <c r="AP492" s="5">
        <f t="shared" si="109"/>
        <v>0</v>
      </c>
      <c r="AQ492" s="5">
        <f t="shared" si="110"/>
        <v>0</v>
      </c>
      <c r="AR492" s="5">
        <f t="shared" si="111"/>
        <v>0</v>
      </c>
      <c r="AS492" s="5">
        <f t="shared" si="112"/>
        <v>0</v>
      </c>
      <c r="AT492" s="5">
        <f t="shared" si="113"/>
        <v>0</v>
      </c>
      <c r="AV492">
        <v>4</v>
      </c>
      <c r="AW492">
        <v>9</v>
      </c>
      <c r="AX492">
        <v>0</v>
      </c>
      <c r="AY492">
        <f t="shared" si="106"/>
        <v>13</v>
      </c>
    </row>
    <row r="493" spans="33:51" x14ac:dyDescent="0.4">
      <c r="AG493" s="27" t="s">
        <v>514</v>
      </c>
      <c r="AH493" s="5">
        <v>0</v>
      </c>
      <c r="AI493" s="5">
        <v>2</v>
      </c>
      <c r="AJ493" s="5">
        <v>0</v>
      </c>
      <c r="AK493" s="5">
        <v>1</v>
      </c>
      <c r="AL493" s="5">
        <v>0</v>
      </c>
      <c r="AM493" s="5">
        <v>0</v>
      </c>
      <c r="AN493" s="5">
        <f t="shared" si="107"/>
        <v>1</v>
      </c>
      <c r="AO493" s="5">
        <f t="shared" si="108"/>
        <v>3</v>
      </c>
      <c r="AP493" s="5">
        <f t="shared" si="109"/>
        <v>3</v>
      </c>
      <c r="AQ493" s="5">
        <f t="shared" si="110"/>
        <v>1</v>
      </c>
      <c r="AR493" s="5">
        <f t="shared" si="111"/>
        <v>1</v>
      </c>
      <c r="AS493" s="5">
        <f t="shared" si="112"/>
        <v>0</v>
      </c>
      <c r="AT493" s="5">
        <f t="shared" si="113"/>
        <v>0</v>
      </c>
      <c r="AV493">
        <v>4</v>
      </c>
      <c r="AW493">
        <v>9</v>
      </c>
      <c r="AX493">
        <v>1</v>
      </c>
      <c r="AY493">
        <f t="shared" si="106"/>
        <v>14</v>
      </c>
    </row>
    <row r="494" spans="33:51" x14ac:dyDescent="0.4">
      <c r="AG494" s="27" t="s">
        <v>515</v>
      </c>
      <c r="AH494" s="5">
        <v>0</v>
      </c>
      <c r="AI494" s="5">
        <v>0</v>
      </c>
      <c r="AJ494" s="5">
        <v>0</v>
      </c>
      <c r="AK494" s="5">
        <v>0</v>
      </c>
      <c r="AL494" s="5">
        <v>1</v>
      </c>
      <c r="AM494" s="5">
        <v>0</v>
      </c>
      <c r="AN494" s="5">
        <f t="shared" si="107"/>
        <v>0</v>
      </c>
      <c r="AO494" s="5">
        <f t="shared" si="108"/>
        <v>1</v>
      </c>
      <c r="AP494" s="5">
        <f t="shared" si="109"/>
        <v>1</v>
      </c>
      <c r="AQ494" s="5">
        <f t="shared" si="110"/>
        <v>1</v>
      </c>
      <c r="AR494" s="5">
        <f t="shared" si="111"/>
        <v>1</v>
      </c>
      <c r="AS494" s="5">
        <f t="shared" si="112"/>
        <v>1</v>
      </c>
      <c r="AT494" s="5">
        <f t="shared" si="113"/>
        <v>0</v>
      </c>
      <c r="AV494">
        <v>4</v>
      </c>
      <c r="AW494">
        <v>9</v>
      </c>
      <c r="AX494">
        <v>2</v>
      </c>
      <c r="AY494">
        <f t="shared" si="106"/>
        <v>15</v>
      </c>
    </row>
    <row r="495" spans="33:51" x14ac:dyDescent="0.4">
      <c r="AG495" s="27" t="s">
        <v>516</v>
      </c>
      <c r="AH495" s="5">
        <v>0</v>
      </c>
      <c r="AI495" s="5">
        <v>0</v>
      </c>
      <c r="AJ495" s="5">
        <v>0</v>
      </c>
      <c r="AK495" s="5">
        <v>1</v>
      </c>
      <c r="AL495" s="5">
        <v>1</v>
      </c>
      <c r="AM495" s="5">
        <v>0</v>
      </c>
      <c r="AN495" s="5">
        <f t="shared" si="107"/>
        <v>0</v>
      </c>
      <c r="AO495" s="5">
        <f t="shared" si="108"/>
        <v>2</v>
      </c>
      <c r="AP495" s="5">
        <f t="shared" si="109"/>
        <v>2</v>
      </c>
      <c r="AQ495" s="5">
        <f t="shared" si="110"/>
        <v>2</v>
      </c>
      <c r="AR495" s="5">
        <f t="shared" si="111"/>
        <v>2</v>
      </c>
      <c r="AS495" s="5">
        <f t="shared" si="112"/>
        <v>1</v>
      </c>
      <c r="AT495" s="5">
        <f t="shared" si="113"/>
        <v>0</v>
      </c>
      <c r="AV495">
        <v>4</v>
      </c>
      <c r="AW495">
        <v>9</v>
      </c>
      <c r="AX495">
        <v>3</v>
      </c>
      <c r="AY495">
        <f t="shared" ref="AY495:AY558" si="114">SUM(AV495:AX495)</f>
        <v>16</v>
      </c>
    </row>
    <row r="496" spans="33:51" x14ac:dyDescent="0.4">
      <c r="AG496" s="27" t="s">
        <v>517</v>
      </c>
      <c r="AH496" s="5">
        <v>0</v>
      </c>
      <c r="AI496" s="5">
        <v>0</v>
      </c>
      <c r="AJ496" s="5">
        <v>0</v>
      </c>
      <c r="AK496" s="5">
        <v>0</v>
      </c>
      <c r="AL496" s="5">
        <v>1</v>
      </c>
      <c r="AM496" s="5">
        <v>0</v>
      </c>
      <c r="AN496" s="5">
        <f t="shared" si="107"/>
        <v>0</v>
      </c>
      <c r="AO496" s="5">
        <f t="shared" si="108"/>
        <v>1</v>
      </c>
      <c r="AP496" s="5">
        <f t="shared" si="109"/>
        <v>1</v>
      </c>
      <c r="AQ496" s="5">
        <f t="shared" si="110"/>
        <v>1</v>
      </c>
      <c r="AR496" s="5">
        <f t="shared" si="111"/>
        <v>1</v>
      </c>
      <c r="AS496" s="5">
        <f t="shared" si="112"/>
        <v>1</v>
      </c>
      <c r="AT496" s="5">
        <f t="shared" si="113"/>
        <v>0</v>
      </c>
      <c r="AV496">
        <v>4</v>
      </c>
      <c r="AW496">
        <v>9</v>
      </c>
      <c r="AX496">
        <v>4</v>
      </c>
      <c r="AY496">
        <f t="shared" si="114"/>
        <v>17</v>
      </c>
    </row>
    <row r="497" spans="33:51" x14ac:dyDescent="0.4">
      <c r="AG497" s="27" t="s">
        <v>518</v>
      </c>
      <c r="AH497" s="5">
        <v>0</v>
      </c>
      <c r="AI497" s="5">
        <v>0</v>
      </c>
      <c r="AJ497" s="5">
        <v>1</v>
      </c>
      <c r="AK497" s="5">
        <v>1</v>
      </c>
      <c r="AL497" s="5">
        <v>0</v>
      </c>
      <c r="AM497" s="5">
        <v>0</v>
      </c>
      <c r="AN497" s="5">
        <f t="shared" si="107"/>
        <v>0</v>
      </c>
      <c r="AO497" s="5">
        <f t="shared" si="108"/>
        <v>2</v>
      </c>
      <c r="AP497" s="5">
        <f t="shared" si="109"/>
        <v>2</v>
      </c>
      <c r="AQ497" s="5">
        <f t="shared" si="110"/>
        <v>2</v>
      </c>
      <c r="AR497" s="5">
        <f t="shared" si="111"/>
        <v>1</v>
      </c>
      <c r="AS497" s="5">
        <f t="shared" si="112"/>
        <v>0</v>
      </c>
      <c r="AT497" s="5">
        <f t="shared" si="113"/>
        <v>0</v>
      </c>
      <c r="AV497">
        <v>4</v>
      </c>
      <c r="AW497">
        <v>9</v>
      </c>
      <c r="AX497">
        <v>5</v>
      </c>
      <c r="AY497">
        <f t="shared" si="114"/>
        <v>18</v>
      </c>
    </row>
    <row r="498" spans="33:51" x14ac:dyDescent="0.4">
      <c r="AG498" s="27" t="s">
        <v>519</v>
      </c>
      <c r="AH498" s="5">
        <v>1</v>
      </c>
      <c r="AI498" s="5">
        <v>0</v>
      </c>
      <c r="AJ498" s="5">
        <v>0</v>
      </c>
      <c r="AK498" s="5">
        <v>0</v>
      </c>
      <c r="AL498" s="5">
        <v>0</v>
      </c>
      <c r="AM498" s="5">
        <v>0</v>
      </c>
      <c r="AN498" s="5">
        <f t="shared" si="107"/>
        <v>0</v>
      </c>
      <c r="AO498" s="5">
        <f t="shared" si="108"/>
        <v>1</v>
      </c>
      <c r="AP498" s="5">
        <f t="shared" si="109"/>
        <v>0</v>
      </c>
      <c r="AQ498" s="5">
        <f t="shared" si="110"/>
        <v>0</v>
      </c>
      <c r="AR498" s="5">
        <f t="shared" si="111"/>
        <v>0</v>
      </c>
      <c r="AS498" s="5">
        <f t="shared" si="112"/>
        <v>0</v>
      </c>
      <c r="AT498" s="5">
        <f t="shared" si="113"/>
        <v>0</v>
      </c>
      <c r="AV498">
        <v>4</v>
      </c>
      <c r="AW498">
        <v>9</v>
      </c>
      <c r="AX498">
        <v>6</v>
      </c>
      <c r="AY498">
        <f t="shared" si="114"/>
        <v>19</v>
      </c>
    </row>
    <row r="499" spans="33:51" x14ac:dyDescent="0.4">
      <c r="AG499" s="27" t="s">
        <v>520</v>
      </c>
      <c r="AH499" s="5">
        <v>2</v>
      </c>
      <c r="AI499" s="5">
        <v>0</v>
      </c>
      <c r="AJ499" s="5">
        <v>0</v>
      </c>
      <c r="AK499" s="5">
        <v>0</v>
      </c>
      <c r="AL499" s="5">
        <v>0</v>
      </c>
      <c r="AM499" s="5">
        <v>0</v>
      </c>
      <c r="AN499" s="5">
        <f t="shared" si="107"/>
        <v>0</v>
      </c>
      <c r="AO499" s="5">
        <f t="shared" si="108"/>
        <v>2</v>
      </c>
      <c r="AP499" s="5">
        <f t="shared" si="109"/>
        <v>0</v>
      </c>
      <c r="AQ499" s="5">
        <f t="shared" si="110"/>
        <v>0</v>
      </c>
      <c r="AR499" s="5">
        <f t="shared" si="111"/>
        <v>0</v>
      </c>
      <c r="AS499" s="5">
        <f t="shared" si="112"/>
        <v>0</v>
      </c>
      <c r="AT499" s="5">
        <f t="shared" si="113"/>
        <v>0</v>
      </c>
      <c r="AV499">
        <v>4</v>
      </c>
      <c r="AW499">
        <v>9</v>
      </c>
      <c r="AX499">
        <v>7</v>
      </c>
      <c r="AY499">
        <f t="shared" si="114"/>
        <v>20</v>
      </c>
    </row>
    <row r="500" spans="33:51" x14ac:dyDescent="0.4">
      <c r="AG500" s="27" t="s">
        <v>521</v>
      </c>
      <c r="AH500" s="5">
        <v>0</v>
      </c>
      <c r="AI500" s="5">
        <v>0</v>
      </c>
      <c r="AJ500" s="5">
        <v>0</v>
      </c>
      <c r="AK500" s="5">
        <v>0</v>
      </c>
      <c r="AL500" s="5">
        <v>1</v>
      </c>
      <c r="AM500" s="5">
        <v>0</v>
      </c>
      <c r="AN500" s="5">
        <f t="shared" si="107"/>
        <v>0</v>
      </c>
      <c r="AO500" s="5">
        <f t="shared" si="108"/>
        <v>1</v>
      </c>
      <c r="AP500" s="5">
        <f t="shared" si="109"/>
        <v>1</v>
      </c>
      <c r="AQ500" s="5">
        <f t="shared" si="110"/>
        <v>1</v>
      </c>
      <c r="AR500" s="5">
        <f t="shared" si="111"/>
        <v>1</v>
      </c>
      <c r="AS500" s="5">
        <f t="shared" si="112"/>
        <v>1</v>
      </c>
      <c r="AT500" s="5">
        <f t="shared" si="113"/>
        <v>0</v>
      </c>
      <c r="AV500">
        <v>4</v>
      </c>
      <c r="AW500">
        <v>9</v>
      </c>
      <c r="AX500">
        <v>8</v>
      </c>
      <c r="AY500">
        <f t="shared" si="114"/>
        <v>21</v>
      </c>
    </row>
    <row r="501" spans="33:51" x14ac:dyDescent="0.4">
      <c r="AG501" s="27" t="s">
        <v>522</v>
      </c>
      <c r="AH501" s="5">
        <v>0</v>
      </c>
      <c r="AI501" s="5">
        <v>0</v>
      </c>
      <c r="AJ501" s="5">
        <v>0</v>
      </c>
      <c r="AK501" s="5">
        <v>0</v>
      </c>
      <c r="AL501" s="5">
        <v>0</v>
      </c>
      <c r="AM501" s="5">
        <v>1</v>
      </c>
      <c r="AN501" s="5">
        <f t="shared" si="107"/>
        <v>0</v>
      </c>
      <c r="AO501" s="5">
        <f t="shared" si="108"/>
        <v>1</v>
      </c>
      <c r="AP501" s="5">
        <f t="shared" si="109"/>
        <v>1</v>
      </c>
      <c r="AQ501" s="5">
        <f t="shared" si="110"/>
        <v>1</v>
      </c>
      <c r="AR501" s="5">
        <f t="shared" si="111"/>
        <v>1</v>
      </c>
      <c r="AS501" s="5">
        <f t="shared" si="112"/>
        <v>1</v>
      </c>
      <c r="AT501" s="5">
        <f t="shared" si="113"/>
        <v>1</v>
      </c>
      <c r="AV501">
        <v>4</v>
      </c>
      <c r="AW501">
        <v>9</v>
      </c>
      <c r="AX501">
        <v>9</v>
      </c>
      <c r="AY501">
        <f t="shared" si="114"/>
        <v>22</v>
      </c>
    </row>
    <row r="502" spans="33:51" x14ac:dyDescent="0.4">
      <c r="AG502" s="27" t="s">
        <v>523</v>
      </c>
      <c r="AH502" s="5">
        <v>0</v>
      </c>
      <c r="AI502" s="5">
        <v>0</v>
      </c>
      <c r="AJ502" s="5">
        <v>0</v>
      </c>
      <c r="AK502" s="5">
        <v>0</v>
      </c>
      <c r="AL502" s="5">
        <v>0</v>
      </c>
      <c r="AM502" s="5">
        <v>0</v>
      </c>
      <c r="AN502" s="5">
        <f t="shared" si="107"/>
        <v>0</v>
      </c>
      <c r="AO502" s="5">
        <f t="shared" si="108"/>
        <v>0</v>
      </c>
      <c r="AP502" s="5">
        <f t="shared" si="109"/>
        <v>0</v>
      </c>
      <c r="AQ502" s="5">
        <f t="shared" si="110"/>
        <v>0</v>
      </c>
      <c r="AR502" s="5">
        <f t="shared" si="111"/>
        <v>0</v>
      </c>
      <c r="AS502" s="5">
        <f t="shared" si="112"/>
        <v>0</v>
      </c>
      <c r="AT502" s="5">
        <f t="shared" si="113"/>
        <v>0</v>
      </c>
      <c r="AV502">
        <v>5</v>
      </c>
      <c r="AW502">
        <v>0</v>
      </c>
      <c r="AX502">
        <v>0</v>
      </c>
      <c r="AY502">
        <f t="shared" si="114"/>
        <v>5</v>
      </c>
    </row>
    <row r="503" spans="33:51" x14ac:dyDescent="0.4">
      <c r="AG503" s="27" t="s">
        <v>524</v>
      </c>
      <c r="AH503" s="5">
        <v>0</v>
      </c>
      <c r="AI503" s="5">
        <v>0</v>
      </c>
      <c r="AJ503" s="5">
        <v>0</v>
      </c>
      <c r="AK503" s="5">
        <v>0</v>
      </c>
      <c r="AL503" s="5">
        <v>0</v>
      </c>
      <c r="AM503" s="5">
        <v>0</v>
      </c>
      <c r="AN503" s="5">
        <f t="shared" si="107"/>
        <v>0</v>
      </c>
      <c r="AO503" s="5">
        <f t="shared" si="108"/>
        <v>0</v>
      </c>
      <c r="AP503" s="5">
        <f t="shared" si="109"/>
        <v>0</v>
      </c>
      <c r="AQ503" s="5">
        <f t="shared" si="110"/>
        <v>0</v>
      </c>
      <c r="AR503" s="5">
        <f t="shared" si="111"/>
        <v>0</v>
      </c>
      <c r="AS503" s="5">
        <f t="shared" si="112"/>
        <v>0</v>
      </c>
      <c r="AT503" s="5">
        <f t="shared" si="113"/>
        <v>0</v>
      </c>
      <c r="AV503">
        <v>5</v>
      </c>
      <c r="AW503">
        <v>0</v>
      </c>
      <c r="AX503">
        <v>1</v>
      </c>
      <c r="AY503">
        <f t="shared" si="114"/>
        <v>6</v>
      </c>
    </row>
    <row r="504" spans="33:51" x14ac:dyDescent="0.4">
      <c r="AG504" s="27" t="s">
        <v>525</v>
      </c>
      <c r="AH504" s="5">
        <v>0</v>
      </c>
      <c r="AI504" s="5">
        <v>2</v>
      </c>
      <c r="AJ504" s="5">
        <v>0</v>
      </c>
      <c r="AK504" s="5">
        <v>1</v>
      </c>
      <c r="AL504" s="5">
        <v>0</v>
      </c>
      <c r="AM504" s="5">
        <v>1</v>
      </c>
      <c r="AN504" s="5">
        <f t="shared" si="107"/>
        <v>0</v>
      </c>
      <c r="AO504" s="5">
        <f t="shared" si="108"/>
        <v>4</v>
      </c>
      <c r="AP504" s="5">
        <f t="shared" si="109"/>
        <v>4</v>
      </c>
      <c r="AQ504" s="5">
        <f t="shared" si="110"/>
        <v>2</v>
      </c>
      <c r="AR504" s="5">
        <f t="shared" si="111"/>
        <v>2</v>
      </c>
      <c r="AS504" s="5">
        <f t="shared" si="112"/>
        <v>1</v>
      </c>
      <c r="AT504" s="5">
        <f t="shared" si="113"/>
        <v>1</v>
      </c>
      <c r="AV504">
        <v>5</v>
      </c>
      <c r="AW504">
        <v>0</v>
      </c>
      <c r="AX504">
        <v>2</v>
      </c>
      <c r="AY504">
        <f t="shared" si="114"/>
        <v>7</v>
      </c>
    </row>
    <row r="505" spans="33:51" x14ac:dyDescent="0.4">
      <c r="AG505" s="27" t="s">
        <v>526</v>
      </c>
      <c r="AH505" s="5">
        <v>0</v>
      </c>
      <c r="AI505" s="5">
        <v>1</v>
      </c>
      <c r="AJ505" s="5">
        <v>1</v>
      </c>
      <c r="AK505" s="5">
        <v>0</v>
      </c>
      <c r="AL505" s="5">
        <v>0</v>
      </c>
      <c r="AM505" s="5">
        <v>0</v>
      </c>
      <c r="AN505" s="5">
        <f t="shared" si="107"/>
        <v>0</v>
      </c>
      <c r="AO505" s="5">
        <f t="shared" si="108"/>
        <v>2</v>
      </c>
      <c r="AP505" s="5">
        <f t="shared" si="109"/>
        <v>2</v>
      </c>
      <c r="AQ505" s="5">
        <f t="shared" si="110"/>
        <v>1</v>
      </c>
      <c r="AR505" s="5">
        <f t="shared" si="111"/>
        <v>0</v>
      </c>
      <c r="AS505" s="5">
        <f t="shared" si="112"/>
        <v>0</v>
      </c>
      <c r="AT505" s="5">
        <f t="shared" si="113"/>
        <v>0</v>
      </c>
      <c r="AV505">
        <v>5</v>
      </c>
      <c r="AW505">
        <v>0</v>
      </c>
      <c r="AX505">
        <v>3</v>
      </c>
      <c r="AY505">
        <f t="shared" si="114"/>
        <v>8</v>
      </c>
    </row>
    <row r="506" spans="33:51" x14ac:dyDescent="0.4">
      <c r="AG506" s="27" t="s">
        <v>527</v>
      </c>
      <c r="AH506" s="5">
        <v>0</v>
      </c>
      <c r="AI506" s="5">
        <v>0</v>
      </c>
      <c r="AJ506" s="5">
        <v>1</v>
      </c>
      <c r="AK506" s="5">
        <v>0</v>
      </c>
      <c r="AL506" s="5">
        <v>0</v>
      </c>
      <c r="AM506" s="5">
        <v>0</v>
      </c>
      <c r="AN506" s="5">
        <f t="shared" si="107"/>
        <v>0</v>
      </c>
      <c r="AO506" s="5">
        <f t="shared" si="108"/>
        <v>1</v>
      </c>
      <c r="AP506" s="5">
        <f t="shared" si="109"/>
        <v>1</v>
      </c>
      <c r="AQ506" s="5">
        <f t="shared" si="110"/>
        <v>1</v>
      </c>
      <c r="AR506" s="5">
        <f t="shared" si="111"/>
        <v>0</v>
      </c>
      <c r="AS506" s="5">
        <f t="shared" si="112"/>
        <v>0</v>
      </c>
      <c r="AT506" s="5">
        <f t="shared" si="113"/>
        <v>0</v>
      </c>
      <c r="AV506">
        <v>5</v>
      </c>
      <c r="AW506">
        <v>0</v>
      </c>
      <c r="AX506">
        <v>4</v>
      </c>
      <c r="AY506">
        <f t="shared" si="114"/>
        <v>9</v>
      </c>
    </row>
    <row r="507" spans="33:51" x14ac:dyDescent="0.4">
      <c r="AG507" s="27" t="s">
        <v>528</v>
      </c>
      <c r="AH507" s="5">
        <v>1</v>
      </c>
      <c r="AI507" s="5">
        <v>0</v>
      </c>
      <c r="AJ507" s="5">
        <v>1</v>
      </c>
      <c r="AK507" s="5">
        <v>0</v>
      </c>
      <c r="AL507" s="5">
        <v>0</v>
      </c>
      <c r="AM507" s="5">
        <v>0</v>
      </c>
      <c r="AN507" s="5">
        <f t="shared" si="107"/>
        <v>0</v>
      </c>
      <c r="AO507" s="5">
        <f t="shared" si="108"/>
        <v>2</v>
      </c>
      <c r="AP507" s="5">
        <f t="shared" si="109"/>
        <v>1</v>
      </c>
      <c r="AQ507" s="5">
        <f t="shared" si="110"/>
        <v>1</v>
      </c>
      <c r="AR507" s="5">
        <f t="shared" si="111"/>
        <v>0</v>
      </c>
      <c r="AS507" s="5">
        <f t="shared" si="112"/>
        <v>0</v>
      </c>
      <c r="AT507" s="5">
        <f t="shared" si="113"/>
        <v>0</v>
      </c>
      <c r="AV507">
        <v>5</v>
      </c>
      <c r="AW507">
        <v>0</v>
      </c>
      <c r="AX507">
        <v>5</v>
      </c>
      <c r="AY507">
        <f t="shared" si="114"/>
        <v>10</v>
      </c>
    </row>
    <row r="508" spans="33:51" x14ac:dyDescent="0.4">
      <c r="AG508" s="27" t="s">
        <v>529</v>
      </c>
      <c r="AH508" s="5">
        <v>0</v>
      </c>
      <c r="AI508" s="5">
        <v>0</v>
      </c>
      <c r="AJ508" s="5">
        <v>0</v>
      </c>
      <c r="AK508" s="5">
        <v>0</v>
      </c>
      <c r="AL508" s="5">
        <v>0</v>
      </c>
      <c r="AM508" s="5">
        <v>0</v>
      </c>
      <c r="AN508" s="5">
        <f t="shared" si="107"/>
        <v>0</v>
      </c>
      <c r="AO508" s="5">
        <f t="shared" si="108"/>
        <v>0</v>
      </c>
      <c r="AP508" s="5">
        <f t="shared" si="109"/>
        <v>0</v>
      </c>
      <c r="AQ508" s="5">
        <f t="shared" si="110"/>
        <v>0</v>
      </c>
      <c r="AR508" s="5">
        <f t="shared" si="111"/>
        <v>0</v>
      </c>
      <c r="AS508" s="5">
        <f t="shared" si="112"/>
        <v>0</v>
      </c>
      <c r="AT508" s="5">
        <f t="shared" si="113"/>
        <v>0</v>
      </c>
      <c r="AV508">
        <v>5</v>
      </c>
      <c r="AW508">
        <v>0</v>
      </c>
      <c r="AX508">
        <v>6</v>
      </c>
      <c r="AY508">
        <f t="shared" si="114"/>
        <v>11</v>
      </c>
    </row>
    <row r="509" spans="33:51" x14ac:dyDescent="0.4">
      <c r="AG509" s="27" t="s">
        <v>530</v>
      </c>
      <c r="AH509" s="5">
        <v>1</v>
      </c>
      <c r="AI509" s="5">
        <v>0</v>
      </c>
      <c r="AJ509" s="5">
        <v>1</v>
      </c>
      <c r="AK509" s="5">
        <v>0</v>
      </c>
      <c r="AL509" s="5">
        <v>0</v>
      </c>
      <c r="AM509" s="5">
        <v>1</v>
      </c>
      <c r="AN509" s="5">
        <f t="shared" si="107"/>
        <v>0</v>
      </c>
      <c r="AO509" s="5">
        <f t="shared" si="108"/>
        <v>3</v>
      </c>
      <c r="AP509" s="5">
        <f t="shared" si="109"/>
        <v>2</v>
      </c>
      <c r="AQ509" s="5">
        <f t="shared" si="110"/>
        <v>2</v>
      </c>
      <c r="AR509" s="5">
        <f t="shared" si="111"/>
        <v>1</v>
      </c>
      <c r="AS509" s="5">
        <f t="shared" si="112"/>
        <v>1</v>
      </c>
      <c r="AT509" s="5">
        <f t="shared" si="113"/>
        <v>1</v>
      </c>
      <c r="AV509">
        <v>5</v>
      </c>
      <c r="AW509">
        <v>0</v>
      </c>
      <c r="AX509">
        <v>7</v>
      </c>
      <c r="AY509">
        <f t="shared" si="114"/>
        <v>12</v>
      </c>
    </row>
    <row r="510" spans="33:51" x14ac:dyDescent="0.4">
      <c r="AG510" s="27" t="s">
        <v>531</v>
      </c>
      <c r="AH510" s="5">
        <v>0</v>
      </c>
      <c r="AI510" s="5">
        <v>0</v>
      </c>
      <c r="AJ510" s="5">
        <v>0</v>
      </c>
      <c r="AK510" s="5">
        <v>0</v>
      </c>
      <c r="AL510" s="5">
        <v>0</v>
      </c>
      <c r="AM510" s="5">
        <v>0</v>
      </c>
      <c r="AN510" s="5">
        <f t="shared" si="107"/>
        <v>0</v>
      </c>
      <c r="AO510" s="5">
        <f t="shared" si="108"/>
        <v>0</v>
      </c>
      <c r="AP510" s="5">
        <f t="shared" si="109"/>
        <v>0</v>
      </c>
      <c r="AQ510" s="5">
        <f t="shared" si="110"/>
        <v>0</v>
      </c>
      <c r="AR510" s="5">
        <f t="shared" si="111"/>
        <v>0</v>
      </c>
      <c r="AS510" s="5">
        <f t="shared" si="112"/>
        <v>0</v>
      </c>
      <c r="AT510" s="5">
        <f t="shared" si="113"/>
        <v>0</v>
      </c>
      <c r="AV510">
        <v>5</v>
      </c>
      <c r="AW510">
        <v>0</v>
      </c>
      <c r="AX510">
        <v>8</v>
      </c>
      <c r="AY510">
        <f t="shared" si="114"/>
        <v>13</v>
      </c>
    </row>
    <row r="511" spans="33:51" x14ac:dyDescent="0.4">
      <c r="AG511" s="27" t="s">
        <v>532</v>
      </c>
      <c r="AH511" s="5">
        <v>0</v>
      </c>
      <c r="AI511" s="5">
        <v>0</v>
      </c>
      <c r="AJ511" s="5">
        <v>1</v>
      </c>
      <c r="AK511" s="5">
        <v>1</v>
      </c>
      <c r="AL511" s="5">
        <v>1</v>
      </c>
      <c r="AM511" s="5">
        <v>1</v>
      </c>
      <c r="AN511" s="5">
        <f t="shared" si="107"/>
        <v>0</v>
      </c>
      <c r="AO511" s="5">
        <f t="shared" si="108"/>
        <v>4</v>
      </c>
      <c r="AP511" s="5">
        <f t="shared" si="109"/>
        <v>4</v>
      </c>
      <c r="AQ511" s="5">
        <f t="shared" si="110"/>
        <v>4</v>
      </c>
      <c r="AR511" s="5">
        <f t="shared" si="111"/>
        <v>3</v>
      </c>
      <c r="AS511" s="5">
        <f t="shared" si="112"/>
        <v>2</v>
      </c>
      <c r="AT511" s="5">
        <f t="shared" si="113"/>
        <v>1</v>
      </c>
      <c r="AV511">
        <v>5</v>
      </c>
      <c r="AW511">
        <v>0</v>
      </c>
      <c r="AX511">
        <v>9</v>
      </c>
      <c r="AY511">
        <f t="shared" si="114"/>
        <v>14</v>
      </c>
    </row>
    <row r="512" spans="33:51" x14ac:dyDescent="0.4">
      <c r="AG512" s="27" t="s">
        <v>533</v>
      </c>
      <c r="AH512" s="5">
        <v>0</v>
      </c>
      <c r="AI512" s="5">
        <v>0</v>
      </c>
      <c r="AJ512" s="5">
        <v>1</v>
      </c>
      <c r="AK512" s="5">
        <v>0</v>
      </c>
      <c r="AL512" s="5">
        <v>0</v>
      </c>
      <c r="AM512" s="5">
        <v>0</v>
      </c>
      <c r="AN512" s="5">
        <f t="shared" si="107"/>
        <v>0</v>
      </c>
      <c r="AO512" s="5">
        <f t="shared" si="108"/>
        <v>1</v>
      </c>
      <c r="AP512" s="5">
        <f t="shared" si="109"/>
        <v>1</v>
      </c>
      <c r="AQ512" s="5">
        <f t="shared" si="110"/>
        <v>1</v>
      </c>
      <c r="AR512" s="5">
        <f t="shared" si="111"/>
        <v>0</v>
      </c>
      <c r="AS512" s="5">
        <f t="shared" si="112"/>
        <v>0</v>
      </c>
      <c r="AT512" s="5">
        <f t="shared" si="113"/>
        <v>0</v>
      </c>
      <c r="AV512">
        <v>5</v>
      </c>
      <c r="AW512">
        <v>1</v>
      </c>
      <c r="AX512">
        <v>0</v>
      </c>
      <c r="AY512">
        <f t="shared" si="114"/>
        <v>6</v>
      </c>
    </row>
    <row r="513" spans="33:51" x14ac:dyDescent="0.4">
      <c r="AG513" s="27" t="s">
        <v>534</v>
      </c>
      <c r="AH513" s="5">
        <v>0</v>
      </c>
      <c r="AI513" s="5">
        <v>1</v>
      </c>
      <c r="AJ513" s="5">
        <v>0</v>
      </c>
      <c r="AK513" s="5">
        <v>0</v>
      </c>
      <c r="AL513" s="5">
        <v>0</v>
      </c>
      <c r="AM513" s="5">
        <v>1</v>
      </c>
      <c r="AN513" s="5">
        <f t="shared" si="107"/>
        <v>0</v>
      </c>
      <c r="AO513" s="5">
        <f t="shared" si="108"/>
        <v>2</v>
      </c>
      <c r="AP513" s="5">
        <f t="shared" si="109"/>
        <v>2</v>
      </c>
      <c r="AQ513" s="5">
        <f t="shared" si="110"/>
        <v>1</v>
      </c>
      <c r="AR513" s="5">
        <f t="shared" si="111"/>
        <v>1</v>
      </c>
      <c r="AS513" s="5">
        <f t="shared" si="112"/>
        <v>1</v>
      </c>
      <c r="AT513" s="5">
        <f t="shared" si="113"/>
        <v>1</v>
      </c>
      <c r="AV513">
        <v>5</v>
      </c>
      <c r="AW513">
        <v>1</v>
      </c>
      <c r="AX513">
        <v>1</v>
      </c>
      <c r="AY513">
        <f t="shared" si="114"/>
        <v>7</v>
      </c>
    </row>
    <row r="514" spans="33:51" x14ac:dyDescent="0.4">
      <c r="AG514" s="27" t="s">
        <v>535</v>
      </c>
      <c r="AH514" s="5">
        <v>0</v>
      </c>
      <c r="AI514" s="5">
        <v>0</v>
      </c>
      <c r="AJ514" s="5">
        <v>0</v>
      </c>
      <c r="AK514" s="5">
        <v>0</v>
      </c>
      <c r="AL514" s="5">
        <v>0</v>
      </c>
      <c r="AM514" s="5">
        <v>0</v>
      </c>
      <c r="AN514" s="5">
        <f t="shared" si="107"/>
        <v>0</v>
      </c>
      <c r="AO514" s="5">
        <f t="shared" si="108"/>
        <v>0</v>
      </c>
      <c r="AP514" s="5">
        <f t="shared" si="109"/>
        <v>0</v>
      </c>
      <c r="AQ514" s="5">
        <f t="shared" si="110"/>
        <v>0</v>
      </c>
      <c r="AR514" s="5">
        <f t="shared" si="111"/>
        <v>0</v>
      </c>
      <c r="AS514" s="5">
        <f t="shared" si="112"/>
        <v>0</v>
      </c>
      <c r="AT514" s="5">
        <f t="shared" si="113"/>
        <v>0</v>
      </c>
      <c r="AV514">
        <v>5</v>
      </c>
      <c r="AW514">
        <v>1</v>
      </c>
      <c r="AX514">
        <v>2</v>
      </c>
      <c r="AY514">
        <f t="shared" si="114"/>
        <v>8</v>
      </c>
    </row>
    <row r="515" spans="33:51" x14ac:dyDescent="0.4">
      <c r="AG515" s="27" t="s">
        <v>536</v>
      </c>
      <c r="AH515" s="5">
        <v>1</v>
      </c>
      <c r="AI515" s="5">
        <v>0</v>
      </c>
      <c r="AJ515" s="5">
        <v>0</v>
      </c>
      <c r="AK515" s="5">
        <v>0</v>
      </c>
      <c r="AL515" s="5">
        <v>0</v>
      </c>
      <c r="AM515" s="5">
        <v>0</v>
      </c>
      <c r="AN515" s="5">
        <f t="shared" ref="AN515:AN578" si="115">COUNTIFS($D$2:$D$259,AG515)</f>
        <v>0</v>
      </c>
      <c r="AO515" s="5">
        <f t="shared" ref="AO515:AO578" si="116">SUM(AH515:AM515)</f>
        <v>1</v>
      </c>
      <c r="AP515" s="5">
        <f t="shared" ref="AP515:AP578" si="117">SUM(AI515:AM515)</f>
        <v>0</v>
      </c>
      <c r="AQ515" s="5">
        <f t="shared" ref="AQ515:AQ578" si="118">SUM(AJ515:AM515)</f>
        <v>0</v>
      </c>
      <c r="AR515" s="5">
        <f t="shared" ref="AR515:AR578" si="119">SUM(AK515:AM515)</f>
        <v>0</v>
      </c>
      <c r="AS515" s="5">
        <f t="shared" ref="AS515:AS578" si="120">SUM(AL515:AM515)</f>
        <v>0</v>
      </c>
      <c r="AT515" s="5">
        <f t="shared" ref="AT515:AT578" si="121">SUM(AM515)</f>
        <v>0</v>
      </c>
      <c r="AV515">
        <v>5</v>
      </c>
      <c r="AW515">
        <v>1</v>
      </c>
      <c r="AX515">
        <v>3</v>
      </c>
      <c r="AY515">
        <f t="shared" si="114"/>
        <v>9</v>
      </c>
    </row>
    <row r="516" spans="33:51" x14ac:dyDescent="0.4">
      <c r="AG516" s="27" t="s">
        <v>537</v>
      </c>
      <c r="AH516" s="5">
        <v>0</v>
      </c>
      <c r="AI516" s="5">
        <v>0</v>
      </c>
      <c r="AJ516" s="5">
        <v>1</v>
      </c>
      <c r="AK516" s="5">
        <v>1</v>
      </c>
      <c r="AL516" s="5">
        <v>1</v>
      </c>
      <c r="AM516" s="5">
        <v>1</v>
      </c>
      <c r="AN516" s="5">
        <f t="shared" si="115"/>
        <v>0</v>
      </c>
      <c r="AO516" s="5">
        <f t="shared" si="116"/>
        <v>4</v>
      </c>
      <c r="AP516" s="5">
        <f t="shared" si="117"/>
        <v>4</v>
      </c>
      <c r="AQ516" s="5">
        <f t="shared" si="118"/>
        <v>4</v>
      </c>
      <c r="AR516" s="5">
        <f t="shared" si="119"/>
        <v>3</v>
      </c>
      <c r="AS516" s="5">
        <f t="shared" si="120"/>
        <v>2</v>
      </c>
      <c r="AT516" s="5">
        <f t="shared" si="121"/>
        <v>1</v>
      </c>
      <c r="AV516">
        <v>5</v>
      </c>
      <c r="AW516">
        <v>1</v>
      </c>
      <c r="AX516">
        <v>4</v>
      </c>
      <c r="AY516">
        <f t="shared" si="114"/>
        <v>10</v>
      </c>
    </row>
    <row r="517" spans="33:51" x14ac:dyDescent="0.4">
      <c r="AG517" s="27" t="s">
        <v>538</v>
      </c>
      <c r="AH517" s="5">
        <v>0</v>
      </c>
      <c r="AI517" s="5">
        <v>0</v>
      </c>
      <c r="AJ517" s="5">
        <v>0</v>
      </c>
      <c r="AK517" s="5">
        <v>0</v>
      </c>
      <c r="AL517" s="5">
        <v>1</v>
      </c>
      <c r="AM517" s="5">
        <v>0</v>
      </c>
      <c r="AN517" s="5">
        <f t="shared" si="115"/>
        <v>0</v>
      </c>
      <c r="AO517" s="5">
        <f t="shared" si="116"/>
        <v>1</v>
      </c>
      <c r="AP517" s="5">
        <f t="shared" si="117"/>
        <v>1</v>
      </c>
      <c r="AQ517" s="5">
        <f t="shared" si="118"/>
        <v>1</v>
      </c>
      <c r="AR517" s="5">
        <f t="shared" si="119"/>
        <v>1</v>
      </c>
      <c r="AS517" s="5">
        <f t="shared" si="120"/>
        <v>1</v>
      </c>
      <c r="AT517" s="5">
        <f t="shared" si="121"/>
        <v>0</v>
      </c>
      <c r="AV517">
        <v>5</v>
      </c>
      <c r="AW517">
        <v>1</v>
      </c>
      <c r="AX517">
        <v>5</v>
      </c>
      <c r="AY517">
        <f t="shared" si="114"/>
        <v>11</v>
      </c>
    </row>
    <row r="518" spans="33:51" x14ac:dyDescent="0.4">
      <c r="AG518" s="27" t="s">
        <v>539</v>
      </c>
      <c r="AH518" s="5">
        <v>1</v>
      </c>
      <c r="AI518" s="5">
        <v>0</v>
      </c>
      <c r="AJ518" s="5">
        <v>1</v>
      </c>
      <c r="AK518" s="5">
        <v>0</v>
      </c>
      <c r="AL518" s="5">
        <v>1</v>
      </c>
      <c r="AM518" s="5">
        <v>0</v>
      </c>
      <c r="AN518" s="5">
        <f t="shared" si="115"/>
        <v>0</v>
      </c>
      <c r="AO518" s="5">
        <f t="shared" si="116"/>
        <v>3</v>
      </c>
      <c r="AP518" s="5">
        <f t="shared" si="117"/>
        <v>2</v>
      </c>
      <c r="AQ518" s="5">
        <f t="shared" si="118"/>
        <v>2</v>
      </c>
      <c r="AR518" s="5">
        <f t="shared" si="119"/>
        <v>1</v>
      </c>
      <c r="AS518" s="5">
        <f t="shared" si="120"/>
        <v>1</v>
      </c>
      <c r="AT518" s="5">
        <f t="shared" si="121"/>
        <v>0</v>
      </c>
      <c r="AV518">
        <v>5</v>
      </c>
      <c r="AW518">
        <v>1</v>
      </c>
      <c r="AX518">
        <v>6</v>
      </c>
      <c r="AY518">
        <f t="shared" si="114"/>
        <v>12</v>
      </c>
    </row>
    <row r="519" spans="33:51" x14ac:dyDescent="0.4">
      <c r="AG519" s="27" t="s">
        <v>540</v>
      </c>
      <c r="AH519" s="5">
        <v>0</v>
      </c>
      <c r="AI519" s="5">
        <v>0</v>
      </c>
      <c r="AJ519" s="5">
        <v>0</v>
      </c>
      <c r="AK519" s="5">
        <v>1</v>
      </c>
      <c r="AL519" s="5">
        <v>0</v>
      </c>
      <c r="AM519" s="5">
        <v>0</v>
      </c>
      <c r="AN519" s="5">
        <f t="shared" si="115"/>
        <v>0</v>
      </c>
      <c r="AO519" s="5">
        <f t="shared" si="116"/>
        <v>1</v>
      </c>
      <c r="AP519" s="5">
        <f t="shared" si="117"/>
        <v>1</v>
      </c>
      <c r="AQ519" s="5">
        <f t="shared" si="118"/>
        <v>1</v>
      </c>
      <c r="AR519" s="5">
        <f t="shared" si="119"/>
        <v>1</v>
      </c>
      <c r="AS519" s="5">
        <f t="shared" si="120"/>
        <v>0</v>
      </c>
      <c r="AT519" s="5">
        <f t="shared" si="121"/>
        <v>0</v>
      </c>
      <c r="AV519">
        <v>5</v>
      </c>
      <c r="AW519">
        <v>1</v>
      </c>
      <c r="AX519">
        <v>7</v>
      </c>
      <c r="AY519">
        <f t="shared" si="114"/>
        <v>13</v>
      </c>
    </row>
    <row r="520" spans="33:51" x14ac:dyDescent="0.4">
      <c r="AG520" s="27" t="s">
        <v>541</v>
      </c>
      <c r="AH520" s="5">
        <v>0</v>
      </c>
      <c r="AI520" s="5">
        <v>0</v>
      </c>
      <c r="AJ520" s="5">
        <v>1</v>
      </c>
      <c r="AK520" s="5">
        <v>0</v>
      </c>
      <c r="AL520" s="5">
        <v>0</v>
      </c>
      <c r="AM520" s="5">
        <v>0</v>
      </c>
      <c r="AN520" s="5">
        <f t="shared" si="115"/>
        <v>0</v>
      </c>
      <c r="AO520" s="5">
        <f t="shared" si="116"/>
        <v>1</v>
      </c>
      <c r="AP520" s="5">
        <f t="shared" si="117"/>
        <v>1</v>
      </c>
      <c r="AQ520" s="5">
        <f t="shared" si="118"/>
        <v>1</v>
      </c>
      <c r="AR520" s="5">
        <f t="shared" si="119"/>
        <v>0</v>
      </c>
      <c r="AS520" s="5">
        <f t="shared" si="120"/>
        <v>0</v>
      </c>
      <c r="AT520" s="5">
        <f t="shared" si="121"/>
        <v>0</v>
      </c>
      <c r="AV520">
        <v>5</v>
      </c>
      <c r="AW520">
        <v>1</v>
      </c>
      <c r="AX520">
        <v>8</v>
      </c>
      <c r="AY520">
        <f t="shared" si="114"/>
        <v>14</v>
      </c>
    </row>
    <row r="521" spans="33:51" x14ac:dyDescent="0.4">
      <c r="AG521" s="27" t="s">
        <v>542</v>
      </c>
      <c r="AH521" s="5">
        <v>0</v>
      </c>
      <c r="AI521" s="5">
        <v>1</v>
      </c>
      <c r="AJ521" s="5">
        <v>0</v>
      </c>
      <c r="AK521" s="5">
        <v>0</v>
      </c>
      <c r="AL521" s="5">
        <v>0</v>
      </c>
      <c r="AM521" s="5">
        <v>0</v>
      </c>
      <c r="AN521" s="5">
        <f t="shared" si="115"/>
        <v>0</v>
      </c>
      <c r="AO521" s="5">
        <f t="shared" si="116"/>
        <v>1</v>
      </c>
      <c r="AP521" s="5">
        <f t="shared" si="117"/>
        <v>1</v>
      </c>
      <c r="AQ521" s="5">
        <f t="shared" si="118"/>
        <v>0</v>
      </c>
      <c r="AR521" s="5">
        <f t="shared" si="119"/>
        <v>0</v>
      </c>
      <c r="AS521" s="5">
        <f t="shared" si="120"/>
        <v>0</v>
      </c>
      <c r="AT521" s="5">
        <f t="shared" si="121"/>
        <v>0</v>
      </c>
      <c r="AV521">
        <v>5</v>
      </c>
      <c r="AW521">
        <v>1</v>
      </c>
      <c r="AX521">
        <v>9</v>
      </c>
      <c r="AY521">
        <f t="shared" si="114"/>
        <v>15</v>
      </c>
    </row>
    <row r="522" spans="33:51" x14ac:dyDescent="0.4">
      <c r="AG522" s="27" t="s">
        <v>543</v>
      </c>
      <c r="AH522" s="5">
        <v>0</v>
      </c>
      <c r="AI522" s="5">
        <v>0</v>
      </c>
      <c r="AJ522" s="5">
        <v>0</v>
      </c>
      <c r="AK522" s="5">
        <v>0</v>
      </c>
      <c r="AL522" s="5">
        <v>1</v>
      </c>
      <c r="AM522" s="5">
        <v>1</v>
      </c>
      <c r="AN522" s="5">
        <f t="shared" si="115"/>
        <v>0</v>
      </c>
      <c r="AO522" s="5">
        <f t="shared" si="116"/>
        <v>2</v>
      </c>
      <c r="AP522" s="5">
        <f t="shared" si="117"/>
        <v>2</v>
      </c>
      <c r="AQ522" s="5">
        <f t="shared" si="118"/>
        <v>2</v>
      </c>
      <c r="AR522" s="5">
        <f t="shared" si="119"/>
        <v>2</v>
      </c>
      <c r="AS522" s="5">
        <f t="shared" si="120"/>
        <v>2</v>
      </c>
      <c r="AT522" s="5">
        <f t="shared" si="121"/>
        <v>1</v>
      </c>
      <c r="AV522">
        <v>5</v>
      </c>
      <c r="AW522">
        <v>2</v>
      </c>
      <c r="AX522">
        <v>0</v>
      </c>
      <c r="AY522">
        <f t="shared" si="114"/>
        <v>7</v>
      </c>
    </row>
    <row r="523" spans="33:51" x14ac:dyDescent="0.4">
      <c r="AG523" s="27" t="s">
        <v>544</v>
      </c>
      <c r="AH523" s="5">
        <v>0</v>
      </c>
      <c r="AI523" s="5">
        <v>0</v>
      </c>
      <c r="AJ523" s="5">
        <v>0</v>
      </c>
      <c r="AK523" s="5">
        <v>0</v>
      </c>
      <c r="AL523" s="5">
        <v>0</v>
      </c>
      <c r="AM523" s="5">
        <v>0</v>
      </c>
      <c r="AN523" s="5">
        <f t="shared" si="115"/>
        <v>0</v>
      </c>
      <c r="AO523" s="5">
        <f t="shared" si="116"/>
        <v>0</v>
      </c>
      <c r="AP523" s="5">
        <f t="shared" si="117"/>
        <v>0</v>
      </c>
      <c r="AQ523" s="5">
        <f t="shared" si="118"/>
        <v>0</v>
      </c>
      <c r="AR523" s="5">
        <f t="shared" si="119"/>
        <v>0</v>
      </c>
      <c r="AS523" s="5">
        <f t="shared" si="120"/>
        <v>0</v>
      </c>
      <c r="AT523" s="5">
        <f t="shared" si="121"/>
        <v>0</v>
      </c>
      <c r="AV523">
        <v>5</v>
      </c>
      <c r="AW523">
        <v>2</v>
      </c>
      <c r="AX523">
        <v>1</v>
      </c>
      <c r="AY523">
        <f t="shared" si="114"/>
        <v>8</v>
      </c>
    </row>
    <row r="524" spans="33:51" x14ac:dyDescent="0.4">
      <c r="AG524" s="27" t="s">
        <v>545</v>
      </c>
      <c r="AH524" s="5">
        <v>0</v>
      </c>
      <c r="AI524" s="5">
        <v>1</v>
      </c>
      <c r="AJ524" s="5">
        <v>0</v>
      </c>
      <c r="AK524" s="5">
        <v>0</v>
      </c>
      <c r="AL524" s="5">
        <v>1</v>
      </c>
      <c r="AM524" s="5">
        <v>0</v>
      </c>
      <c r="AN524" s="5">
        <f t="shared" si="115"/>
        <v>0</v>
      </c>
      <c r="AO524" s="5">
        <f t="shared" si="116"/>
        <v>2</v>
      </c>
      <c r="AP524" s="5">
        <f t="shared" si="117"/>
        <v>2</v>
      </c>
      <c r="AQ524" s="5">
        <f t="shared" si="118"/>
        <v>1</v>
      </c>
      <c r="AR524" s="5">
        <f t="shared" si="119"/>
        <v>1</v>
      </c>
      <c r="AS524" s="5">
        <f t="shared" si="120"/>
        <v>1</v>
      </c>
      <c r="AT524" s="5">
        <f t="shared" si="121"/>
        <v>0</v>
      </c>
      <c r="AV524">
        <v>5</v>
      </c>
      <c r="AW524">
        <v>2</v>
      </c>
      <c r="AX524">
        <v>2</v>
      </c>
      <c r="AY524">
        <f t="shared" si="114"/>
        <v>9</v>
      </c>
    </row>
    <row r="525" spans="33:51" x14ac:dyDescent="0.4">
      <c r="AG525" s="27" t="s">
        <v>546</v>
      </c>
      <c r="AH525" s="5">
        <v>0</v>
      </c>
      <c r="AI525" s="5">
        <v>0</v>
      </c>
      <c r="AJ525" s="5">
        <v>0</v>
      </c>
      <c r="AK525" s="5">
        <v>0</v>
      </c>
      <c r="AL525" s="5">
        <v>0</v>
      </c>
      <c r="AM525" s="5">
        <v>0</v>
      </c>
      <c r="AN525" s="5">
        <f t="shared" si="115"/>
        <v>0</v>
      </c>
      <c r="AO525" s="5">
        <f t="shared" si="116"/>
        <v>0</v>
      </c>
      <c r="AP525" s="5">
        <f t="shared" si="117"/>
        <v>0</v>
      </c>
      <c r="AQ525" s="5">
        <f t="shared" si="118"/>
        <v>0</v>
      </c>
      <c r="AR525" s="5">
        <f t="shared" si="119"/>
        <v>0</v>
      </c>
      <c r="AS525" s="5">
        <f t="shared" si="120"/>
        <v>0</v>
      </c>
      <c r="AT525" s="5">
        <f t="shared" si="121"/>
        <v>0</v>
      </c>
      <c r="AV525">
        <v>5</v>
      </c>
      <c r="AW525">
        <v>2</v>
      </c>
      <c r="AX525">
        <v>3</v>
      </c>
      <c r="AY525">
        <f t="shared" si="114"/>
        <v>10</v>
      </c>
    </row>
    <row r="526" spans="33:51" x14ac:dyDescent="0.4">
      <c r="AG526" s="27" t="s">
        <v>547</v>
      </c>
      <c r="AH526" s="5">
        <v>0</v>
      </c>
      <c r="AI526" s="5">
        <v>0</v>
      </c>
      <c r="AJ526" s="5">
        <v>0</v>
      </c>
      <c r="AK526" s="5">
        <v>0</v>
      </c>
      <c r="AL526" s="5">
        <v>0</v>
      </c>
      <c r="AM526" s="5">
        <v>0</v>
      </c>
      <c r="AN526" s="5">
        <f t="shared" si="115"/>
        <v>0</v>
      </c>
      <c r="AO526" s="5">
        <f t="shared" si="116"/>
        <v>0</v>
      </c>
      <c r="AP526" s="5">
        <f t="shared" si="117"/>
        <v>0</v>
      </c>
      <c r="AQ526" s="5">
        <f t="shared" si="118"/>
        <v>0</v>
      </c>
      <c r="AR526" s="5">
        <f t="shared" si="119"/>
        <v>0</v>
      </c>
      <c r="AS526" s="5">
        <f t="shared" si="120"/>
        <v>0</v>
      </c>
      <c r="AT526" s="5">
        <f t="shared" si="121"/>
        <v>0</v>
      </c>
      <c r="AV526">
        <v>5</v>
      </c>
      <c r="AW526">
        <v>2</v>
      </c>
      <c r="AX526">
        <v>4</v>
      </c>
      <c r="AY526">
        <f t="shared" si="114"/>
        <v>11</v>
      </c>
    </row>
    <row r="527" spans="33:51" x14ac:dyDescent="0.4">
      <c r="AG527" s="27" t="s">
        <v>548</v>
      </c>
      <c r="AH527" s="5">
        <v>0</v>
      </c>
      <c r="AI527" s="5">
        <v>0</v>
      </c>
      <c r="AJ527" s="5">
        <v>0</v>
      </c>
      <c r="AK527" s="5">
        <v>0</v>
      </c>
      <c r="AL527" s="5">
        <v>0</v>
      </c>
      <c r="AM527" s="5">
        <v>0</v>
      </c>
      <c r="AN527" s="5">
        <f t="shared" si="115"/>
        <v>0</v>
      </c>
      <c r="AO527" s="5">
        <f t="shared" si="116"/>
        <v>0</v>
      </c>
      <c r="AP527" s="5">
        <f t="shared" si="117"/>
        <v>0</v>
      </c>
      <c r="AQ527" s="5">
        <f t="shared" si="118"/>
        <v>0</v>
      </c>
      <c r="AR527" s="5">
        <f t="shared" si="119"/>
        <v>0</v>
      </c>
      <c r="AS527" s="5">
        <f t="shared" si="120"/>
        <v>0</v>
      </c>
      <c r="AT527" s="5">
        <f t="shared" si="121"/>
        <v>0</v>
      </c>
      <c r="AV527">
        <v>5</v>
      </c>
      <c r="AW527">
        <v>2</v>
      </c>
      <c r="AX527">
        <v>5</v>
      </c>
      <c r="AY527">
        <f t="shared" si="114"/>
        <v>12</v>
      </c>
    </row>
    <row r="528" spans="33:51" x14ac:dyDescent="0.4">
      <c r="AG528" s="27" t="s">
        <v>549</v>
      </c>
      <c r="AH528" s="5">
        <v>0</v>
      </c>
      <c r="AI528" s="5">
        <v>0</v>
      </c>
      <c r="AJ528" s="5">
        <v>0</v>
      </c>
      <c r="AK528" s="5">
        <v>2</v>
      </c>
      <c r="AL528" s="5">
        <v>0</v>
      </c>
      <c r="AM528" s="5">
        <v>0</v>
      </c>
      <c r="AN528" s="5">
        <f t="shared" si="115"/>
        <v>0</v>
      </c>
      <c r="AO528" s="5">
        <f t="shared" si="116"/>
        <v>2</v>
      </c>
      <c r="AP528" s="5">
        <f t="shared" si="117"/>
        <v>2</v>
      </c>
      <c r="AQ528" s="5">
        <f t="shared" si="118"/>
        <v>2</v>
      </c>
      <c r="AR528" s="5">
        <f t="shared" si="119"/>
        <v>2</v>
      </c>
      <c r="AS528" s="5">
        <f t="shared" si="120"/>
        <v>0</v>
      </c>
      <c r="AT528" s="5">
        <f t="shared" si="121"/>
        <v>0</v>
      </c>
      <c r="AV528">
        <v>5</v>
      </c>
      <c r="AW528">
        <v>2</v>
      </c>
      <c r="AX528">
        <v>6</v>
      </c>
      <c r="AY528">
        <f t="shared" si="114"/>
        <v>13</v>
      </c>
    </row>
    <row r="529" spans="33:51" x14ac:dyDescent="0.4">
      <c r="AG529" s="27" t="s">
        <v>550</v>
      </c>
      <c r="AH529" s="5">
        <v>0</v>
      </c>
      <c r="AI529" s="5">
        <v>0</v>
      </c>
      <c r="AJ529" s="5">
        <v>1</v>
      </c>
      <c r="AK529" s="5">
        <v>1</v>
      </c>
      <c r="AL529" s="5">
        <v>0</v>
      </c>
      <c r="AM529" s="5">
        <v>0</v>
      </c>
      <c r="AN529" s="5">
        <f t="shared" si="115"/>
        <v>0</v>
      </c>
      <c r="AO529" s="5">
        <f t="shared" si="116"/>
        <v>2</v>
      </c>
      <c r="AP529" s="5">
        <f t="shared" si="117"/>
        <v>2</v>
      </c>
      <c r="AQ529" s="5">
        <f t="shared" si="118"/>
        <v>2</v>
      </c>
      <c r="AR529" s="5">
        <f t="shared" si="119"/>
        <v>1</v>
      </c>
      <c r="AS529" s="5">
        <f t="shared" si="120"/>
        <v>0</v>
      </c>
      <c r="AT529" s="5">
        <f t="shared" si="121"/>
        <v>0</v>
      </c>
      <c r="AV529">
        <v>5</v>
      </c>
      <c r="AW529">
        <v>2</v>
      </c>
      <c r="AX529">
        <v>7</v>
      </c>
      <c r="AY529">
        <f t="shared" si="114"/>
        <v>14</v>
      </c>
    </row>
    <row r="530" spans="33:51" x14ac:dyDescent="0.4">
      <c r="AG530" s="27" t="s">
        <v>551</v>
      </c>
      <c r="AH530" s="5">
        <v>0</v>
      </c>
      <c r="AI530" s="5">
        <v>0</v>
      </c>
      <c r="AJ530" s="5">
        <v>1</v>
      </c>
      <c r="AK530" s="5">
        <v>0</v>
      </c>
      <c r="AL530" s="5">
        <v>0</v>
      </c>
      <c r="AM530" s="5">
        <v>0</v>
      </c>
      <c r="AN530" s="5">
        <f t="shared" si="115"/>
        <v>0</v>
      </c>
      <c r="AO530" s="5">
        <f t="shared" si="116"/>
        <v>1</v>
      </c>
      <c r="AP530" s="5">
        <f t="shared" si="117"/>
        <v>1</v>
      </c>
      <c r="AQ530" s="5">
        <f t="shared" si="118"/>
        <v>1</v>
      </c>
      <c r="AR530" s="5">
        <f t="shared" si="119"/>
        <v>0</v>
      </c>
      <c r="AS530" s="5">
        <f t="shared" si="120"/>
        <v>0</v>
      </c>
      <c r="AT530" s="5">
        <f t="shared" si="121"/>
        <v>0</v>
      </c>
      <c r="AV530">
        <v>5</v>
      </c>
      <c r="AW530">
        <v>2</v>
      </c>
      <c r="AX530">
        <v>8</v>
      </c>
      <c r="AY530">
        <f t="shared" si="114"/>
        <v>15</v>
      </c>
    </row>
    <row r="531" spans="33:51" x14ac:dyDescent="0.4">
      <c r="AG531" s="27" t="s">
        <v>552</v>
      </c>
      <c r="AH531" s="5">
        <v>1</v>
      </c>
      <c r="AI531" s="5">
        <v>0</v>
      </c>
      <c r="AJ531" s="5">
        <v>1</v>
      </c>
      <c r="AK531" s="5">
        <v>0</v>
      </c>
      <c r="AL531" s="5">
        <v>3</v>
      </c>
      <c r="AM531" s="5">
        <v>0</v>
      </c>
      <c r="AN531" s="5">
        <f t="shared" si="115"/>
        <v>0</v>
      </c>
      <c r="AO531" s="5">
        <f t="shared" si="116"/>
        <v>5</v>
      </c>
      <c r="AP531" s="5">
        <f t="shared" si="117"/>
        <v>4</v>
      </c>
      <c r="AQ531" s="5">
        <f t="shared" si="118"/>
        <v>4</v>
      </c>
      <c r="AR531" s="5">
        <f t="shared" si="119"/>
        <v>3</v>
      </c>
      <c r="AS531" s="5">
        <f t="shared" si="120"/>
        <v>3</v>
      </c>
      <c r="AT531" s="5">
        <f t="shared" si="121"/>
        <v>0</v>
      </c>
      <c r="AV531">
        <v>5</v>
      </c>
      <c r="AW531">
        <v>2</v>
      </c>
      <c r="AX531">
        <v>9</v>
      </c>
      <c r="AY531">
        <f t="shared" si="114"/>
        <v>16</v>
      </c>
    </row>
    <row r="532" spans="33:51" x14ac:dyDescent="0.4">
      <c r="AG532" s="27" t="s">
        <v>553</v>
      </c>
      <c r="AH532" s="5">
        <v>0</v>
      </c>
      <c r="AI532" s="5">
        <v>1</v>
      </c>
      <c r="AJ532" s="5">
        <v>0</v>
      </c>
      <c r="AK532" s="5">
        <v>0</v>
      </c>
      <c r="AL532" s="5">
        <v>0</v>
      </c>
      <c r="AM532" s="5">
        <v>0</v>
      </c>
      <c r="AN532" s="5">
        <f t="shared" si="115"/>
        <v>0</v>
      </c>
      <c r="AO532" s="5">
        <f t="shared" si="116"/>
        <v>1</v>
      </c>
      <c r="AP532" s="5">
        <f t="shared" si="117"/>
        <v>1</v>
      </c>
      <c r="AQ532" s="5">
        <f t="shared" si="118"/>
        <v>0</v>
      </c>
      <c r="AR532" s="5">
        <f t="shared" si="119"/>
        <v>0</v>
      </c>
      <c r="AS532" s="5">
        <f t="shared" si="120"/>
        <v>0</v>
      </c>
      <c r="AT532" s="5">
        <f t="shared" si="121"/>
        <v>0</v>
      </c>
      <c r="AV532">
        <v>5</v>
      </c>
      <c r="AW532">
        <v>3</v>
      </c>
      <c r="AX532">
        <v>0</v>
      </c>
      <c r="AY532">
        <f t="shared" si="114"/>
        <v>8</v>
      </c>
    </row>
    <row r="533" spans="33:51" x14ac:dyDescent="0.4">
      <c r="AG533" s="27" t="s">
        <v>554</v>
      </c>
      <c r="AH533" s="5">
        <v>1</v>
      </c>
      <c r="AI533" s="5">
        <v>0</v>
      </c>
      <c r="AJ533" s="5">
        <v>0</v>
      </c>
      <c r="AK533" s="5">
        <v>0</v>
      </c>
      <c r="AL533" s="5">
        <v>0</v>
      </c>
      <c r="AM533" s="5">
        <v>0</v>
      </c>
      <c r="AN533" s="5">
        <f t="shared" si="115"/>
        <v>0</v>
      </c>
      <c r="AO533" s="5">
        <f t="shared" si="116"/>
        <v>1</v>
      </c>
      <c r="AP533" s="5">
        <f t="shared" si="117"/>
        <v>0</v>
      </c>
      <c r="AQ533" s="5">
        <f t="shared" si="118"/>
        <v>0</v>
      </c>
      <c r="AR533" s="5">
        <f t="shared" si="119"/>
        <v>0</v>
      </c>
      <c r="AS533" s="5">
        <f t="shared" si="120"/>
        <v>0</v>
      </c>
      <c r="AT533" s="5">
        <f t="shared" si="121"/>
        <v>0</v>
      </c>
      <c r="AV533">
        <v>5</v>
      </c>
      <c r="AW533">
        <v>3</v>
      </c>
      <c r="AX533">
        <v>1</v>
      </c>
      <c r="AY533">
        <f t="shared" si="114"/>
        <v>9</v>
      </c>
    </row>
    <row r="534" spans="33:51" x14ac:dyDescent="0.4">
      <c r="AG534" s="27" t="s">
        <v>555</v>
      </c>
      <c r="AH534" s="5">
        <v>0</v>
      </c>
      <c r="AI534" s="5">
        <v>0</v>
      </c>
      <c r="AJ534" s="5">
        <v>0</v>
      </c>
      <c r="AK534" s="5">
        <v>0</v>
      </c>
      <c r="AL534" s="5">
        <v>0</v>
      </c>
      <c r="AM534" s="5">
        <v>1</v>
      </c>
      <c r="AN534" s="5">
        <f t="shared" si="115"/>
        <v>0</v>
      </c>
      <c r="AO534" s="5">
        <f t="shared" si="116"/>
        <v>1</v>
      </c>
      <c r="AP534" s="5">
        <f t="shared" si="117"/>
        <v>1</v>
      </c>
      <c r="AQ534" s="5">
        <f t="shared" si="118"/>
        <v>1</v>
      </c>
      <c r="AR534" s="5">
        <f t="shared" si="119"/>
        <v>1</v>
      </c>
      <c r="AS534" s="5">
        <f t="shared" si="120"/>
        <v>1</v>
      </c>
      <c r="AT534" s="5">
        <f t="shared" si="121"/>
        <v>1</v>
      </c>
      <c r="AV534">
        <v>5</v>
      </c>
      <c r="AW534">
        <v>3</v>
      </c>
      <c r="AX534">
        <v>2</v>
      </c>
      <c r="AY534">
        <f t="shared" si="114"/>
        <v>10</v>
      </c>
    </row>
    <row r="535" spans="33:51" x14ac:dyDescent="0.4">
      <c r="AG535" s="27" t="s">
        <v>556</v>
      </c>
      <c r="AH535" s="5">
        <v>0</v>
      </c>
      <c r="AI535" s="5">
        <v>0</v>
      </c>
      <c r="AJ535" s="5">
        <v>0</v>
      </c>
      <c r="AK535" s="5">
        <v>0</v>
      </c>
      <c r="AL535" s="5">
        <v>1</v>
      </c>
      <c r="AM535" s="5">
        <v>0</v>
      </c>
      <c r="AN535" s="5">
        <f t="shared" si="115"/>
        <v>0</v>
      </c>
      <c r="AO535" s="5">
        <f t="shared" si="116"/>
        <v>1</v>
      </c>
      <c r="AP535" s="5">
        <f t="shared" si="117"/>
        <v>1</v>
      </c>
      <c r="AQ535" s="5">
        <f t="shared" si="118"/>
        <v>1</v>
      </c>
      <c r="AR535" s="5">
        <f t="shared" si="119"/>
        <v>1</v>
      </c>
      <c r="AS535" s="5">
        <f t="shared" si="120"/>
        <v>1</v>
      </c>
      <c r="AT535" s="5">
        <f t="shared" si="121"/>
        <v>0</v>
      </c>
      <c r="AV535">
        <v>5</v>
      </c>
      <c r="AW535">
        <v>3</v>
      </c>
      <c r="AX535">
        <v>3</v>
      </c>
      <c r="AY535">
        <f t="shared" si="114"/>
        <v>11</v>
      </c>
    </row>
    <row r="536" spans="33:51" x14ac:dyDescent="0.4">
      <c r="AG536" s="27" t="s">
        <v>557</v>
      </c>
      <c r="AH536" s="5">
        <v>0</v>
      </c>
      <c r="AI536" s="5">
        <v>0</v>
      </c>
      <c r="AJ536" s="5">
        <v>1</v>
      </c>
      <c r="AK536" s="5">
        <v>0</v>
      </c>
      <c r="AL536" s="5">
        <v>0</v>
      </c>
      <c r="AM536" s="5">
        <v>0</v>
      </c>
      <c r="AN536" s="5">
        <f t="shared" si="115"/>
        <v>0</v>
      </c>
      <c r="AO536" s="5">
        <f t="shared" si="116"/>
        <v>1</v>
      </c>
      <c r="AP536" s="5">
        <f t="shared" si="117"/>
        <v>1</v>
      </c>
      <c r="AQ536" s="5">
        <f t="shared" si="118"/>
        <v>1</v>
      </c>
      <c r="AR536" s="5">
        <f t="shared" si="119"/>
        <v>0</v>
      </c>
      <c r="AS536" s="5">
        <f t="shared" si="120"/>
        <v>0</v>
      </c>
      <c r="AT536" s="5">
        <f t="shared" si="121"/>
        <v>0</v>
      </c>
      <c r="AV536">
        <v>5</v>
      </c>
      <c r="AW536">
        <v>3</v>
      </c>
      <c r="AX536">
        <v>4</v>
      </c>
      <c r="AY536">
        <f t="shared" si="114"/>
        <v>12</v>
      </c>
    </row>
    <row r="537" spans="33:51" x14ac:dyDescent="0.4">
      <c r="AG537" s="27" t="s">
        <v>558</v>
      </c>
      <c r="AH537" s="5">
        <v>1</v>
      </c>
      <c r="AI537" s="5">
        <v>0</v>
      </c>
      <c r="AJ537" s="5">
        <v>0</v>
      </c>
      <c r="AK537" s="5">
        <v>0</v>
      </c>
      <c r="AL537" s="5">
        <v>0</v>
      </c>
      <c r="AM537" s="5">
        <v>0</v>
      </c>
      <c r="AN537" s="5">
        <f t="shared" si="115"/>
        <v>0</v>
      </c>
      <c r="AO537" s="5">
        <f t="shared" si="116"/>
        <v>1</v>
      </c>
      <c r="AP537" s="5">
        <f t="shared" si="117"/>
        <v>0</v>
      </c>
      <c r="AQ537" s="5">
        <f t="shared" si="118"/>
        <v>0</v>
      </c>
      <c r="AR537" s="5">
        <f t="shared" si="119"/>
        <v>0</v>
      </c>
      <c r="AS537" s="5">
        <f t="shared" si="120"/>
        <v>0</v>
      </c>
      <c r="AT537" s="5">
        <f t="shared" si="121"/>
        <v>0</v>
      </c>
      <c r="AV537">
        <v>5</v>
      </c>
      <c r="AW537">
        <v>3</v>
      </c>
      <c r="AX537">
        <v>5</v>
      </c>
      <c r="AY537">
        <f t="shared" si="114"/>
        <v>13</v>
      </c>
    </row>
    <row r="538" spans="33:51" x14ac:dyDescent="0.4">
      <c r="AG538" s="27" t="s">
        <v>559</v>
      </c>
      <c r="AH538" s="5">
        <v>0</v>
      </c>
      <c r="AI538" s="5">
        <v>0</v>
      </c>
      <c r="AJ538" s="5">
        <v>1</v>
      </c>
      <c r="AK538" s="5">
        <v>0</v>
      </c>
      <c r="AL538" s="5">
        <v>0</v>
      </c>
      <c r="AM538" s="5">
        <v>0</v>
      </c>
      <c r="AN538" s="5">
        <f t="shared" si="115"/>
        <v>0</v>
      </c>
      <c r="AO538" s="5">
        <f t="shared" si="116"/>
        <v>1</v>
      </c>
      <c r="AP538" s="5">
        <f t="shared" si="117"/>
        <v>1</v>
      </c>
      <c r="AQ538" s="5">
        <f t="shared" si="118"/>
        <v>1</v>
      </c>
      <c r="AR538" s="5">
        <f t="shared" si="119"/>
        <v>0</v>
      </c>
      <c r="AS538" s="5">
        <f t="shared" si="120"/>
        <v>0</v>
      </c>
      <c r="AT538" s="5">
        <f t="shared" si="121"/>
        <v>0</v>
      </c>
      <c r="AV538">
        <v>5</v>
      </c>
      <c r="AW538">
        <v>3</v>
      </c>
      <c r="AX538">
        <v>6</v>
      </c>
      <c r="AY538">
        <f t="shared" si="114"/>
        <v>14</v>
      </c>
    </row>
    <row r="539" spans="33:51" x14ac:dyDescent="0.4">
      <c r="AG539" s="27" t="s">
        <v>560</v>
      </c>
      <c r="AH539" s="5">
        <v>0</v>
      </c>
      <c r="AI539" s="5">
        <v>0</v>
      </c>
      <c r="AJ539" s="5">
        <v>0</v>
      </c>
      <c r="AK539" s="5">
        <v>1</v>
      </c>
      <c r="AL539" s="5">
        <v>0</v>
      </c>
      <c r="AM539" s="5">
        <v>0</v>
      </c>
      <c r="AN539" s="5">
        <f t="shared" si="115"/>
        <v>0</v>
      </c>
      <c r="AO539" s="5">
        <f t="shared" si="116"/>
        <v>1</v>
      </c>
      <c r="AP539" s="5">
        <f t="shared" si="117"/>
        <v>1</v>
      </c>
      <c r="AQ539" s="5">
        <f t="shared" si="118"/>
        <v>1</v>
      </c>
      <c r="AR539" s="5">
        <f t="shared" si="119"/>
        <v>1</v>
      </c>
      <c r="AS539" s="5">
        <f t="shared" si="120"/>
        <v>0</v>
      </c>
      <c r="AT539" s="5">
        <f t="shared" si="121"/>
        <v>0</v>
      </c>
      <c r="AV539">
        <v>5</v>
      </c>
      <c r="AW539">
        <v>3</v>
      </c>
      <c r="AX539">
        <v>7</v>
      </c>
      <c r="AY539">
        <f t="shared" si="114"/>
        <v>15</v>
      </c>
    </row>
    <row r="540" spans="33:51" x14ac:dyDescent="0.4">
      <c r="AG540" s="27" t="s">
        <v>561</v>
      </c>
      <c r="AH540" s="5">
        <v>0</v>
      </c>
      <c r="AI540" s="5">
        <v>0</v>
      </c>
      <c r="AJ540" s="5">
        <v>0</v>
      </c>
      <c r="AK540" s="5">
        <v>0</v>
      </c>
      <c r="AL540" s="5">
        <v>0</v>
      </c>
      <c r="AM540" s="5">
        <v>0</v>
      </c>
      <c r="AN540" s="5">
        <f t="shared" si="115"/>
        <v>0</v>
      </c>
      <c r="AO540" s="5">
        <f t="shared" si="116"/>
        <v>0</v>
      </c>
      <c r="AP540" s="5">
        <f t="shared" si="117"/>
        <v>0</v>
      </c>
      <c r="AQ540" s="5">
        <f t="shared" si="118"/>
        <v>0</v>
      </c>
      <c r="AR540" s="5">
        <f t="shared" si="119"/>
        <v>0</v>
      </c>
      <c r="AS540" s="5">
        <f t="shared" si="120"/>
        <v>0</v>
      </c>
      <c r="AT540" s="5">
        <f t="shared" si="121"/>
        <v>0</v>
      </c>
      <c r="AV540">
        <v>5</v>
      </c>
      <c r="AW540">
        <v>3</v>
      </c>
      <c r="AX540">
        <v>8</v>
      </c>
      <c r="AY540">
        <f t="shared" si="114"/>
        <v>16</v>
      </c>
    </row>
    <row r="541" spans="33:51" x14ac:dyDescent="0.4">
      <c r="AG541" s="27" t="s">
        <v>562</v>
      </c>
      <c r="AH541" s="5">
        <v>0</v>
      </c>
      <c r="AI541" s="5">
        <v>0</v>
      </c>
      <c r="AJ541" s="5">
        <v>0</v>
      </c>
      <c r="AK541" s="5">
        <v>0</v>
      </c>
      <c r="AL541" s="5">
        <v>0</v>
      </c>
      <c r="AM541" s="5">
        <v>0</v>
      </c>
      <c r="AN541" s="5">
        <f t="shared" si="115"/>
        <v>0</v>
      </c>
      <c r="AO541" s="5">
        <f t="shared" si="116"/>
        <v>0</v>
      </c>
      <c r="AP541" s="5">
        <f t="shared" si="117"/>
        <v>0</v>
      </c>
      <c r="AQ541" s="5">
        <f t="shared" si="118"/>
        <v>0</v>
      </c>
      <c r="AR541" s="5">
        <f t="shared" si="119"/>
        <v>0</v>
      </c>
      <c r="AS541" s="5">
        <f t="shared" si="120"/>
        <v>0</v>
      </c>
      <c r="AT541" s="5">
        <f t="shared" si="121"/>
        <v>0</v>
      </c>
      <c r="AV541">
        <v>5</v>
      </c>
      <c r="AW541">
        <v>3</v>
      </c>
      <c r="AX541">
        <v>9</v>
      </c>
      <c r="AY541">
        <f t="shared" si="114"/>
        <v>17</v>
      </c>
    </row>
    <row r="542" spans="33:51" x14ac:dyDescent="0.4">
      <c r="AG542" s="27" t="s">
        <v>563</v>
      </c>
      <c r="AH542" s="5">
        <v>0</v>
      </c>
      <c r="AI542" s="5">
        <v>0</v>
      </c>
      <c r="AJ542" s="5">
        <v>0</v>
      </c>
      <c r="AK542" s="5">
        <v>1</v>
      </c>
      <c r="AL542" s="5">
        <v>0</v>
      </c>
      <c r="AM542" s="5">
        <v>0</v>
      </c>
      <c r="AN542" s="5">
        <f t="shared" si="115"/>
        <v>0</v>
      </c>
      <c r="AO542" s="5">
        <f t="shared" si="116"/>
        <v>1</v>
      </c>
      <c r="AP542" s="5">
        <f t="shared" si="117"/>
        <v>1</v>
      </c>
      <c r="AQ542" s="5">
        <f t="shared" si="118"/>
        <v>1</v>
      </c>
      <c r="AR542" s="5">
        <f t="shared" si="119"/>
        <v>1</v>
      </c>
      <c r="AS542" s="5">
        <f t="shared" si="120"/>
        <v>0</v>
      </c>
      <c r="AT542" s="5">
        <f t="shared" si="121"/>
        <v>0</v>
      </c>
      <c r="AV542">
        <v>5</v>
      </c>
      <c r="AW542">
        <v>4</v>
      </c>
      <c r="AX542">
        <v>0</v>
      </c>
      <c r="AY542">
        <f t="shared" si="114"/>
        <v>9</v>
      </c>
    </row>
    <row r="543" spans="33:51" x14ac:dyDescent="0.4">
      <c r="AG543" s="27" t="s">
        <v>564</v>
      </c>
      <c r="AH543" s="5">
        <v>0</v>
      </c>
      <c r="AI543" s="5">
        <v>0</v>
      </c>
      <c r="AJ543" s="5">
        <v>0</v>
      </c>
      <c r="AK543" s="5">
        <v>0</v>
      </c>
      <c r="AL543" s="5">
        <v>0</v>
      </c>
      <c r="AM543" s="5">
        <v>0</v>
      </c>
      <c r="AN543" s="5">
        <f t="shared" si="115"/>
        <v>1</v>
      </c>
      <c r="AO543" s="5">
        <f t="shared" si="116"/>
        <v>0</v>
      </c>
      <c r="AP543" s="5">
        <f t="shared" si="117"/>
        <v>0</v>
      </c>
      <c r="AQ543" s="5">
        <f t="shared" si="118"/>
        <v>0</v>
      </c>
      <c r="AR543" s="5">
        <f t="shared" si="119"/>
        <v>0</v>
      </c>
      <c r="AS543" s="5">
        <f t="shared" si="120"/>
        <v>0</v>
      </c>
      <c r="AT543" s="5">
        <f t="shared" si="121"/>
        <v>0</v>
      </c>
      <c r="AV543">
        <v>5</v>
      </c>
      <c r="AW543">
        <v>4</v>
      </c>
      <c r="AX543">
        <v>1</v>
      </c>
      <c r="AY543">
        <f t="shared" si="114"/>
        <v>10</v>
      </c>
    </row>
    <row r="544" spans="33:51" x14ac:dyDescent="0.4">
      <c r="AG544" s="27" t="s">
        <v>565</v>
      </c>
      <c r="AH544" s="5">
        <v>0</v>
      </c>
      <c r="AI544" s="5">
        <v>0</v>
      </c>
      <c r="AJ544" s="5">
        <v>0</v>
      </c>
      <c r="AK544" s="5">
        <v>0</v>
      </c>
      <c r="AL544" s="5">
        <v>0</v>
      </c>
      <c r="AM544" s="5">
        <v>0</v>
      </c>
      <c r="AN544" s="5">
        <f t="shared" si="115"/>
        <v>0</v>
      </c>
      <c r="AO544" s="5">
        <f t="shared" si="116"/>
        <v>0</v>
      </c>
      <c r="AP544" s="5">
        <f t="shared" si="117"/>
        <v>0</v>
      </c>
      <c r="AQ544" s="5">
        <f t="shared" si="118"/>
        <v>0</v>
      </c>
      <c r="AR544" s="5">
        <f t="shared" si="119"/>
        <v>0</v>
      </c>
      <c r="AS544" s="5">
        <f t="shared" si="120"/>
        <v>0</v>
      </c>
      <c r="AT544" s="5">
        <f t="shared" si="121"/>
        <v>0</v>
      </c>
      <c r="AV544">
        <v>5</v>
      </c>
      <c r="AW544">
        <v>4</v>
      </c>
      <c r="AX544">
        <v>2</v>
      </c>
      <c r="AY544">
        <f t="shared" si="114"/>
        <v>11</v>
      </c>
    </row>
    <row r="545" spans="33:51" x14ac:dyDescent="0.4">
      <c r="AG545" s="27" t="s">
        <v>566</v>
      </c>
      <c r="AH545" s="5">
        <v>0</v>
      </c>
      <c r="AI545" s="5">
        <v>0</v>
      </c>
      <c r="AJ545" s="5">
        <v>0</v>
      </c>
      <c r="AK545" s="5">
        <v>0</v>
      </c>
      <c r="AL545" s="5">
        <v>0</v>
      </c>
      <c r="AM545" s="5">
        <v>1</v>
      </c>
      <c r="AN545" s="5">
        <f t="shared" si="115"/>
        <v>0</v>
      </c>
      <c r="AO545" s="5">
        <f t="shared" si="116"/>
        <v>1</v>
      </c>
      <c r="AP545" s="5">
        <f t="shared" si="117"/>
        <v>1</v>
      </c>
      <c r="AQ545" s="5">
        <f t="shared" si="118"/>
        <v>1</v>
      </c>
      <c r="AR545" s="5">
        <f t="shared" si="119"/>
        <v>1</v>
      </c>
      <c r="AS545" s="5">
        <f t="shared" si="120"/>
        <v>1</v>
      </c>
      <c r="AT545" s="5">
        <f t="shared" si="121"/>
        <v>1</v>
      </c>
      <c r="AV545">
        <v>5</v>
      </c>
      <c r="AW545">
        <v>4</v>
      </c>
      <c r="AX545">
        <v>3</v>
      </c>
      <c r="AY545">
        <f t="shared" si="114"/>
        <v>12</v>
      </c>
    </row>
    <row r="546" spans="33:51" x14ac:dyDescent="0.4">
      <c r="AG546" s="27" t="s">
        <v>567</v>
      </c>
      <c r="AH546" s="5">
        <v>0</v>
      </c>
      <c r="AI546" s="5">
        <v>1</v>
      </c>
      <c r="AJ546" s="5">
        <v>0</v>
      </c>
      <c r="AK546" s="5">
        <v>0</v>
      </c>
      <c r="AL546" s="5">
        <v>1</v>
      </c>
      <c r="AM546" s="5">
        <v>1</v>
      </c>
      <c r="AN546" s="5">
        <f t="shared" si="115"/>
        <v>0</v>
      </c>
      <c r="AO546" s="5">
        <f t="shared" si="116"/>
        <v>3</v>
      </c>
      <c r="AP546" s="5">
        <f t="shared" si="117"/>
        <v>3</v>
      </c>
      <c r="AQ546" s="5">
        <f t="shared" si="118"/>
        <v>2</v>
      </c>
      <c r="AR546" s="5">
        <f t="shared" si="119"/>
        <v>2</v>
      </c>
      <c r="AS546" s="5">
        <f t="shared" si="120"/>
        <v>2</v>
      </c>
      <c r="AT546" s="5">
        <f t="shared" si="121"/>
        <v>1</v>
      </c>
      <c r="AV546">
        <v>5</v>
      </c>
      <c r="AW546">
        <v>4</v>
      </c>
      <c r="AX546">
        <v>4</v>
      </c>
      <c r="AY546">
        <f t="shared" si="114"/>
        <v>13</v>
      </c>
    </row>
    <row r="547" spans="33:51" x14ac:dyDescent="0.4">
      <c r="AG547" s="27" t="s">
        <v>568</v>
      </c>
      <c r="AH547" s="5">
        <v>1</v>
      </c>
      <c r="AI547" s="5">
        <v>0</v>
      </c>
      <c r="AJ547" s="5">
        <v>0</v>
      </c>
      <c r="AK547" s="5">
        <v>0</v>
      </c>
      <c r="AL547" s="5">
        <v>0</v>
      </c>
      <c r="AM547" s="5">
        <v>0</v>
      </c>
      <c r="AN547" s="5">
        <f t="shared" si="115"/>
        <v>0</v>
      </c>
      <c r="AO547" s="5">
        <f t="shared" si="116"/>
        <v>1</v>
      </c>
      <c r="AP547" s="5">
        <f t="shared" si="117"/>
        <v>0</v>
      </c>
      <c r="AQ547" s="5">
        <f t="shared" si="118"/>
        <v>0</v>
      </c>
      <c r="AR547" s="5">
        <f t="shared" si="119"/>
        <v>0</v>
      </c>
      <c r="AS547" s="5">
        <f t="shared" si="120"/>
        <v>0</v>
      </c>
      <c r="AT547" s="5">
        <f t="shared" si="121"/>
        <v>0</v>
      </c>
      <c r="AV547">
        <v>5</v>
      </c>
      <c r="AW547">
        <v>4</v>
      </c>
      <c r="AX547">
        <v>5</v>
      </c>
      <c r="AY547">
        <f t="shared" si="114"/>
        <v>14</v>
      </c>
    </row>
    <row r="548" spans="33:51" x14ac:dyDescent="0.4">
      <c r="AG548" s="27" t="s">
        <v>569</v>
      </c>
      <c r="AH548" s="5">
        <v>2</v>
      </c>
      <c r="AI548" s="5">
        <v>0</v>
      </c>
      <c r="AJ548" s="5">
        <v>0</v>
      </c>
      <c r="AK548" s="5">
        <v>0</v>
      </c>
      <c r="AL548" s="5">
        <v>1</v>
      </c>
      <c r="AM548" s="5">
        <v>0</v>
      </c>
      <c r="AN548" s="5">
        <f t="shared" si="115"/>
        <v>1</v>
      </c>
      <c r="AO548" s="5">
        <f t="shared" si="116"/>
        <v>3</v>
      </c>
      <c r="AP548" s="5">
        <f t="shared" si="117"/>
        <v>1</v>
      </c>
      <c r="AQ548" s="5">
        <f t="shared" si="118"/>
        <v>1</v>
      </c>
      <c r="AR548" s="5">
        <f t="shared" si="119"/>
        <v>1</v>
      </c>
      <c r="AS548" s="5">
        <f t="shared" si="120"/>
        <v>1</v>
      </c>
      <c r="AT548" s="5">
        <f t="shared" si="121"/>
        <v>0</v>
      </c>
      <c r="AV548">
        <v>5</v>
      </c>
      <c r="AW548">
        <v>4</v>
      </c>
      <c r="AX548">
        <v>6</v>
      </c>
      <c r="AY548">
        <f t="shared" si="114"/>
        <v>15</v>
      </c>
    </row>
    <row r="549" spans="33:51" x14ac:dyDescent="0.4">
      <c r="AG549" s="27" t="s">
        <v>570</v>
      </c>
      <c r="AH549" s="5">
        <v>0</v>
      </c>
      <c r="AI549" s="5">
        <v>1</v>
      </c>
      <c r="AJ549" s="5">
        <v>0</v>
      </c>
      <c r="AK549" s="5">
        <v>1</v>
      </c>
      <c r="AL549" s="5">
        <v>0</v>
      </c>
      <c r="AM549" s="5">
        <v>0</v>
      </c>
      <c r="AN549" s="5">
        <f t="shared" si="115"/>
        <v>0</v>
      </c>
      <c r="AO549" s="5">
        <f t="shared" si="116"/>
        <v>2</v>
      </c>
      <c r="AP549" s="5">
        <f t="shared" si="117"/>
        <v>2</v>
      </c>
      <c r="AQ549" s="5">
        <f t="shared" si="118"/>
        <v>1</v>
      </c>
      <c r="AR549" s="5">
        <f t="shared" si="119"/>
        <v>1</v>
      </c>
      <c r="AS549" s="5">
        <f t="shared" si="120"/>
        <v>0</v>
      </c>
      <c r="AT549" s="5">
        <f t="shared" si="121"/>
        <v>0</v>
      </c>
      <c r="AV549">
        <v>5</v>
      </c>
      <c r="AW549">
        <v>4</v>
      </c>
      <c r="AX549">
        <v>7</v>
      </c>
      <c r="AY549">
        <f t="shared" si="114"/>
        <v>16</v>
      </c>
    </row>
    <row r="550" spans="33:51" x14ac:dyDescent="0.4">
      <c r="AG550" s="27" t="s">
        <v>571</v>
      </c>
      <c r="AH550" s="5">
        <v>0</v>
      </c>
      <c r="AI550" s="5">
        <v>0</v>
      </c>
      <c r="AJ550" s="5">
        <v>0</v>
      </c>
      <c r="AK550" s="5">
        <v>1</v>
      </c>
      <c r="AL550" s="5">
        <v>0</v>
      </c>
      <c r="AM550" s="5">
        <v>0</v>
      </c>
      <c r="AN550" s="5">
        <f t="shared" si="115"/>
        <v>0</v>
      </c>
      <c r="AO550" s="5">
        <f t="shared" si="116"/>
        <v>1</v>
      </c>
      <c r="AP550" s="5">
        <f t="shared" si="117"/>
        <v>1</v>
      </c>
      <c r="AQ550" s="5">
        <f t="shared" si="118"/>
        <v>1</v>
      </c>
      <c r="AR550" s="5">
        <f t="shared" si="119"/>
        <v>1</v>
      </c>
      <c r="AS550" s="5">
        <f t="shared" si="120"/>
        <v>0</v>
      </c>
      <c r="AT550" s="5">
        <f t="shared" si="121"/>
        <v>0</v>
      </c>
      <c r="AV550">
        <v>5</v>
      </c>
      <c r="AW550">
        <v>4</v>
      </c>
      <c r="AX550">
        <v>8</v>
      </c>
      <c r="AY550">
        <f t="shared" si="114"/>
        <v>17</v>
      </c>
    </row>
    <row r="551" spans="33:51" x14ac:dyDescent="0.4">
      <c r="AG551" s="27" t="s">
        <v>572</v>
      </c>
      <c r="AH551" s="5">
        <v>1</v>
      </c>
      <c r="AI551" s="5">
        <v>0</v>
      </c>
      <c r="AJ551" s="5">
        <v>0</v>
      </c>
      <c r="AK551" s="5">
        <v>1</v>
      </c>
      <c r="AL551" s="5">
        <v>0</v>
      </c>
      <c r="AM551" s="5">
        <v>1</v>
      </c>
      <c r="AN551" s="5">
        <f t="shared" si="115"/>
        <v>0</v>
      </c>
      <c r="AO551" s="5">
        <f t="shared" si="116"/>
        <v>3</v>
      </c>
      <c r="AP551" s="5">
        <f t="shared" si="117"/>
        <v>2</v>
      </c>
      <c r="AQ551" s="5">
        <f t="shared" si="118"/>
        <v>2</v>
      </c>
      <c r="AR551" s="5">
        <f t="shared" si="119"/>
        <v>2</v>
      </c>
      <c r="AS551" s="5">
        <f t="shared" si="120"/>
        <v>1</v>
      </c>
      <c r="AT551" s="5">
        <f t="shared" si="121"/>
        <v>1</v>
      </c>
      <c r="AV551">
        <v>5</v>
      </c>
      <c r="AW551">
        <v>4</v>
      </c>
      <c r="AX551">
        <v>9</v>
      </c>
      <c r="AY551">
        <f t="shared" si="114"/>
        <v>18</v>
      </c>
    </row>
    <row r="552" spans="33:51" x14ac:dyDescent="0.4">
      <c r="AG552" s="27" t="s">
        <v>573</v>
      </c>
      <c r="AH552" s="5">
        <v>0</v>
      </c>
      <c r="AI552" s="5">
        <v>0</v>
      </c>
      <c r="AJ552" s="5">
        <v>1</v>
      </c>
      <c r="AK552" s="5">
        <v>0</v>
      </c>
      <c r="AL552" s="5">
        <v>0</v>
      </c>
      <c r="AM552" s="5">
        <v>1</v>
      </c>
      <c r="AN552" s="5">
        <f t="shared" si="115"/>
        <v>0</v>
      </c>
      <c r="AO552" s="5">
        <f t="shared" si="116"/>
        <v>2</v>
      </c>
      <c r="AP552" s="5">
        <f t="shared" si="117"/>
        <v>2</v>
      </c>
      <c r="AQ552" s="5">
        <f t="shared" si="118"/>
        <v>2</v>
      </c>
      <c r="AR552" s="5">
        <f t="shared" si="119"/>
        <v>1</v>
      </c>
      <c r="AS552" s="5">
        <f t="shared" si="120"/>
        <v>1</v>
      </c>
      <c r="AT552" s="5">
        <f t="shared" si="121"/>
        <v>1</v>
      </c>
      <c r="AV552">
        <v>5</v>
      </c>
      <c r="AW552">
        <v>5</v>
      </c>
      <c r="AX552">
        <v>0</v>
      </c>
      <c r="AY552">
        <f t="shared" si="114"/>
        <v>10</v>
      </c>
    </row>
    <row r="553" spans="33:51" x14ac:dyDescent="0.4">
      <c r="AG553" s="27" t="s">
        <v>574</v>
      </c>
      <c r="AH553" s="5">
        <v>0</v>
      </c>
      <c r="AI553" s="5">
        <v>0</v>
      </c>
      <c r="AJ553" s="5">
        <v>1</v>
      </c>
      <c r="AK553" s="5">
        <v>0</v>
      </c>
      <c r="AL553" s="5">
        <v>0</v>
      </c>
      <c r="AM553" s="5">
        <v>0</v>
      </c>
      <c r="AN553" s="5">
        <f t="shared" si="115"/>
        <v>0</v>
      </c>
      <c r="AO553" s="5">
        <f t="shared" si="116"/>
        <v>1</v>
      </c>
      <c r="AP553" s="5">
        <f t="shared" si="117"/>
        <v>1</v>
      </c>
      <c r="AQ553" s="5">
        <f t="shared" si="118"/>
        <v>1</v>
      </c>
      <c r="AR553" s="5">
        <f t="shared" si="119"/>
        <v>0</v>
      </c>
      <c r="AS553" s="5">
        <f t="shared" si="120"/>
        <v>0</v>
      </c>
      <c r="AT553" s="5">
        <f t="shared" si="121"/>
        <v>0</v>
      </c>
      <c r="AV553">
        <v>5</v>
      </c>
      <c r="AW553">
        <v>5</v>
      </c>
      <c r="AX553">
        <v>1</v>
      </c>
      <c r="AY553">
        <f t="shared" si="114"/>
        <v>11</v>
      </c>
    </row>
    <row r="554" spans="33:51" x14ac:dyDescent="0.4">
      <c r="AG554" s="27" t="s">
        <v>575</v>
      </c>
      <c r="AH554" s="5">
        <v>0</v>
      </c>
      <c r="AI554" s="5">
        <v>0</v>
      </c>
      <c r="AJ554" s="5">
        <v>0</v>
      </c>
      <c r="AK554" s="5">
        <v>0</v>
      </c>
      <c r="AL554" s="5">
        <v>1</v>
      </c>
      <c r="AM554" s="5">
        <v>0</v>
      </c>
      <c r="AN554" s="5">
        <f t="shared" si="115"/>
        <v>0</v>
      </c>
      <c r="AO554" s="5">
        <f t="shared" si="116"/>
        <v>1</v>
      </c>
      <c r="AP554" s="5">
        <f t="shared" si="117"/>
        <v>1</v>
      </c>
      <c r="AQ554" s="5">
        <f t="shared" si="118"/>
        <v>1</v>
      </c>
      <c r="AR554" s="5">
        <f t="shared" si="119"/>
        <v>1</v>
      </c>
      <c r="AS554" s="5">
        <f t="shared" si="120"/>
        <v>1</v>
      </c>
      <c r="AT554" s="5">
        <f t="shared" si="121"/>
        <v>0</v>
      </c>
      <c r="AV554">
        <v>5</v>
      </c>
      <c r="AW554">
        <v>5</v>
      </c>
      <c r="AX554">
        <v>2</v>
      </c>
      <c r="AY554">
        <f t="shared" si="114"/>
        <v>12</v>
      </c>
    </row>
    <row r="555" spans="33:51" x14ac:dyDescent="0.4">
      <c r="AG555" s="27" t="s">
        <v>576</v>
      </c>
      <c r="AH555" s="5">
        <v>0</v>
      </c>
      <c r="AI555" s="5">
        <v>0</v>
      </c>
      <c r="AJ555" s="5">
        <v>0</v>
      </c>
      <c r="AK555" s="5">
        <v>2</v>
      </c>
      <c r="AL555" s="5">
        <v>0</v>
      </c>
      <c r="AM555" s="5">
        <v>0</v>
      </c>
      <c r="AN555" s="5">
        <f t="shared" si="115"/>
        <v>0</v>
      </c>
      <c r="AO555" s="5">
        <f t="shared" si="116"/>
        <v>2</v>
      </c>
      <c r="AP555" s="5">
        <f t="shared" si="117"/>
        <v>2</v>
      </c>
      <c r="AQ555" s="5">
        <f t="shared" si="118"/>
        <v>2</v>
      </c>
      <c r="AR555" s="5">
        <f t="shared" si="119"/>
        <v>2</v>
      </c>
      <c r="AS555" s="5">
        <f t="shared" si="120"/>
        <v>0</v>
      </c>
      <c r="AT555" s="5">
        <f t="shared" si="121"/>
        <v>0</v>
      </c>
      <c r="AV555">
        <v>5</v>
      </c>
      <c r="AW555">
        <v>5</v>
      </c>
      <c r="AX555">
        <v>3</v>
      </c>
      <c r="AY555">
        <f t="shared" si="114"/>
        <v>13</v>
      </c>
    </row>
    <row r="556" spans="33:51" x14ac:dyDescent="0.4">
      <c r="AG556" s="27" t="s">
        <v>577</v>
      </c>
      <c r="AH556" s="5">
        <v>0</v>
      </c>
      <c r="AI556" s="5">
        <v>1</v>
      </c>
      <c r="AJ556" s="5">
        <v>0</v>
      </c>
      <c r="AK556" s="5">
        <v>0</v>
      </c>
      <c r="AL556" s="5">
        <v>0</v>
      </c>
      <c r="AM556" s="5">
        <v>0</v>
      </c>
      <c r="AN556" s="5">
        <f t="shared" si="115"/>
        <v>0</v>
      </c>
      <c r="AO556" s="5">
        <f t="shared" si="116"/>
        <v>1</v>
      </c>
      <c r="AP556" s="5">
        <f t="shared" si="117"/>
        <v>1</v>
      </c>
      <c r="AQ556" s="5">
        <f t="shared" si="118"/>
        <v>0</v>
      </c>
      <c r="AR556" s="5">
        <f t="shared" si="119"/>
        <v>0</v>
      </c>
      <c r="AS556" s="5">
        <f t="shared" si="120"/>
        <v>0</v>
      </c>
      <c r="AT556" s="5">
        <f t="shared" si="121"/>
        <v>0</v>
      </c>
      <c r="AV556">
        <v>5</v>
      </c>
      <c r="AW556">
        <v>5</v>
      </c>
      <c r="AX556">
        <v>4</v>
      </c>
      <c r="AY556">
        <f t="shared" si="114"/>
        <v>14</v>
      </c>
    </row>
    <row r="557" spans="33:51" x14ac:dyDescent="0.4">
      <c r="AG557" s="27" t="s">
        <v>578</v>
      </c>
      <c r="AH557" s="5">
        <v>0</v>
      </c>
      <c r="AI557" s="5">
        <v>0</v>
      </c>
      <c r="AJ557" s="5">
        <v>1</v>
      </c>
      <c r="AK557" s="5">
        <v>0</v>
      </c>
      <c r="AL557" s="5">
        <v>0</v>
      </c>
      <c r="AM557" s="5">
        <v>1</v>
      </c>
      <c r="AN557" s="5">
        <f t="shared" si="115"/>
        <v>0</v>
      </c>
      <c r="AO557" s="5">
        <f t="shared" si="116"/>
        <v>2</v>
      </c>
      <c r="AP557" s="5">
        <f t="shared" si="117"/>
        <v>2</v>
      </c>
      <c r="AQ557" s="5">
        <f t="shared" si="118"/>
        <v>2</v>
      </c>
      <c r="AR557" s="5">
        <f t="shared" si="119"/>
        <v>1</v>
      </c>
      <c r="AS557" s="5">
        <f t="shared" si="120"/>
        <v>1</v>
      </c>
      <c r="AT557" s="5">
        <f t="shared" si="121"/>
        <v>1</v>
      </c>
      <c r="AV557">
        <v>5</v>
      </c>
      <c r="AW557">
        <v>5</v>
      </c>
      <c r="AX557">
        <v>5</v>
      </c>
      <c r="AY557">
        <f t="shared" si="114"/>
        <v>15</v>
      </c>
    </row>
    <row r="558" spans="33:51" x14ac:dyDescent="0.4">
      <c r="AG558" s="27" t="s">
        <v>579</v>
      </c>
      <c r="AH558" s="5">
        <v>0</v>
      </c>
      <c r="AI558" s="5">
        <v>1</v>
      </c>
      <c r="AJ558" s="5">
        <v>0</v>
      </c>
      <c r="AK558" s="5">
        <v>1</v>
      </c>
      <c r="AL558" s="5">
        <v>0</v>
      </c>
      <c r="AM558" s="5">
        <v>0</v>
      </c>
      <c r="AN558" s="5">
        <f t="shared" si="115"/>
        <v>0</v>
      </c>
      <c r="AO558" s="5">
        <f t="shared" si="116"/>
        <v>2</v>
      </c>
      <c r="AP558" s="5">
        <f t="shared" si="117"/>
        <v>2</v>
      </c>
      <c r="AQ558" s="5">
        <f t="shared" si="118"/>
        <v>1</v>
      </c>
      <c r="AR558" s="5">
        <f t="shared" si="119"/>
        <v>1</v>
      </c>
      <c r="AS558" s="5">
        <f t="shared" si="120"/>
        <v>0</v>
      </c>
      <c r="AT558" s="5">
        <f t="shared" si="121"/>
        <v>0</v>
      </c>
      <c r="AV558">
        <v>5</v>
      </c>
      <c r="AW558">
        <v>5</v>
      </c>
      <c r="AX558">
        <v>6</v>
      </c>
      <c r="AY558">
        <f t="shared" si="114"/>
        <v>16</v>
      </c>
    </row>
    <row r="559" spans="33:51" x14ac:dyDescent="0.4">
      <c r="AG559" s="27" t="s">
        <v>580</v>
      </c>
      <c r="AH559" s="5">
        <v>1</v>
      </c>
      <c r="AI559" s="5">
        <v>2</v>
      </c>
      <c r="AJ559" s="5">
        <v>0</v>
      </c>
      <c r="AK559" s="5">
        <v>0</v>
      </c>
      <c r="AL559" s="5">
        <v>0</v>
      </c>
      <c r="AM559" s="5">
        <v>1</v>
      </c>
      <c r="AN559" s="5">
        <f t="shared" si="115"/>
        <v>0</v>
      </c>
      <c r="AO559" s="5">
        <f t="shared" si="116"/>
        <v>4</v>
      </c>
      <c r="AP559" s="5">
        <f t="shared" si="117"/>
        <v>3</v>
      </c>
      <c r="AQ559" s="5">
        <f t="shared" si="118"/>
        <v>1</v>
      </c>
      <c r="AR559" s="5">
        <f t="shared" si="119"/>
        <v>1</v>
      </c>
      <c r="AS559" s="5">
        <f t="shared" si="120"/>
        <v>1</v>
      </c>
      <c r="AT559" s="5">
        <f t="shared" si="121"/>
        <v>1</v>
      </c>
      <c r="AV559">
        <v>5</v>
      </c>
      <c r="AW559">
        <v>5</v>
      </c>
      <c r="AX559">
        <v>7</v>
      </c>
      <c r="AY559">
        <f t="shared" ref="AY559:AY622" si="122">SUM(AV559:AX559)</f>
        <v>17</v>
      </c>
    </row>
    <row r="560" spans="33:51" x14ac:dyDescent="0.4">
      <c r="AG560" s="27" t="s">
        <v>581</v>
      </c>
      <c r="AH560" s="5">
        <v>0</v>
      </c>
      <c r="AI560" s="5">
        <v>0</v>
      </c>
      <c r="AJ560" s="5">
        <v>0</v>
      </c>
      <c r="AK560" s="5">
        <v>0</v>
      </c>
      <c r="AL560" s="5">
        <v>0</v>
      </c>
      <c r="AM560" s="5">
        <v>2</v>
      </c>
      <c r="AN560" s="5">
        <f t="shared" si="115"/>
        <v>0</v>
      </c>
      <c r="AO560" s="5">
        <f t="shared" si="116"/>
        <v>2</v>
      </c>
      <c r="AP560" s="5">
        <f t="shared" si="117"/>
        <v>2</v>
      </c>
      <c r="AQ560" s="5">
        <f t="shared" si="118"/>
        <v>2</v>
      </c>
      <c r="AR560" s="5">
        <f t="shared" si="119"/>
        <v>2</v>
      </c>
      <c r="AS560" s="5">
        <f t="shared" si="120"/>
        <v>2</v>
      </c>
      <c r="AT560" s="5">
        <f t="shared" si="121"/>
        <v>2</v>
      </c>
      <c r="AV560">
        <v>5</v>
      </c>
      <c r="AW560">
        <v>5</v>
      </c>
      <c r="AX560">
        <v>8</v>
      </c>
      <c r="AY560">
        <f t="shared" si="122"/>
        <v>18</v>
      </c>
    </row>
    <row r="561" spans="33:51" x14ac:dyDescent="0.4">
      <c r="AG561" s="27" t="s">
        <v>582</v>
      </c>
      <c r="AH561" s="5">
        <v>0</v>
      </c>
      <c r="AI561" s="5">
        <v>0</v>
      </c>
      <c r="AJ561" s="5">
        <v>0</v>
      </c>
      <c r="AK561" s="5">
        <v>0</v>
      </c>
      <c r="AL561" s="5">
        <v>1</v>
      </c>
      <c r="AM561" s="5">
        <v>0</v>
      </c>
      <c r="AN561" s="5">
        <f t="shared" si="115"/>
        <v>0</v>
      </c>
      <c r="AO561" s="5">
        <f t="shared" si="116"/>
        <v>1</v>
      </c>
      <c r="AP561" s="5">
        <f t="shared" si="117"/>
        <v>1</v>
      </c>
      <c r="AQ561" s="5">
        <f t="shared" si="118"/>
        <v>1</v>
      </c>
      <c r="AR561" s="5">
        <f t="shared" si="119"/>
        <v>1</v>
      </c>
      <c r="AS561" s="5">
        <f t="shared" si="120"/>
        <v>1</v>
      </c>
      <c r="AT561" s="5">
        <f t="shared" si="121"/>
        <v>0</v>
      </c>
      <c r="AV561">
        <v>5</v>
      </c>
      <c r="AW561">
        <v>5</v>
      </c>
      <c r="AX561">
        <v>9</v>
      </c>
      <c r="AY561">
        <f t="shared" si="122"/>
        <v>19</v>
      </c>
    </row>
    <row r="562" spans="33:51" x14ac:dyDescent="0.4">
      <c r="AG562" s="27" t="s">
        <v>583</v>
      </c>
      <c r="AH562" s="5">
        <v>0</v>
      </c>
      <c r="AI562" s="5">
        <v>1</v>
      </c>
      <c r="AJ562" s="5">
        <v>0</v>
      </c>
      <c r="AK562" s="5">
        <v>0</v>
      </c>
      <c r="AL562" s="5">
        <v>0</v>
      </c>
      <c r="AM562" s="5">
        <v>0</v>
      </c>
      <c r="AN562" s="5">
        <f t="shared" si="115"/>
        <v>0</v>
      </c>
      <c r="AO562" s="5">
        <f t="shared" si="116"/>
        <v>1</v>
      </c>
      <c r="AP562" s="5">
        <f t="shared" si="117"/>
        <v>1</v>
      </c>
      <c r="AQ562" s="5">
        <f t="shared" si="118"/>
        <v>0</v>
      </c>
      <c r="AR562" s="5">
        <f t="shared" si="119"/>
        <v>0</v>
      </c>
      <c r="AS562" s="5">
        <f t="shared" si="120"/>
        <v>0</v>
      </c>
      <c r="AT562" s="5">
        <f t="shared" si="121"/>
        <v>0</v>
      </c>
      <c r="AV562">
        <v>5</v>
      </c>
      <c r="AW562">
        <v>6</v>
      </c>
      <c r="AX562">
        <v>0</v>
      </c>
      <c r="AY562">
        <f t="shared" si="122"/>
        <v>11</v>
      </c>
    </row>
    <row r="563" spans="33:51" x14ac:dyDescent="0.4">
      <c r="AG563" s="27" t="s">
        <v>584</v>
      </c>
      <c r="AH563" s="5">
        <v>0</v>
      </c>
      <c r="AI563" s="5">
        <v>0</v>
      </c>
      <c r="AJ563" s="5">
        <v>0</v>
      </c>
      <c r="AK563" s="5">
        <v>0</v>
      </c>
      <c r="AL563" s="5">
        <v>0</v>
      </c>
      <c r="AM563" s="5">
        <v>0</v>
      </c>
      <c r="AN563" s="5">
        <f t="shared" si="115"/>
        <v>0</v>
      </c>
      <c r="AO563" s="5">
        <f t="shared" si="116"/>
        <v>0</v>
      </c>
      <c r="AP563" s="5">
        <f t="shared" si="117"/>
        <v>0</v>
      </c>
      <c r="AQ563" s="5">
        <f t="shared" si="118"/>
        <v>0</v>
      </c>
      <c r="AR563" s="5">
        <f t="shared" si="119"/>
        <v>0</v>
      </c>
      <c r="AS563" s="5">
        <f t="shared" si="120"/>
        <v>0</v>
      </c>
      <c r="AT563" s="5">
        <f t="shared" si="121"/>
        <v>0</v>
      </c>
      <c r="AV563">
        <v>5</v>
      </c>
      <c r="AW563">
        <v>6</v>
      </c>
      <c r="AX563">
        <v>1</v>
      </c>
      <c r="AY563">
        <f t="shared" si="122"/>
        <v>12</v>
      </c>
    </row>
    <row r="564" spans="33:51" x14ac:dyDescent="0.4">
      <c r="AG564" s="27" t="s">
        <v>585</v>
      </c>
      <c r="AH564" s="5">
        <v>0</v>
      </c>
      <c r="AI564" s="5">
        <v>0</v>
      </c>
      <c r="AJ564" s="5">
        <v>0</v>
      </c>
      <c r="AK564" s="5">
        <v>0</v>
      </c>
      <c r="AL564" s="5">
        <v>0</v>
      </c>
      <c r="AM564" s="5">
        <v>0</v>
      </c>
      <c r="AN564" s="5">
        <f t="shared" si="115"/>
        <v>0</v>
      </c>
      <c r="AO564" s="5">
        <f t="shared" si="116"/>
        <v>0</v>
      </c>
      <c r="AP564" s="5">
        <f t="shared" si="117"/>
        <v>0</v>
      </c>
      <c r="AQ564" s="5">
        <f t="shared" si="118"/>
        <v>0</v>
      </c>
      <c r="AR564" s="5">
        <f t="shared" si="119"/>
        <v>0</v>
      </c>
      <c r="AS564" s="5">
        <f t="shared" si="120"/>
        <v>0</v>
      </c>
      <c r="AT564" s="5">
        <f t="shared" si="121"/>
        <v>0</v>
      </c>
      <c r="AV564">
        <v>5</v>
      </c>
      <c r="AW564">
        <v>6</v>
      </c>
      <c r="AX564">
        <v>2</v>
      </c>
      <c r="AY564">
        <f t="shared" si="122"/>
        <v>13</v>
      </c>
    </row>
    <row r="565" spans="33:51" x14ac:dyDescent="0.4">
      <c r="AG565" s="27" t="s">
        <v>586</v>
      </c>
      <c r="AH565" s="5">
        <v>0</v>
      </c>
      <c r="AI565" s="5">
        <v>0</v>
      </c>
      <c r="AJ565" s="5">
        <v>0</v>
      </c>
      <c r="AK565" s="5">
        <v>0</v>
      </c>
      <c r="AL565" s="5">
        <v>0</v>
      </c>
      <c r="AM565" s="5">
        <v>0</v>
      </c>
      <c r="AN565" s="5">
        <f t="shared" si="115"/>
        <v>0</v>
      </c>
      <c r="AO565" s="5">
        <f t="shared" si="116"/>
        <v>0</v>
      </c>
      <c r="AP565" s="5">
        <f t="shared" si="117"/>
        <v>0</v>
      </c>
      <c r="AQ565" s="5">
        <f t="shared" si="118"/>
        <v>0</v>
      </c>
      <c r="AR565" s="5">
        <f t="shared" si="119"/>
        <v>0</v>
      </c>
      <c r="AS565" s="5">
        <f t="shared" si="120"/>
        <v>0</v>
      </c>
      <c r="AT565" s="5">
        <f t="shared" si="121"/>
        <v>0</v>
      </c>
      <c r="AV565">
        <v>5</v>
      </c>
      <c r="AW565">
        <v>6</v>
      </c>
      <c r="AX565">
        <v>3</v>
      </c>
      <c r="AY565">
        <f t="shared" si="122"/>
        <v>14</v>
      </c>
    </row>
    <row r="566" spans="33:51" x14ac:dyDescent="0.4">
      <c r="AG566" s="27" t="s">
        <v>587</v>
      </c>
      <c r="AH566" s="5">
        <v>0</v>
      </c>
      <c r="AI566" s="5">
        <v>0</v>
      </c>
      <c r="AJ566" s="5">
        <v>0</v>
      </c>
      <c r="AK566" s="5">
        <v>0</v>
      </c>
      <c r="AL566" s="5">
        <v>0</v>
      </c>
      <c r="AM566" s="5">
        <v>0</v>
      </c>
      <c r="AN566" s="5">
        <f t="shared" si="115"/>
        <v>0</v>
      </c>
      <c r="AO566" s="5">
        <f t="shared" si="116"/>
        <v>0</v>
      </c>
      <c r="AP566" s="5">
        <f t="shared" si="117"/>
        <v>0</v>
      </c>
      <c r="AQ566" s="5">
        <f t="shared" si="118"/>
        <v>0</v>
      </c>
      <c r="AR566" s="5">
        <f t="shared" si="119"/>
        <v>0</v>
      </c>
      <c r="AS566" s="5">
        <f t="shared" si="120"/>
        <v>0</v>
      </c>
      <c r="AT566" s="5">
        <f t="shared" si="121"/>
        <v>0</v>
      </c>
      <c r="AV566">
        <v>5</v>
      </c>
      <c r="AW566">
        <v>6</v>
      </c>
      <c r="AX566">
        <v>4</v>
      </c>
      <c r="AY566">
        <f t="shared" si="122"/>
        <v>15</v>
      </c>
    </row>
    <row r="567" spans="33:51" x14ac:dyDescent="0.4">
      <c r="AG567" s="27" t="s">
        <v>588</v>
      </c>
      <c r="AH567" s="5">
        <v>0</v>
      </c>
      <c r="AI567" s="5">
        <v>1</v>
      </c>
      <c r="AJ567" s="5">
        <v>1</v>
      </c>
      <c r="AK567" s="5">
        <v>0</v>
      </c>
      <c r="AL567" s="5">
        <v>0</v>
      </c>
      <c r="AM567" s="5">
        <v>0</v>
      </c>
      <c r="AN567" s="5">
        <f t="shared" si="115"/>
        <v>1</v>
      </c>
      <c r="AO567" s="5">
        <f t="shared" si="116"/>
        <v>2</v>
      </c>
      <c r="AP567" s="5">
        <f t="shared" si="117"/>
        <v>2</v>
      </c>
      <c r="AQ567" s="5">
        <f t="shared" si="118"/>
        <v>1</v>
      </c>
      <c r="AR567" s="5">
        <f t="shared" si="119"/>
        <v>0</v>
      </c>
      <c r="AS567" s="5">
        <f t="shared" si="120"/>
        <v>0</v>
      </c>
      <c r="AT567" s="5">
        <f t="shared" si="121"/>
        <v>0</v>
      </c>
      <c r="AV567">
        <v>5</v>
      </c>
      <c r="AW567">
        <v>6</v>
      </c>
      <c r="AX567">
        <v>5</v>
      </c>
      <c r="AY567">
        <f t="shared" si="122"/>
        <v>16</v>
      </c>
    </row>
    <row r="568" spans="33:51" x14ac:dyDescent="0.4">
      <c r="AG568" s="27" t="s">
        <v>589</v>
      </c>
      <c r="AH568" s="5">
        <v>0</v>
      </c>
      <c r="AI568" s="5">
        <v>0</v>
      </c>
      <c r="AJ568" s="5">
        <v>0</v>
      </c>
      <c r="AK568" s="5">
        <v>1</v>
      </c>
      <c r="AL568" s="5">
        <v>1</v>
      </c>
      <c r="AM568" s="5">
        <v>2</v>
      </c>
      <c r="AN568" s="5">
        <f t="shared" si="115"/>
        <v>0</v>
      </c>
      <c r="AO568" s="5">
        <f t="shared" si="116"/>
        <v>4</v>
      </c>
      <c r="AP568" s="5">
        <f t="shared" si="117"/>
        <v>4</v>
      </c>
      <c r="AQ568" s="5">
        <f t="shared" si="118"/>
        <v>4</v>
      </c>
      <c r="AR568" s="5">
        <f t="shared" si="119"/>
        <v>4</v>
      </c>
      <c r="AS568" s="5">
        <f t="shared" si="120"/>
        <v>3</v>
      </c>
      <c r="AT568" s="5">
        <f t="shared" si="121"/>
        <v>2</v>
      </c>
      <c r="AV568">
        <v>5</v>
      </c>
      <c r="AW568">
        <v>6</v>
      </c>
      <c r="AX568">
        <v>6</v>
      </c>
      <c r="AY568">
        <f t="shared" si="122"/>
        <v>17</v>
      </c>
    </row>
    <row r="569" spans="33:51" x14ac:dyDescent="0.4">
      <c r="AG569" s="27" t="s">
        <v>590</v>
      </c>
      <c r="AH569" s="5">
        <v>0</v>
      </c>
      <c r="AI569" s="5">
        <v>0</v>
      </c>
      <c r="AJ569" s="5">
        <v>0</v>
      </c>
      <c r="AK569" s="5">
        <v>0</v>
      </c>
      <c r="AL569" s="5">
        <v>1</v>
      </c>
      <c r="AM569" s="5">
        <v>0</v>
      </c>
      <c r="AN569" s="5">
        <f t="shared" si="115"/>
        <v>0</v>
      </c>
      <c r="AO569" s="5">
        <f t="shared" si="116"/>
        <v>1</v>
      </c>
      <c r="AP569" s="5">
        <f t="shared" si="117"/>
        <v>1</v>
      </c>
      <c r="AQ569" s="5">
        <f t="shared" si="118"/>
        <v>1</v>
      </c>
      <c r="AR569" s="5">
        <f t="shared" si="119"/>
        <v>1</v>
      </c>
      <c r="AS569" s="5">
        <f t="shared" si="120"/>
        <v>1</v>
      </c>
      <c r="AT569" s="5">
        <f t="shared" si="121"/>
        <v>0</v>
      </c>
      <c r="AV569">
        <v>5</v>
      </c>
      <c r="AW569">
        <v>6</v>
      </c>
      <c r="AX569">
        <v>7</v>
      </c>
      <c r="AY569">
        <f t="shared" si="122"/>
        <v>18</v>
      </c>
    </row>
    <row r="570" spans="33:51" x14ac:dyDescent="0.4">
      <c r="AG570" s="27" t="s">
        <v>591</v>
      </c>
      <c r="AH570" s="5">
        <v>0</v>
      </c>
      <c r="AI570" s="5">
        <v>0</v>
      </c>
      <c r="AJ570" s="5">
        <v>0</v>
      </c>
      <c r="AK570" s="5">
        <v>0</v>
      </c>
      <c r="AL570" s="5">
        <v>0</v>
      </c>
      <c r="AM570" s="5">
        <v>0</v>
      </c>
      <c r="AN570" s="5">
        <f t="shared" si="115"/>
        <v>0</v>
      </c>
      <c r="AO570" s="5">
        <f t="shared" si="116"/>
        <v>0</v>
      </c>
      <c r="AP570" s="5">
        <f t="shared" si="117"/>
        <v>0</v>
      </c>
      <c r="AQ570" s="5">
        <f t="shared" si="118"/>
        <v>0</v>
      </c>
      <c r="AR570" s="5">
        <f t="shared" si="119"/>
        <v>0</v>
      </c>
      <c r="AS570" s="5">
        <f t="shared" si="120"/>
        <v>0</v>
      </c>
      <c r="AT570" s="5">
        <f t="shared" si="121"/>
        <v>0</v>
      </c>
      <c r="AV570">
        <v>5</v>
      </c>
      <c r="AW570">
        <v>6</v>
      </c>
      <c r="AX570">
        <v>8</v>
      </c>
      <c r="AY570">
        <f t="shared" si="122"/>
        <v>19</v>
      </c>
    </row>
    <row r="571" spans="33:51" x14ac:dyDescent="0.4">
      <c r="AG571" s="27" t="s">
        <v>592</v>
      </c>
      <c r="AH571" s="5">
        <v>0</v>
      </c>
      <c r="AI571" s="5">
        <v>0</v>
      </c>
      <c r="AJ571" s="5">
        <v>0</v>
      </c>
      <c r="AK571" s="5">
        <v>0</v>
      </c>
      <c r="AL571" s="5">
        <v>0</v>
      </c>
      <c r="AM571" s="5">
        <v>0</v>
      </c>
      <c r="AN571" s="5">
        <f t="shared" si="115"/>
        <v>0</v>
      </c>
      <c r="AO571" s="5">
        <f t="shared" si="116"/>
        <v>0</v>
      </c>
      <c r="AP571" s="5">
        <f t="shared" si="117"/>
        <v>0</v>
      </c>
      <c r="AQ571" s="5">
        <f t="shared" si="118"/>
        <v>0</v>
      </c>
      <c r="AR571" s="5">
        <f t="shared" si="119"/>
        <v>0</v>
      </c>
      <c r="AS571" s="5">
        <f t="shared" si="120"/>
        <v>0</v>
      </c>
      <c r="AT571" s="5">
        <f t="shared" si="121"/>
        <v>0</v>
      </c>
      <c r="AV571">
        <v>5</v>
      </c>
      <c r="AW571">
        <v>6</v>
      </c>
      <c r="AX571">
        <v>9</v>
      </c>
      <c r="AY571">
        <f t="shared" si="122"/>
        <v>20</v>
      </c>
    </row>
    <row r="572" spans="33:51" x14ac:dyDescent="0.4">
      <c r="AG572" s="27" t="s">
        <v>593</v>
      </c>
      <c r="AH572" s="5">
        <v>0</v>
      </c>
      <c r="AI572" s="5">
        <v>0</v>
      </c>
      <c r="AJ572" s="5">
        <v>0</v>
      </c>
      <c r="AK572" s="5">
        <v>1</v>
      </c>
      <c r="AL572" s="5">
        <v>1</v>
      </c>
      <c r="AM572" s="5">
        <v>0</v>
      </c>
      <c r="AN572" s="5">
        <f t="shared" si="115"/>
        <v>0</v>
      </c>
      <c r="AO572" s="5">
        <f t="shared" si="116"/>
        <v>2</v>
      </c>
      <c r="AP572" s="5">
        <f t="shared" si="117"/>
        <v>2</v>
      </c>
      <c r="AQ572" s="5">
        <f t="shared" si="118"/>
        <v>2</v>
      </c>
      <c r="AR572" s="5">
        <f t="shared" si="119"/>
        <v>2</v>
      </c>
      <c r="AS572" s="5">
        <f t="shared" si="120"/>
        <v>1</v>
      </c>
      <c r="AT572" s="5">
        <f t="shared" si="121"/>
        <v>0</v>
      </c>
      <c r="AV572">
        <v>5</v>
      </c>
      <c r="AW572">
        <v>7</v>
      </c>
      <c r="AX572">
        <v>0</v>
      </c>
      <c r="AY572">
        <f t="shared" si="122"/>
        <v>12</v>
      </c>
    </row>
    <row r="573" spans="33:51" x14ac:dyDescent="0.4">
      <c r="AG573" s="27" t="s">
        <v>594</v>
      </c>
      <c r="AH573" s="5">
        <v>1</v>
      </c>
      <c r="AI573" s="5">
        <v>0</v>
      </c>
      <c r="AJ573" s="5">
        <v>1</v>
      </c>
      <c r="AK573" s="5">
        <v>1</v>
      </c>
      <c r="AL573" s="5">
        <v>0</v>
      </c>
      <c r="AM573" s="5">
        <v>0</v>
      </c>
      <c r="AN573" s="5">
        <f t="shared" si="115"/>
        <v>0</v>
      </c>
      <c r="AO573" s="5">
        <f t="shared" si="116"/>
        <v>3</v>
      </c>
      <c r="AP573" s="5">
        <f t="shared" si="117"/>
        <v>2</v>
      </c>
      <c r="AQ573" s="5">
        <f t="shared" si="118"/>
        <v>2</v>
      </c>
      <c r="AR573" s="5">
        <f t="shared" si="119"/>
        <v>1</v>
      </c>
      <c r="AS573" s="5">
        <f t="shared" si="120"/>
        <v>0</v>
      </c>
      <c r="AT573" s="5">
        <f t="shared" si="121"/>
        <v>0</v>
      </c>
      <c r="AV573">
        <v>5</v>
      </c>
      <c r="AW573">
        <v>7</v>
      </c>
      <c r="AX573">
        <v>1</v>
      </c>
      <c r="AY573">
        <f t="shared" si="122"/>
        <v>13</v>
      </c>
    </row>
    <row r="574" spans="33:51" x14ac:dyDescent="0.4">
      <c r="AG574" s="27" t="s">
        <v>595</v>
      </c>
      <c r="AH574" s="5">
        <v>0</v>
      </c>
      <c r="AI574" s="5">
        <v>0</v>
      </c>
      <c r="AJ574" s="5">
        <v>0</v>
      </c>
      <c r="AK574" s="5">
        <v>0</v>
      </c>
      <c r="AL574" s="5">
        <v>0</v>
      </c>
      <c r="AM574" s="5">
        <v>0</v>
      </c>
      <c r="AN574" s="5">
        <f t="shared" si="115"/>
        <v>0</v>
      </c>
      <c r="AO574" s="5">
        <f t="shared" si="116"/>
        <v>0</v>
      </c>
      <c r="AP574" s="5">
        <f t="shared" si="117"/>
        <v>0</v>
      </c>
      <c r="AQ574" s="5">
        <f t="shared" si="118"/>
        <v>0</v>
      </c>
      <c r="AR574" s="5">
        <f t="shared" si="119"/>
        <v>0</v>
      </c>
      <c r="AS574" s="5">
        <f t="shared" si="120"/>
        <v>0</v>
      </c>
      <c r="AT574" s="5">
        <f t="shared" si="121"/>
        <v>0</v>
      </c>
      <c r="AV574">
        <v>5</v>
      </c>
      <c r="AW574">
        <v>7</v>
      </c>
      <c r="AX574">
        <v>2</v>
      </c>
      <c r="AY574">
        <f t="shared" si="122"/>
        <v>14</v>
      </c>
    </row>
    <row r="575" spans="33:51" x14ac:dyDescent="0.4">
      <c r="AG575" s="27" t="s">
        <v>596</v>
      </c>
      <c r="AH575" s="5">
        <v>0</v>
      </c>
      <c r="AI575" s="5">
        <v>0</v>
      </c>
      <c r="AJ575" s="5">
        <v>0</v>
      </c>
      <c r="AK575" s="5">
        <v>0</v>
      </c>
      <c r="AL575" s="5">
        <v>0</v>
      </c>
      <c r="AM575" s="5">
        <v>0</v>
      </c>
      <c r="AN575" s="5">
        <f t="shared" si="115"/>
        <v>0</v>
      </c>
      <c r="AO575" s="5">
        <f t="shared" si="116"/>
        <v>0</v>
      </c>
      <c r="AP575" s="5">
        <f t="shared" si="117"/>
        <v>0</v>
      </c>
      <c r="AQ575" s="5">
        <f t="shared" si="118"/>
        <v>0</v>
      </c>
      <c r="AR575" s="5">
        <f t="shared" si="119"/>
        <v>0</v>
      </c>
      <c r="AS575" s="5">
        <f t="shared" si="120"/>
        <v>0</v>
      </c>
      <c r="AT575" s="5">
        <f t="shared" si="121"/>
        <v>0</v>
      </c>
      <c r="AV575">
        <v>5</v>
      </c>
      <c r="AW575">
        <v>7</v>
      </c>
      <c r="AX575">
        <v>3</v>
      </c>
      <c r="AY575">
        <f t="shared" si="122"/>
        <v>15</v>
      </c>
    </row>
    <row r="576" spans="33:51" x14ac:dyDescent="0.4">
      <c r="AG576" s="27" t="s">
        <v>597</v>
      </c>
      <c r="AH576" s="5">
        <v>0</v>
      </c>
      <c r="AI576" s="5">
        <v>0</v>
      </c>
      <c r="AJ576" s="5">
        <v>1</v>
      </c>
      <c r="AK576" s="5">
        <v>1</v>
      </c>
      <c r="AL576" s="5">
        <v>0</v>
      </c>
      <c r="AM576" s="5">
        <v>1</v>
      </c>
      <c r="AN576" s="5">
        <f t="shared" si="115"/>
        <v>0</v>
      </c>
      <c r="AO576" s="5">
        <f t="shared" si="116"/>
        <v>3</v>
      </c>
      <c r="AP576" s="5">
        <f t="shared" si="117"/>
        <v>3</v>
      </c>
      <c r="AQ576" s="5">
        <f t="shared" si="118"/>
        <v>3</v>
      </c>
      <c r="AR576" s="5">
        <f t="shared" si="119"/>
        <v>2</v>
      </c>
      <c r="AS576" s="5">
        <f t="shared" si="120"/>
        <v>1</v>
      </c>
      <c r="AT576" s="5">
        <f t="shared" si="121"/>
        <v>1</v>
      </c>
      <c r="AV576">
        <v>5</v>
      </c>
      <c r="AW576">
        <v>7</v>
      </c>
      <c r="AX576">
        <v>4</v>
      </c>
      <c r="AY576">
        <f t="shared" si="122"/>
        <v>16</v>
      </c>
    </row>
    <row r="577" spans="33:52" x14ac:dyDescent="0.4">
      <c r="AG577" s="27" t="s">
        <v>598</v>
      </c>
      <c r="AH577" s="5">
        <v>0</v>
      </c>
      <c r="AI577" s="5">
        <v>0</v>
      </c>
      <c r="AJ577" s="5">
        <v>0</v>
      </c>
      <c r="AK577" s="5">
        <v>0</v>
      </c>
      <c r="AL577" s="5">
        <v>0</v>
      </c>
      <c r="AM577" s="5">
        <v>0</v>
      </c>
      <c r="AN577" s="5">
        <f t="shared" si="115"/>
        <v>0</v>
      </c>
      <c r="AO577" s="5">
        <f t="shared" si="116"/>
        <v>0</v>
      </c>
      <c r="AP577" s="5">
        <f t="shared" si="117"/>
        <v>0</v>
      </c>
      <c r="AQ577" s="5">
        <f t="shared" si="118"/>
        <v>0</v>
      </c>
      <c r="AR577" s="5">
        <f t="shared" si="119"/>
        <v>0</v>
      </c>
      <c r="AS577" s="5">
        <f t="shared" si="120"/>
        <v>0</v>
      </c>
      <c r="AT577" s="5">
        <f t="shared" si="121"/>
        <v>0</v>
      </c>
      <c r="AV577" s="5">
        <v>5</v>
      </c>
      <c r="AW577" s="5">
        <v>7</v>
      </c>
      <c r="AX577" s="5">
        <v>5</v>
      </c>
      <c r="AY577" s="5">
        <f t="shared" si="122"/>
        <v>17</v>
      </c>
    </row>
    <row r="578" spans="33:52" x14ac:dyDescent="0.4">
      <c r="AG578" s="27" t="s">
        <v>599</v>
      </c>
      <c r="AH578" s="5">
        <v>0</v>
      </c>
      <c r="AI578" s="5">
        <v>0</v>
      </c>
      <c r="AJ578" s="5">
        <v>0</v>
      </c>
      <c r="AK578" s="5">
        <v>2</v>
      </c>
      <c r="AL578" s="5">
        <v>0</v>
      </c>
      <c r="AM578" s="5">
        <v>0</v>
      </c>
      <c r="AN578" s="5">
        <f t="shared" si="115"/>
        <v>0</v>
      </c>
      <c r="AO578" s="5">
        <f t="shared" si="116"/>
        <v>2</v>
      </c>
      <c r="AP578" s="5">
        <f t="shared" si="117"/>
        <v>2</v>
      </c>
      <c r="AQ578" s="5">
        <f t="shared" si="118"/>
        <v>2</v>
      </c>
      <c r="AR578" s="5">
        <f t="shared" si="119"/>
        <v>2</v>
      </c>
      <c r="AS578" s="5">
        <f t="shared" si="120"/>
        <v>0</v>
      </c>
      <c r="AT578" s="5">
        <f t="shared" si="121"/>
        <v>0</v>
      </c>
      <c r="AV578">
        <v>5</v>
      </c>
      <c r="AW578">
        <v>7</v>
      </c>
      <c r="AX578">
        <v>6</v>
      </c>
      <c r="AY578">
        <f t="shared" si="122"/>
        <v>18</v>
      </c>
    </row>
    <row r="579" spans="33:52" x14ac:dyDescent="0.4">
      <c r="AG579" s="27" t="s">
        <v>600</v>
      </c>
      <c r="AH579" s="5">
        <v>0</v>
      </c>
      <c r="AI579" s="5">
        <v>0</v>
      </c>
      <c r="AJ579" s="5">
        <v>1</v>
      </c>
      <c r="AK579" s="5">
        <v>0</v>
      </c>
      <c r="AL579" s="5">
        <v>1</v>
      </c>
      <c r="AM579" s="5">
        <v>1</v>
      </c>
      <c r="AN579" s="5">
        <f t="shared" ref="AN579:AN642" si="123">COUNTIFS($D$2:$D$259,AG579)</f>
        <v>0</v>
      </c>
      <c r="AO579" s="5">
        <f t="shared" ref="AO579:AO642" si="124">SUM(AH579:AM579)</f>
        <v>3</v>
      </c>
      <c r="AP579" s="5">
        <f t="shared" ref="AP579:AP642" si="125">SUM(AI579:AM579)</f>
        <v>3</v>
      </c>
      <c r="AQ579" s="5">
        <f t="shared" ref="AQ579:AQ642" si="126">SUM(AJ579:AM579)</f>
        <v>3</v>
      </c>
      <c r="AR579" s="5">
        <f t="shared" ref="AR579:AR642" si="127">SUM(AK579:AM579)</f>
        <v>2</v>
      </c>
      <c r="AS579" s="5">
        <f t="shared" ref="AS579:AS642" si="128">SUM(AL579:AM579)</f>
        <v>2</v>
      </c>
      <c r="AT579" s="5">
        <f t="shared" ref="AT579:AT642" si="129">SUM(AM579)</f>
        <v>1</v>
      </c>
      <c r="AV579">
        <v>5</v>
      </c>
      <c r="AW579">
        <v>7</v>
      </c>
      <c r="AX579">
        <v>7</v>
      </c>
      <c r="AY579">
        <f t="shared" si="122"/>
        <v>19</v>
      </c>
      <c r="AZ579" s="5"/>
    </row>
    <row r="580" spans="33:52" x14ac:dyDescent="0.4">
      <c r="AG580" s="27" t="s">
        <v>601</v>
      </c>
      <c r="AH580" s="5">
        <v>0</v>
      </c>
      <c r="AI580" s="5">
        <v>0</v>
      </c>
      <c r="AJ580" s="5">
        <v>0</v>
      </c>
      <c r="AK580" s="5">
        <v>0</v>
      </c>
      <c r="AL580" s="5">
        <v>0</v>
      </c>
      <c r="AM580" s="5">
        <v>0</v>
      </c>
      <c r="AN580" s="5">
        <f t="shared" si="123"/>
        <v>0</v>
      </c>
      <c r="AO580" s="5">
        <f t="shared" si="124"/>
        <v>0</v>
      </c>
      <c r="AP580" s="5">
        <f t="shared" si="125"/>
        <v>0</v>
      </c>
      <c r="AQ580" s="5">
        <f t="shared" si="126"/>
        <v>0</v>
      </c>
      <c r="AR580" s="5">
        <f t="shared" si="127"/>
        <v>0</v>
      </c>
      <c r="AS580" s="5">
        <f t="shared" si="128"/>
        <v>0</v>
      </c>
      <c r="AT580" s="5">
        <f t="shared" si="129"/>
        <v>0</v>
      </c>
      <c r="AV580">
        <v>5</v>
      </c>
      <c r="AW580">
        <v>7</v>
      </c>
      <c r="AX580">
        <v>8</v>
      </c>
      <c r="AY580">
        <f t="shared" si="122"/>
        <v>20</v>
      </c>
    </row>
    <row r="581" spans="33:52" x14ac:dyDescent="0.4">
      <c r="AG581" s="27" t="s">
        <v>602</v>
      </c>
      <c r="AH581" s="5">
        <v>0</v>
      </c>
      <c r="AI581" s="5">
        <v>0</v>
      </c>
      <c r="AJ581" s="5">
        <v>0</v>
      </c>
      <c r="AK581" s="5">
        <v>0</v>
      </c>
      <c r="AL581" s="5">
        <v>0</v>
      </c>
      <c r="AM581" s="5">
        <v>1</v>
      </c>
      <c r="AN581" s="5">
        <f t="shared" si="123"/>
        <v>0</v>
      </c>
      <c r="AO581" s="5">
        <f t="shared" si="124"/>
        <v>1</v>
      </c>
      <c r="AP581" s="5">
        <f t="shared" si="125"/>
        <v>1</v>
      </c>
      <c r="AQ581" s="5">
        <f t="shared" si="126"/>
        <v>1</v>
      </c>
      <c r="AR581" s="5">
        <f t="shared" si="127"/>
        <v>1</v>
      </c>
      <c r="AS581" s="5">
        <f t="shared" si="128"/>
        <v>1</v>
      </c>
      <c r="AT581" s="5">
        <f t="shared" si="129"/>
        <v>1</v>
      </c>
      <c r="AV581">
        <v>5</v>
      </c>
      <c r="AW581">
        <v>7</v>
      </c>
      <c r="AX581">
        <v>9</v>
      </c>
      <c r="AY581">
        <f t="shared" si="122"/>
        <v>21</v>
      </c>
    </row>
    <row r="582" spans="33:52" x14ac:dyDescent="0.4">
      <c r="AG582" s="27" t="s">
        <v>603</v>
      </c>
      <c r="AH582" s="5">
        <v>1</v>
      </c>
      <c r="AI582" s="5">
        <v>0</v>
      </c>
      <c r="AJ582" s="5">
        <v>0</v>
      </c>
      <c r="AK582" s="5">
        <v>0</v>
      </c>
      <c r="AL582" s="5">
        <v>0</v>
      </c>
      <c r="AM582" s="5">
        <v>1</v>
      </c>
      <c r="AN582" s="5">
        <f t="shared" si="123"/>
        <v>0</v>
      </c>
      <c r="AO582" s="5">
        <f t="shared" si="124"/>
        <v>2</v>
      </c>
      <c r="AP582" s="5">
        <f t="shared" si="125"/>
        <v>1</v>
      </c>
      <c r="AQ582" s="5">
        <f t="shared" si="126"/>
        <v>1</v>
      </c>
      <c r="AR582" s="5">
        <f t="shared" si="127"/>
        <v>1</v>
      </c>
      <c r="AS582" s="5">
        <f t="shared" si="128"/>
        <v>1</v>
      </c>
      <c r="AT582" s="5">
        <f t="shared" si="129"/>
        <v>1</v>
      </c>
      <c r="AV582">
        <v>5</v>
      </c>
      <c r="AW582">
        <v>8</v>
      </c>
      <c r="AX582">
        <v>0</v>
      </c>
      <c r="AY582">
        <f t="shared" si="122"/>
        <v>13</v>
      </c>
    </row>
    <row r="583" spans="33:52" x14ac:dyDescent="0.4">
      <c r="AG583" s="27" t="s">
        <v>604</v>
      </c>
      <c r="AH583" s="5">
        <v>0</v>
      </c>
      <c r="AI583" s="5">
        <v>0</v>
      </c>
      <c r="AJ583" s="5">
        <v>0</v>
      </c>
      <c r="AK583" s="5">
        <v>0</v>
      </c>
      <c r="AL583" s="5">
        <v>0</v>
      </c>
      <c r="AM583" s="5">
        <v>0</v>
      </c>
      <c r="AN583" s="5">
        <f t="shared" si="123"/>
        <v>0</v>
      </c>
      <c r="AO583" s="5">
        <f t="shared" si="124"/>
        <v>0</v>
      </c>
      <c r="AP583" s="5">
        <f t="shared" si="125"/>
        <v>0</v>
      </c>
      <c r="AQ583" s="5">
        <f t="shared" si="126"/>
        <v>0</v>
      </c>
      <c r="AR583" s="5">
        <f t="shared" si="127"/>
        <v>0</v>
      </c>
      <c r="AS583" s="5">
        <f t="shared" si="128"/>
        <v>0</v>
      </c>
      <c r="AT583" s="5">
        <f t="shared" si="129"/>
        <v>0</v>
      </c>
      <c r="AV583">
        <v>5</v>
      </c>
      <c r="AW583">
        <v>8</v>
      </c>
      <c r="AX583">
        <v>1</v>
      </c>
      <c r="AY583">
        <f t="shared" si="122"/>
        <v>14</v>
      </c>
    </row>
    <row r="584" spans="33:52" x14ac:dyDescent="0.4">
      <c r="AG584" s="27" t="s">
        <v>605</v>
      </c>
      <c r="AH584" s="5">
        <v>0</v>
      </c>
      <c r="AI584" s="5">
        <v>0</v>
      </c>
      <c r="AJ584" s="5">
        <v>0</v>
      </c>
      <c r="AK584" s="5">
        <v>0</v>
      </c>
      <c r="AL584" s="5">
        <v>0</v>
      </c>
      <c r="AM584" s="5">
        <v>0</v>
      </c>
      <c r="AN584" s="5">
        <f t="shared" si="123"/>
        <v>0</v>
      </c>
      <c r="AO584" s="5">
        <f t="shared" si="124"/>
        <v>0</v>
      </c>
      <c r="AP584" s="5">
        <f t="shared" si="125"/>
        <v>0</v>
      </c>
      <c r="AQ584" s="5">
        <f t="shared" si="126"/>
        <v>0</v>
      </c>
      <c r="AR584" s="5">
        <f t="shared" si="127"/>
        <v>0</v>
      </c>
      <c r="AS584" s="5">
        <f t="shared" si="128"/>
        <v>0</v>
      </c>
      <c r="AT584" s="5">
        <f t="shared" si="129"/>
        <v>0</v>
      </c>
      <c r="AV584">
        <v>5</v>
      </c>
      <c r="AW584">
        <v>8</v>
      </c>
      <c r="AX584">
        <v>2</v>
      </c>
      <c r="AY584">
        <f t="shared" si="122"/>
        <v>15</v>
      </c>
    </row>
    <row r="585" spans="33:52" x14ac:dyDescent="0.4">
      <c r="AG585" s="27" t="s">
        <v>606</v>
      </c>
      <c r="AH585" s="5">
        <v>0</v>
      </c>
      <c r="AI585" s="5">
        <v>1</v>
      </c>
      <c r="AJ585" s="5">
        <v>0</v>
      </c>
      <c r="AK585" s="5">
        <v>0</v>
      </c>
      <c r="AL585" s="5">
        <v>0</v>
      </c>
      <c r="AM585" s="5">
        <v>1</v>
      </c>
      <c r="AN585" s="5">
        <f t="shared" si="123"/>
        <v>0</v>
      </c>
      <c r="AO585" s="5">
        <f t="shared" si="124"/>
        <v>2</v>
      </c>
      <c r="AP585" s="5">
        <f t="shared" si="125"/>
        <v>2</v>
      </c>
      <c r="AQ585" s="5">
        <f t="shared" si="126"/>
        <v>1</v>
      </c>
      <c r="AR585" s="5">
        <f t="shared" si="127"/>
        <v>1</v>
      </c>
      <c r="AS585" s="5">
        <f t="shared" si="128"/>
        <v>1</v>
      </c>
      <c r="AT585" s="5">
        <f t="shared" si="129"/>
        <v>1</v>
      </c>
      <c r="AV585">
        <v>5</v>
      </c>
      <c r="AW585">
        <v>8</v>
      </c>
      <c r="AX585">
        <v>3</v>
      </c>
      <c r="AY585">
        <f t="shared" si="122"/>
        <v>16</v>
      </c>
    </row>
    <row r="586" spans="33:52" x14ac:dyDescent="0.4">
      <c r="AG586" s="27" t="s">
        <v>607</v>
      </c>
      <c r="AH586" s="5">
        <v>0</v>
      </c>
      <c r="AI586" s="5">
        <v>0</v>
      </c>
      <c r="AJ586" s="5">
        <v>0</v>
      </c>
      <c r="AK586" s="5">
        <v>0</v>
      </c>
      <c r="AL586" s="5">
        <v>0</v>
      </c>
      <c r="AM586" s="5">
        <v>2</v>
      </c>
      <c r="AN586" s="5">
        <f t="shared" si="123"/>
        <v>0</v>
      </c>
      <c r="AO586" s="5">
        <f t="shared" si="124"/>
        <v>2</v>
      </c>
      <c r="AP586" s="5">
        <f t="shared" si="125"/>
        <v>2</v>
      </c>
      <c r="AQ586" s="5">
        <f t="shared" si="126"/>
        <v>2</v>
      </c>
      <c r="AR586" s="5">
        <f t="shared" si="127"/>
        <v>2</v>
      </c>
      <c r="AS586" s="5">
        <f t="shared" si="128"/>
        <v>2</v>
      </c>
      <c r="AT586" s="5">
        <f t="shared" si="129"/>
        <v>2</v>
      </c>
      <c r="AV586">
        <v>5</v>
      </c>
      <c r="AW586">
        <v>8</v>
      </c>
      <c r="AX586">
        <v>4</v>
      </c>
      <c r="AY586">
        <f t="shared" si="122"/>
        <v>17</v>
      </c>
    </row>
    <row r="587" spans="33:52" x14ac:dyDescent="0.4">
      <c r="AG587" s="27" t="s">
        <v>608</v>
      </c>
      <c r="AH587" s="5">
        <v>0</v>
      </c>
      <c r="AI587" s="5">
        <v>0</v>
      </c>
      <c r="AJ587" s="5">
        <v>0</v>
      </c>
      <c r="AK587" s="5">
        <v>0</v>
      </c>
      <c r="AL587" s="5">
        <v>0</v>
      </c>
      <c r="AM587" s="5">
        <v>0</v>
      </c>
      <c r="AN587" s="5">
        <f t="shared" si="123"/>
        <v>0</v>
      </c>
      <c r="AO587" s="5">
        <f t="shared" si="124"/>
        <v>0</v>
      </c>
      <c r="AP587" s="5">
        <f t="shared" si="125"/>
        <v>0</v>
      </c>
      <c r="AQ587" s="5">
        <f t="shared" si="126"/>
        <v>0</v>
      </c>
      <c r="AR587" s="5">
        <f t="shared" si="127"/>
        <v>0</v>
      </c>
      <c r="AS587" s="5">
        <f t="shared" si="128"/>
        <v>0</v>
      </c>
      <c r="AT587" s="5">
        <f t="shared" si="129"/>
        <v>0</v>
      </c>
      <c r="AV587">
        <v>5</v>
      </c>
      <c r="AW587">
        <v>8</v>
      </c>
      <c r="AX587">
        <v>5</v>
      </c>
      <c r="AY587">
        <f t="shared" si="122"/>
        <v>18</v>
      </c>
    </row>
    <row r="588" spans="33:52" x14ac:dyDescent="0.4">
      <c r="AG588" s="27" t="s">
        <v>609</v>
      </c>
      <c r="AH588" s="5">
        <v>1</v>
      </c>
      <c r="AI588" s="5">
        <v>0</v>
      </c>
      <c r="AJ588" s="5">
        <v>0</v>
      </c>
      <c r="AK588" s="5">
        <v>0</v>
      </c>
      <c r="AL588" s="5">
        <v>0</v>
      </c>
      <c r="AM588" s="5">
        <v>0</v>
      </c>
      <c r="AN588" s="5">
        <f t="shared" si="123"/>
        <v>0</v>
      </c>
      <c r="AO588" s="5">
        <f t="shared" si="124"/>
        <v>1</v>
      </c>
      <c r="AP588" s="5">
        <f t="shared" si="125"/>
        <v>0</v>
      </c>
      <c r="AQ588" s="5">
        <f t="shared" si="126"/>
        <v>0</v>
      </c>
      <c r="AR588" s="5">
        <f t="shared" si="127"/>
        <v>0</v>
      </c>
      <c r="AS588" s="5">
        <f t="shared" si="128"/>
        <v>0</v>
      </c>
      <c r="AT588" s="5">
        <f t="shared" si="129"/>
        <v>0</v>
      </c>
      <c r="AV588">
        <v>5</v>
      </c>
      <c r="AW588">
        <v>8</v>
      </c>
      <c r="AX588">
        <v>6</v>
      </c>
      <c r="AY588">
        <f t="shared" si="122"/>
        <v>19</v>
      </c>
    </row>
    <row r="589" spans="33:52" x14ac:dyDescent="0.4">
      <c r="AG589" s="27" t="s">
        <v>610</v>
      </c>
      <c r="AH589" s="5">
        <v>0</v>
      </c>
      <c r="AI589" s="5">
        <v>0</v>
      </c>
      <c r="AJ589" s="5">
        <v>0</v>
      </c>
      <c r="AK589" s="5">
        <v>0</v>
      </c>
      <c r="AL589" s="5">
        <v>0</v>
      </c>
      <c r="AM589" s="5">
        <v>0</v>
      </c>
      <c r="AN589" s="5">
        <f t="shared" si="123"/>
        <v>0</v>
      </c>
      <c r="AO589" s="5">
        <f t="shared" si="124"/>
        <v>0</v>
      </c>
      <c r="AP589" s="5">
        <f t="shared" si="125"/>
        <v>0</v>
      </c>
      <c r="AQ589" s="5">
        <f t="shared" si="126"/>
        <v>0</v>
      </c>
      <c r="AR589" s="5">
        <f t="shared" si="127"/>
        <v>0</v>
      </c>
      <c r="AS589" s="5">
        <f t="shared" si="128"/>
        <v>0</v>
      </c>
      <c r="AT589" s="5">
        <f t="shared" si="129"/>
        <v>0</v>
      </c>
      <c r="AV589">
        <v>5</v>
      </c>
      <c r="AW589">
        <v>8</v>
      </c>
      <c r="AX589">
        <v>7</v>
      </c>
      <c r="AY589">
        <f t="shared" si="122"/>
        <v>20</v>
      </c>
    </row>
    <row r="590" spans="33:52" x14ac:dyDescent="0.4">
      <c r="AG590" s="27" t="s">
        <v>611</v>
      </c>
      <c r="AH590" s="5">
        <v>0</v>
      </c>
      <c r="AI590" s="5">
        <v>0</v>
      </c>
      <c r="AJ590" s="5">
        <v>1</v>
      </c>
      <c r="AK590" s="5">
        <v>0</v>
      </c>
      <c r="AL590" s="5">
        <v>0</v>
      </c>
      <c r="AM590" s="5">
        <v>0</v>
      </c>
      <c r="AN590" s="5">
        <f t="shared" si="123"/>
        <v>0</v>
      </c>
      <c r="AO590" s="5">
        <f t="shared" si="124"/>
        <v>1</v>
      </c>
      <c r="AP590" s="5">
        <f t="shared" si="125"/>
        <v>1</v>
      </c>
      <c r="AQ590" s="5">
        <f t="shared" si="126"/>
        <v>1</v>
      </c>
      <c r="AR590" s="5">
        <f t="shared" si="127"/>
        <v>0</v>
      </c>
      <c r="AS590" s="5">
        <f t="shared" si="128"/>
        <v>0</v>
      </c>
      <c r="AT590" s="5">
        <f t="shared" si="129"/>
        <v>0</v>
      </c>
      <c r="AV590">
        <v>5</v>
      </c>
      <c r="AW590">
        <v>8</v>
      </c>
      <c r="AX590">
        <v>8</v>
      </c>
      <c r="AY590">
        <f t="shared" si="122"/>
        <v>21</v>
      </c>
    </row>
    <row r="591" spans="33:52" x14ac:dyDescent="0.4">
      <c r="AG591" s="27" t="s">
        <v>612</v>
      </c>
      <c r="AH591" s="5">
        <v>3</v>
      </c>
      <c r="AI591" s="5">
        <v>0</v>
      </c>
      <c r="AJ591" s="5">
        <v>0</v>
      </c>
      <c r="AK591" s="5">
        <v>0</v>
      </c>
      <c r="AL591" s="5">
        <v>1</v>
      </c>
      <c r="AM591" s="5">
        <v>0</v>
      </c>
      <c r="AN591" s="5">
        <f t="shared" si="123"/>
        <v>0</v>
      </c>
      <c r="AO591" s="5">
        <f t="shared" si="124"/>
        <v>4</v>
      </c>
      <c r="AP591" s="5">
        <f t="shared" si="125"/>
        <v>1</v>
      </c>
      <c r="AQ591" s="5">
        <f t="shared" si="126"/>
        <v>1</v>
      </c>
      <c r="AR591" s="5">
        <f t="shared" si="127"/>
        <v>1</v>
      </c>
      <c r="AS591" s="5">
        <f t="shared" si="128"/>
        <v>1</v>
      </c>
      <c r="AT591" s="5">
        <f t="shared" si="129"/>
        <v>0</v>
      </c>
      <c r="AV591">
        <v>5</v>
      </c>
      <c r="AW591">
        <v>8</v>
      </c>
      <c r="AX591">
        <v>9</v>
      </c>
      <c r="AY591">
        <f t="shared" si="122"/>
        <v>22</v>
      </c>
    </row>
    <row r="592" spans="33:52" x14ac:dyDescent="0.4">
      <c r="AG592" s="27" t="s">
        <v>613</v>
      </c>
      <c r="AH592" s="5">
        <v>0</v>
      </c>
      <c r="AI592" s="5">
        <v>0</v>
      </c>
      <c r="AJ592" s="5">
        <v>0</v>
      </c>
      <c r="AK592" s="5">
        <v>0</v>
      </c>
      <c r="AL592" s="5">
        <v>1</v>
      </c>
      <c r="AM592" s="5">
        <v>1</v>
      </c>
      <c r="AN592" s="5">
        <f t="shared" si="123"/>
        <v>0</v>
      </c>
      <c r="AO592" s="5">
        <f t="shared" si="124"/>
        <v>2</v>
      </c>
      <c r="AP592" s="5">
        <f t="shared" si="125"/>
        <v>2</v>
      </c>
      <c r="AQ592" s="5">
        <f t="shared" si="126"/>
        <v>2</v>
      </c>
      <c r="AR592" s="5">
        <f t="shared" si="127"/>
        <v>2</v>
      </c>
      <c r="AS592" s="5">
        <f t="shared" si="128"/>
        <v>2</v>
      </c>
      <c r="AT592" s="5">
        <f t="shared" si="129"/>
        <v>1</v>
      </c>
      <c r="AV592">
        <v>5</v>
      </c>
      <c r="AW592">
        <v>9</v>
      </c>
      <c r="AX592">
        <v>0</v>
      </c>
      <c r="AY592">
        <f t="shared" si="122"/>
        <v>14</v>
      </c>
    </row>
    <row r="593" spans="33:51" x14ac:dyDescent="0.4">
      <c r="AG593" s="27" t="s">
        <v>614</v>
      </c>
      <c r="AH593" s="5">
        <v>0</v>
      </c>
      <c r="AI593" s="5">
        <v>0</v>
      </c>
      <c r="AJ593" s="5">
        <v>0</v>
      </c>
      <c r="AK593" s="5">
        <v>1</v>
      </c>
      <c r="AL593" s="5">
        <v>1</v>
      </c>
      <c r="AM593" s="5">
        <v>0</v>
      </c>
      <c r="AN593" s="5">
        <f t="shared" si="123"/>
        <v>0</v>
      </c>
      <c r="AO593" s="5">
        <f t="shared" si="124"/>
        <v>2</v>
      </c>
      <c r="AP593" s="5">
        <f t="shared" si="125"/>
        <v>2</v>
      </c>
      <c r="AQ593" s="5">
        <f t="shared" si="126"/>
        <v>2</v>
      </c>
      <c r="AR593" s="5">
        <f t="shared" si="127"/>
        <v>2</v>
      </c>
      <c r="AS593" s="5">
        <f t="shared" si="128"/>
        <v>1</v>
      </c>
      <c r="AT593" s="5">
        <f t="shared" si="129"/>
        <v>0</v>
      </c>
      <c r="AV593">
        <v>5</v>
      </c>
      <c r="AW593">
        <v>9</v>
      </c>
      <c r="AX593">
        <v>1</v>
      </c>
      <c r="AY593">
        <f t="shared" si="122"/>
        <v>15</v>
      </c>
    </row>
    <row r="594" spans="33:51" x14ac:dyDescent="0.4">
      <c r="AG594" s="27" t="s">
        <v>615</v>
      </c>
      <c r="AH594" s="5">
        <v>0</v>
      </c>
      <c r="AI594" s="5">
        <v>0</v>
      </c>
      <c r="AJ594" s="5">
        <v>1</v>
      </c>
      <c r="AK594" s="5">
        <v>0</v>
      </c>
      <c r="AL594" s="5">
        <v>0</v>
      </c>
      <c r="AM594" s="5">
        <v>0</v>
      </c>
      <c r="AN594" s="5">
        <f t="shared" si="123"/>
        <v>0</v>
      </c>
      <c r="AO594" s="5">
        <f t="shared" si="124"/>
        <v>1</v>
      </c>
      <c r="AP594" s="5">
        <f t="shared" si="125"/>
        <v>1</v>
      </c>
      <c r="AQ594" s="5">
        <f t="shared" si="126"/>
        <v>1</v>
      </c>
      <c r="AR594" s="5">
        <f t="shared" si="127"/>
        <v>0</v>
      </c>
      <c r="AS594" s="5">
        <f t="shared" si="128"/>
        <v>0</v>
      </c>
      <c r="AT594" s="5">
        <f t="shared" si="129"/>
        <v>0</v>
      </c>
      <c r="AV594">
        <v>5</v>
      </c>
      <c r="AW594">
        <v>9</v>
      </c>
      <c r="AX594">
        <v>2</v>
      </c>
      <c r="AY594">
        <f t="shared" si="122"/>
        <v>16</v>
      </c>
    </row>
    <row r="595" spans="33:51" x14ac:dyDescent="0.4">
      <c r="AG595" s="27" t="s">
        <v>616</v>
      </c>
      <c r="AH595" s="5">
        <v>0</v>
      </c>
      <c r="AI595" s="5">
        <v>0</v>
      </c>
      <c r="AJ595" s="5">
        <v>0</v>
      </c>
      <c r="AK595" s="5">
        <v>0</v>
      </c>
      <c r="AL595" s="5">
        <v>0</v>
      </c>
      <c r="AM595" s="5">
        <v>0</v>
      </c>
      <c r="AN595" s="5">
        <f t="shared" si="123"/>
        <v>0</v>
      </c>
      <c r="AO595" s="5">
        <f t="shared" si="124"/>
        <v>0</v>
      </c>
      <c r="AP595" s="5">
        <f t="shared" si="125"/>
        <v>0</v>
      </c>
      <c r="AQ595" s="5">
        <f t="shared" si="126"/>
        <v>0</v>
      </c>
      <c r="AR595" s="5">
        <f t="shared" si="127"/>
        <v>0</v>
      </c>
      <c r="AS595" s="5">
        <f t="shared" si="128"/>
        <v>0</v>
      </c>
      <c r="AT595" s="5">
        <f t="shared" si="129"/>
        <v>0</v>
      </c>
      <c r="AV595">
        <v>5</v>
      </c>
      <c r="AW595">
        <v>9</v>
      </c>
      <c r="AX595">
        <v>3</v>
      </c>
      <c r="AY595">
        <f t="shared" si="122"/>
        <v>17</v>
      </c>
    </row>
    <row r="596" spans="33:51" x14ac:dyDescent="0.4">
      <c r="AG596" s="27" t="s">
        <v>617</v>
      </c>
      <c r="AH596" s="5">
        <v>1</v>
      </c>
      <c r="AI596" s="5">
        <v>0</v>
      </c>
      <c r="AJ596" s="5">
        <v>0</v>
      </c>
      <c r="AK596" s="5">
        <v>0</v>
      </c>
      <c r="AL596" s="5">
        <v>0</v>
      </c>
      <c r="AM596" s="5">
        <v>0</v>
      </c>
      <c r="AN596" s="5">
        <f t="shared" si="123"/>
        <v>0</v>
      </c>
      <c r="AO596" s="5">
        <f t="shared" si="124"/>
        <v>1</v>
      </c>
      <c r="AP596" s="5">
        <f t="shared" si="125"/>
        <v>0</v>
      </c>
      <c r="AQ596" s="5">
        <f t="shared" si="126"/>
        <v>0</v>
      </c>
      <c r="AR596" s="5">
        <f t="shared" si="127"/>
        <v>0</v>
      </c>
      <c r="AS596" s="5">
        <f t="shared" si="128"/>
        <v>0</v>
      </c>
      <c r="AT596" s="5">
        <f t="shared" si="129"/>
        <v>0</v>
      </c>
      <c r="AV596">
        <v>5</v>
      </c>
      <c r="AW596">
        <v>9</v>
      </c>
      <c r="AX596">
        <v>4</v>
      </c>
      <c r="AY596">
        <f t="shared" si="122"/>
        <v>18</v>
      </c>
    </row>
    <row r="597" spans="33:51" x14ac:dyDescent="0.4">
      <c r="AG597" s="27" t="s">
        <v>618</v>
      </c>
      <c r="AH597" s="5">
        <v>0</v>
      </c>
      <c r="AI597" s="5">
        <v>0</v>
      </c>
      <c r="AJ597" s="5">
        <v>0</v>
      </c>
      <c r="AK597" s="5">
        <v>1</v>
      </c>
      <c r="AL597" s="5">
        <v>2</v>
      </c>
      <c r="AM597" s="5">
        <v>1</v>
      </c>
      <c r="AN597" s="5">
        <f t="shared" si="123"/>
        <v>0</v>
      </c>
      <c r="AO597" s="5">
        <f t="shared" si="124"/>
        <v>4</v>
      </c>
      <c r="AP597" s="5">
        <f t="shared" si="125"/>
        <v>4</v>
      </c>
      <c r="AQ597" s="5">
        <f t="shared" si="126"/>
        <v>4</v>
      </c>
      <c r="AR597" s="5">
        <f t="shared" si="127"/>
        <v>4</v>
      </c>
      <c r="AS597" s="5">
        <f t="shared" si="128"/>
        <v>3</v>
      </c>
      <c r="AT597" s="5">
        <f t="shared" si="129"/>
        <v>1</v>
      </c>
      <c r="AV597">
        <v>5</v>
      </c>
      <c r="AW597">
        <v>9</v>
      </c>
      <c r="AX597">
        <v>5</v>
      </c>
      <c r="AY597">
        <f t="shared" si="122"/>
        <v>19</v>
      </c>
    </row>
    <row r="598" spans="33:51" x14ac:dyDescent="0.4">
      <c r="AG598" s="27" t="s">
        <v>619</v>
      </c>
      <c r="AH598" s="5">
        <v>0</v>
      </c>
      <c r="AI598" s="5">
        <v>2</v>
      </c>
      <c r="AJ598" s="5">
        <v>0</v>
      </c>
      <c r="AK598" s="5">
        <v>0</v>
      </c>
      <c r="AL598" s="5">
        <v>0</v>
      </c>
      <c r="AM598" s="5">
        <v>1</v>
      </c>
      <c r="AN598" s="5">
        <f t="shared" si="123"/>
        <v>0</v>
      </c>
      <c r="AO598" s="5">
        <f t="shared" si="124"/>
        <v>3</v>
      </c>
      <c r="AP598" s="5">
        <f t="shared" si="125"/>
        <v>3</v>
      </c>
      <c r="AQ598" s="5">
        <f t="shared" si="126"/>
        <v>1</v>
      </c>
      <c r="AR598" s="5">
        <f t="shared" si="127"/>
        <v>1</v>
      </c>
      <c r="AS598" s="5">
        <f t="shared" si="128"/>
        <v>1</v>
      </c>
      <c r="AT598" s="5">
        <f t="shared" si="129"/>
        <v>1</v>
      </c>
      <c r="AV598">
        <v>5</v>
      </c>
      <c r="AW598">
        <v>9</v>
      </c>
      <c r="AX598">
        <v>6</v>
      </c>
      <c r="AY598">
        <f t="shared" si="122"/>
        <v>20</v>
      </c>
    </row>
    <row r="599" spans="33:51" x14ac:dyDescent="0.4">
      <c r="AG599" s="27" t="s">
        <v>620</v>
      </c>
      <c r="AH599" s="5">
        <v>0</v>
      </c>
      <c r="AI599" s="5">
        <v>1</v>
      </c>
      <c r="AJ599" s="5">
        <v>0</v>
      </c>
      <c r="AK599" s="5">
        <v>0</v>
      </c>
      <c r="AL599" s="5">
        <v>2</v>
      </c>
      <c r="AM599" s="5">
        <v>0</v>
      </c>
      <c r="AN599" s="5">
        <f t="shared" si="123"/>
        <v>0</v>
      </c>
      <c r="AO599" s="5">
        <f t="shared" si="124"/>
        <v>3</v>
      </c>
      <c r="AP599" s="5">
        <f t="shared" si="125"/>
        <v>3</v>
      </c>
      <c r="AQ599" s="5">
        <f t="shared" si="126"/>
        <v>2</v>
      </c>
      <c r="AR599" s="5">
        <f t="shared" si="127"/>
        <v>2</v>
      </c>
      <c r="AS599" s="5">
        <f t="shared" si="128"/>
        <v>2</v>
      </c>
      <c r="AT599" s="5">
        <f t="shared" si="129"/>
        <v>0</v>
      </c>
      <c r="AV599">
        <v>5</v>
      </c>
      <c r="AW599">
        <v>9</v>
      </c>
      <c r="AX599">
        <v>7</v>
      </c>
      <c r="AY599">
        <f t="shared" si="122"/>
        <v>21</v>
      </c>
    </row>
    <row r="600" spans="33:51" x14ac:dyDescent="0.4">
      <c r="AG600" s="27" t="s">
        <v>621</v>
      </c>
      <c r="AH600" s="5">
        <v>0</v>
      </c>
      <c r="AI600" s="5">
        <v>0</v>
      </c>
      <c r="AJ600" s="5">
        <v>0</v>
      </c>
      <c r="AK600" s="5">
        <v>0</v>
      </c>
      <c r="AL600" s="5">
        <v>0</v>
      </c>
      <c r="AM600" s="5">
        <v>0</v>
      </c>
      <c r="AN600" s="5">
        <f t="shared" si="123"/>
        <v>1</v>
      </c>
      <c r="AO600" s="5">
        <f t="shared" si="124"/>
        <v>0</v>
      </c>
      <c r="AP600" s="5">
        <f t="shared" si="125"/>
        <v>0</v>
      </c>
      <c r="AQ600" s="5">
        <f t="shared" si="126"/>
        <v>0</v>
      </c>
      <c r="AR600" s="5">
        <f t="shared" si="127"/>
        <v>0</v>
      </c>
      <c r="AS600" s="5">
        <f t="shared" si="128"/>
        <v>0</v>
      </c>
      <c r="AT600" s="5">
        <f t="shared" si="129"/>
        <v>0</v>
      </c>
      <c r="AV600">
        <v>5</v>
      </c>
      <c r="AW600">
        <v>9</v>
      </c>
      <c r="AX600">
        <v>8</v>
      </c>
      <c r="AY600">
        <f t="shared" si="122"/>
        <v>22</v>
      </c>
    </row>
    <row r="601" spans="33:51" x14ac:dyDescent="0.4">
      <c r="AG601" s="27" t="s">
        <v>622</v>
      </c>
      <c r="AH601" s="5">
        <v>0</v>
      </c>
      <c r="AI601" s="5">
        <v>0</v>
      </c>
      <c r="AJ601" s="5">
        <v>0</v>
      </c>
      <c r="AK601" s="5">
        <v>1</v>
      </c>
      <c r="AL601" s="5">
        <v>0</v>
      </c>
      <c r="AM601" s="5">
        <v>0</v>
      </c>
      <c r="AN601" s="5">
        <f t="shared" si="123"/>
        <v>0</v>
      </c>
      <c r="AO601" s="5">
        <f t="shared" si="124"/>
        <v>1</v>
      </c>
      <c r="AP601" s="5">
        <f t="shared" si="125"/>
        <v>1</v>
      </c>
      <c r="AQ601" s="5">
        <f t="shared" si="126"/>
        <v>1</v>
      </c>
      <c r="AR601" s="5">
        <f t="shared" si="127"/>
        <v>1</v>
      </c>
      <c r="AS601" s="5">
        <f t="shared" si="128"/>
        <v>0</v>
      </c>
      <c r="AT601" s="5">
        <f t="shared" si="129"/>
        <v>0</v>
      </c>
      <c r="AV601">
        <v>5</v>
      </c>
      <c r="AW601">
        <v>9</v>
      </c>
      <c r="AX601">
        <v>9</v>
      </c>
      <c r="AY601">
        <f t="shared" si="122"/>
        <v>23</v>
      </c>
    </row>
    <row r="602" spans="33:51" x14ac:dyDescent="0.4">
      <c r="AG602" s="27" t="s">
        <v>623</v>
      </c>
      <c r="AH602" s="5">
        <v>1</v>
      </c>
      <c r="AI602" s="5">
        <v>0</v>
      </c>
      <c r="AJ602" s="5">
        <v>0</v>
      </c>
      <c r="AK602" s="5">
        <v>0</v>
      </c>
      <c r="AL602" s="5">
        <v>0</v>
      </c>
      <c r="AM602" s="5">
        <v>2</v>
      </c>
      <c r="AN602" s="5">
        <f t="shared" si="123"/>
        <v>0</v>
      </c>
      <c r="AO602" s="5">
        <f t="shared" si="124"/>
        <v>3</v>
      </c>
      <c r="AP602" s="5">
        <f t="shared" si="125"/>
        <v>2</v>
      </c>
      <c r="AQ602" s="5">
        <f t="shared" si="126"/>
        <v>2</v>
      </c>
      <c r="AR602" s="5">
        <f t="shared" si="127"/>
        <v>2</v>
      </c>
      <c r="AS602" s="5">
        <f t="shared" si="128"/>
        <v>2</v>
      </c>
      <c r="AT602" s="5">
        <f t="shared" si="129"/>
        <v>2</v>
      </c>
      <c r="AV602">
        <v>6</v>
      </c>
      <c r="AW602">
        <v>0</v>
      </c>
      <c r="AX602">
        <v>0</v>
      </c>
      <c r="AY602">
        <f t="shared" si="122"/>
        <v>6</v>
      </c>
    </row>
    <row r="603" spans="33:51" x14ac:dyDescent="0.4">
      <c r="AG603" s="27" t="s">
        <v>624</v>
      </c>
      <c r="AH603" s="5">
        <v>0</v>
      </c>
      <c r="AI603" s="5">
        <v>1</v>
      </c>
      <c r="AJ603" s="5">
        <v>0</v>
      </c>
      <c r="AK603" s="5">
        <v>0</v>
      </c>
      <c r="AL603" s="5">
        <v>1</v>
      </c>
      <c r="AM603" s="5">
        <v>0</v>
      </c>
      <c r="AN603" s="5">
        <f t="shared" si="123"/>
        <v>0</v>
      </c>
      <c r="AO603" s="5">
        <f t="shared" si="124"/>
        <v>2</v>
      </c>
      <c r="AP603" s="5">
        <f t="shared" si="125"/>
        <v>2</v>
      </c>
      <c r="AQ603" s="5">
        <f t="shared" si="126"/>
        <v>1</v>
      </c>
      <c r="AR603" s="5">
        <f t="shared" si="127"/>
        <v>1</v>
      </c>
      <c r="AS603" s="5">
        <f t="shared" si="128"/>
        <v>1</v>
      </c>
      <c r="AT603" s="5">
        <f t="shared" si="129"/>
        <v>0</v>
      </c>
      <c r="AV603">
        <v>6</v>
      </c>
      <c r="AW603">
        <v>0</v>
      </c>
      <c r="AX603">
        <v>1</v>
      </c>
      <c r="AY603">
        <f t="shared" si="122"/>
        <v>7</v>
      </c>
    </row>
    <row r="604" spans="33:51" x14ac:dyDescent="0.4">
      <c r="AG604" s="27" t="s">
        <v>625</v>
      </c>
      <c r="AH604" s="5">
        <v>0</v>
      </c>
      <c r="AI604" s="5">
        <v>0</v>
      </c>
      <c r="AJ604" s="5">
        <v>1</v>
      </c>
      <c r="AK604" s="5">
        <v>1</v>
      </c>
      <c r="AL604" s="5">
        <v>0</v>
      </c>
      <c r="AM604" s="5">
        <v>0</v>
      </c>
      <c r="AN604" s="5">
        <f t="shared" si="123"/>
        <v>0</v>
      </c>
      <c r="AO604" s="5">
        <f t="shared" si="124"/>
        <v>2</v>
      </c>
      <c r="AP604" s="5">
        <f t="shared" si="125"/>
        <v>2</v>
      </c>
      <c r="AQ604" s="5">
        <f t="shared" si="126"/>
        <v>2</v>
      </c>
      <c r="AR604" s="5">
        <f t="shared" si="127"/>
        <v>1</v>
      </c>
      <c r="AS604" s="5">
        <f t="shared" si="128"/>
        <v>0</v>
      </c>
      <c r="AT604" s="5">
        <f t="shared" si="129"/>
        <v>0</v>
      </c>
      <c r="AV604">
        <v>6</v>
      </c>
      <c r="AW604">
        <v>0</v>
      </c>
      <c r="AX604">
        <v>2</v>
      </c>
      <c r="AY604">
        <f t="shared" si="122"/>
        <v>8</v>
      </c>
    </row>
    <row r="605" spans="33:51" x14ac:dyDescent="0.4">
      <c r="AG605" s="27" t="s">
        <v>626</v>
      </c>
      <c r="AH605" s="5">
        <v>0</v>
      </c>
      <c r="AI605" s="5">
        <v>1</v>
      </c>
      <c r="AJ605" s="5">
        <v>0</v>
      </c>
      <c r="AK605" s="5">
        <v>0</v>
      </c>
      <c r="AL605" s="5">
        <v>1</v>
      </c>
      <c r="AM605" s="5">
        <v>0</v>
      </c>
      <c r="AN605" s="5">
        <f t="shared" si="123"/>
        <v>0</v>
      </c>
      <c r="AO605" s="5">
        <f t="shared" si="124"/>
        <v>2</v>
      </c>
      <c r="AP605" s="5">
        <f t="shared" si="125"/>
        <v>2</v>
      </c>
      <c r="AQ605" s="5">
        <f t="shared" si="126"/>
        <v>1</v>
      </c>
      <c r="AR605" s="5">
        <f t="shared" si="127"/>
        <v>1</v>
      </c>
      <c r="AS605" s="5">
        <f t="shared" si="128"/>
        <v>1</v>
      </c>
      <c r="AT605" s="5">
        <f t="shared" si="129"/>
        <v>0</v>
      </c>
      <c r="AV605">
        <v>6</v>
      </c>
      <c r="AW605">
        <v>0</v>
      </c>
      <c r="AX605">
        <v>3</v>
      </c>
      <c r="AY605">
        <f t="shared" si="122"/>
        <v>9</v>
      </c>
    </row>
    <row r="606" spans="33:51" x14ac:dyDescent="0.4">
      <c r="AG606" s="27" t="s">
        <v>627</v>
      </c>
      <c r="AH606" s="5">
        <v>1</v>
      </c>
      <c r="AI606" s="5">
        <v>0</v>
      </c>
      <c r="AJ606" s="5">
        <v>0</v>
      </c>
      <c r="AK606" s="5">
        <v>0</v>
      </c>
      <c r="AL606" s="5">
        <v>0</v>
      </c>
      <c r="AM606" s="5">
        <v>0</v>
      </c>
      <c r="AN606" s="5">
        <f t="shared" si="123"/>
        <v>1</v>
      </c>
      <c r="AO606" s="5">
        <f t="shared" si="124"/>
        <v>1</v>
      </c>
      <c r="AP606" s="5">
        <f t="shared" si="125"/>
        <v>0</v>
      </c>
      <c r="AQ606" s="5">
        <f t="shared" si="126"/>
        <v>0</v>
      </c>
      <c r="AR606" s="5">
        <f t="shared" si="127"/>
        <v>0</v>
      </c>
      <c r="AS606" s="5">
        <f t="shared" si="128"/>
        <v>0</v>
      </c>
      <c r="AT606" s="5">
        <f t="shared" si="129"/>
        <v>0</v>
      </c>
      <c r="AV606">
        <v>6</v>
      </c>
      <c r="AW606">
        <v>0</v>
      </c>
      <c r="AX606">
        <v>4</v>
      </c>
      <c r="AY606">
        <f t="shared" si="122"/>
        <v>10</v>
      </c>
    </row>
    <row r="607" spans="33:51" x14ac:dyDescent="0.4">
      <c r="AG607" s="27" t="s">
        <v>628</v>
      </c>
      <c r="AH607" s="5">
        <v>0</v>
      </c>
      <c r="AI607" s="5">
        <v>0</v>
      </c>
      <c r="AJ607" s="5">
        <v>0</v>
      </c>
      <c r="AK607" s="5">
        <v>0</v>
      </c>
      <c r="AL607" s="5">
        <v>1</v>
      </c>
      <c r="AM607" s="5">
        <v>0</v>
      </c>
      <c r="AN607" s="5">
        <f t="shared" si="123"/>
        <v>0</v>
      </c>
      <c r="AO607" s="5">
        <f t="shared" si="124"/>
        <v>1</v>
      </c>
      <c r="AP607" s="5">
        <f t="shared" si="125"/>
        <v>1</v>
      </c>
      <c r="AQ607" s="5">
        <f t="shared" si="126"/>
        <v>1</v>
      </c>
      <c r="AR607" s="5">
        <f t="shared" si="127"/>
        <v>1</v>
      </c>
      <c r="AS607" s="5">
        <f t="shared" si="128"/>
        <v>1</v>
      </c>
      <c r="AT607" s="5">
        <f t="shared" si="129"/>
        <v>0</v>
      </c>
      <c r="AV607">
        <v>6</v>
      </c>
      <c r="AW607">
        <v>0</v>
      </c>
      <c r="AX607">
        <v>5</v>
      </c>
      <c r="AY607">
        <f t="shared" si="122"/>
        <v>11</v>
      </c>
    </row>
    <row r="608" spans="33:51" x14ac:dyDescent="0.4">
      <c r="AG608" s="27" t="s">
        <v>629</v>
      </c>
      <c r="AH608" s="5">
        <v>0</v>
      </c>
      <c r="AI608" s="5">
        <v>0</v>
      </c>
      <c r="AJ608" s="5">
        <v>0</v>
      </c>
      <c r="AK608" s="5">
        <v>1</v>
      </c>
      <c r="AL608" s="5">
        <v>1</v>
      </c>
      <c r="AM608" s="5">
        <v>1</v>
      </c>
      <c r="AN608" s="5">
        <f t="shared" si="123"/>
        <v>0</v>
      </c>
      <c r="AO608" s="5">
        <f t="shared" si="124"/>
        <v>3</v>
      </c>
      <c r="AP608" s="5">
        <f t="shared" si="125"/>
        <v>3</v>
      </c>
      <c r="AQ608" s="5">
        <f t="shared" si="126"/>
        <v>3</v>
      </c>
      <c r="AR608" s="5">
        <f t="shared" si="127"/>
        <v>3</v>
      </c>
      <c r="AS608" s="5">
        <f t="shared" si="128"/>
        <v>2</v>
      </c>
      <c r="AT608" s="5">
        <f t="shared" si="129"/>
        <v>1</v>
      </c>
      <c r="AV608">
        <v>6</v>
      </c>
      <c r="AW608">
        <v>0</v>
      </c>
      <c r="AX608">
        <v>6</v>
      </c>
      <c r="AY608">
        <f t="shared" si="122"/>
        <v>12</v>
      </c>
    </row>
    <row r="609" spans="33:53" x14ac:dyDescent="0.4">
      <c r="AG609" s="27" t="s">
        <v>630</v>
      </c>
      <c r="AH609" s="5">
        <v>0</v>
      </c>
      <c r="AI609" s="5">
        <v>1</v>
      </c>
      <c r="AJ609" s="5">
        <v>0</v>
      </c>
      <c r="AK609" s="5">
        <v>0</v>
      </c>
      <c r="AL609" s="5">
        <v>1</v>
      </c>
      <c r="AM609" s="5">
        <v>0</v>
      </c>
      <c r="AN609" s="5">
        <f t="shared" si="123"/>
        <v>0</v>
      </c>
      <c r="AO609" s="5">
        <f t="shared" si="124"/>
        <v>2</v>
      </c>
      <c r="AP609" s="5">
        <f t="shared" si="125"/>
        <v>2</v>
      </c>
      <c r="AQ609" s="5">
        <f t="shared" si="126"/>
        <v>1</v>
      </c>
      <c r="AR609" s="5">
        <f t="shared" si="127"/>
        <v>1</v>
      </c>
      <c r="AS609" s="5">
        <f t="shared" si="128"/>
        <v>1</v>
      </c>
      <c r="AT609" s="5">
        <f t="shared" si="129"/>
        <v>0</v>
      </c>
      <c r="AV609">
        <v>6</v>
      </c>
      <c r="AW609">
        <v>0</v>
      </c>
      <c r="AX609">
        <v>7</v>
      </c>
      <c r="AY609">
        <f t="shared" si="122"/>
        <v>13</v>
      </c>
    </row>
    <row r="610" spans="33:53" x14ac:dyDescent="0.4">
      <c r="AG610" s="27" t="s">
        <v>631</v>
      </c>
      <c r="AH610" s="5">
        <v>0</v>
      </c>
      <c r="AI610" s="5">
        <v>1</v>
      </c>
      <c r="AJ610" s="5">
        <v>0</v>
      </c>
      <c r="AK610" s="5">
        <v>0</v>
      </c>
      <c r="AL610" s="5">
        <v>0</v>
      </c>
      <c r="AM610" s="5">
        <v>1</v>
      </c>
      <c r="AN610" s="5">
        <f t="shared" si="123"/>
        <v>0</v>
      </c>
      <c r="AO610" s="5">
        <f t="shared" si="124"/>
        <v>2</v>
      </c>
      <c r="AP610" s="5">
        <f t="shared" si="125"/>
        <v>2</v>
      </c>
      <c r="AQ610" s="5">
        <f t="shared" si="126"/>
        <v>1</v>
      </c>
      <c r="AR610" s="5">
        <f t="shared" si="127"/>
        <v>1</v>
      </c>
      <c r="AS610" s="5">
        <f t="shared" si="128"/>
        <v>1</v>
      </c>
      <c r="AT610" s="5">
        <f t="shared" si="129"/>
        <v>1</v>
      </c>
      <c r="AV610">
        <v>6</v>
      </c>
      <c r="AW610">
        <v>0</v>
      </c>
      <c r="AX610">
        <v>8</v>
      </c>
      <c r="AY610">
        <f t="shared" si="122"/>
        <v>14</v>
      </c>
    </row>
    <row r="611" spans="33:53" x14ac:dyDescent="0.4">
      <c r="AG611" s="27" t="s">
        <v>632</v>
      </c>
      <c r="AH611" s="5">
        <v>0</v>
      </c>
      <c r="AI611" s="5">
        <v>0</v>
      </c>
      <c r="AJ611" s="5">
        <v>0</v>
      </c>
      <c r="AK611" s="5">
        <v>0</v>
      </c>
      <c r="AL611" s="5">
        <v>0</v>
      </c>
      <c r="AM611" s="5">
        <v>1</v>
      </c>
      <c r="AN611" s="5">
        <f t="shared" si="123"/>
        <v>0</v>
      </c>
      <c r="AO611" s="5">
        <f t="shared" si="124"/>
        <v>1</v>
      </c>
      <c r="AP611" s="5">
        <f t="shared" si="125"/>
        <v>1</v>
      </c>
      <c r="AQ611" s="5">
        <f t="shared" si="126"/>
        <v>1</v>
      </c>
      <c r="AR611" s="5">
        <f t="shared" si="127"/>
        <v>1</v>
      </c>
      <c r="AS611" s="5">
        <f t="shared" si="128"/>
        <v>1</v>
      </c>
      <c r="AT611" s="5">
        <f t="shared" si="129"/>
        <v>1</v>
      </c>
      <c r="AV611">
        <v>6</v>
      </c>
      <c r="AW611">
        <v>0</v>
      </c>
      <c r="AX611">
        <v>9</v>
      </c>
      <c r="AY611">
        <f t="shared" si="122"/>
        <v>15</v>
      </c>
    </row>
    <row r="612" spans="33:53" x14ac:dyDescent="0.4">
      <c r="AG612" s="27" t="s">
        <v>633</v>
      </c>
      <c r="AH612" s="5">
        <v>0</v>
      </c>
      <c r="AI612" s="5">
        <v>0</v>
      </c>
      <c r="AJ612" s="5">
        <v>0</v>
      </c>
      <c r="AK612" s="5">
        <v>1</v>
      </c>
      <c r="AL612" s="5">
        <v>0</v>
      </c>
      <c r="AM612" s="5">
        <v>0</v>
      </c>
      <c r="AN612" s="5">
        <f t="shared" si="123"/>
        <v>0</v>
      </c>
      <c r="AO612" s="5">
        <f t="shared" si="124"/>
        <v>1</v>
      </c>
      <c r="AP612" s="5">
        <f t="shared" si="125"/>
        <v>1</v>
      </c>
      <c r="AQ612" s="5">
        <f t="shared" si="126"/>
        <v>1</v>
      </c>
      <c r="AR612" s="5">
        <f t="shared" si="127"/>
        <v>1</v>
      </c>
      <c r="AS612" s="5">
        <f t="shared" si="128"/>
        <v>0</v>
      </c>
      <c r="AT612" s="5">
        <f t="shared" si="129"/>
        <v>0</v>
      </c>
      <c r="AV612">
        <v>6</v>
      </c>
      <c r="AW612">
        <v>1</v>
      </c>
      <c r="AX612">
        <v>0</v>
      </c>
      <c r="AY612">
        <f t="shared" si="122"/>
        <v>7</v>
      </c>
    </row>
    <row r="613" spans="33:53" x14ac:dyDescent="0.4">
      <c r="AG613" s="27" t="s">
        <v>634</v>
      </c>
      <c r="AH613" s="5">
        <v>0</v>
      </c>
      <c r="AI613" s="5">
        <v>0</v>
      </c>
      <c r="AJ613" s="5">
        <v>1</v>
      </c>
      <c r="AK613" s="5">
        <v>1</v>
      </c>
      <c r="AL613" s="5">
        <v>0</v>
      </c>
      <c r="AM613" s="5">
        <v>1</v>
      </c>
      <c r="AN613" s="5">
        <f t="shared" si="123"/>
        <v>0</v>
      </c>
      <c r="AO613" s="5">
        <f t="shared" si="124"/>
        <v>3</v>
      </c>
      <c r="AP613" s="5">
        <f t="shared" si="125"/>
        <v>3</v>
      </c>
      <c r="AQ613" s="5">
        <f t="shared" si="126"/>
        <v>3</v>
      </c>
      <c r="AR613" s="5">
        <f t="shared" si="127"/>
        <v>2</v>
      </c>
      <c r="AS613" s="5">
        <f t="shared" si="128"/>
        <v>1</v>
      </c>
      <c r="AT613" s="5">
        <f t="shared" si="129"/>
        <v>1</v>
      </c>
      <c r="AV613">
        <v>6</v>
      </c>
      <c r="AW613">
        <v>1</v>
      </c>
      <c r="AX613">
        <v>1</v>
      </c>
      <c r="AY613">
        <f t="shared" si="122"/>
        <v>8</v>
      </c>
    </row>
    <row r="614" spans="33:53" x14ac:dyDescent="0.4">
      <c r="AG614" s="27" t="s">
        <v>635</v>
      </c>
      <c r="AH614" s="5">
        <v>0</v>
      </c>
      <c r="AI614" s="5">
        <v>1</v>
      </c>
      <c r="AJ614" s="5">
        <v>0</v>
      </c>
      <c r="AK614" s="5">
        <v>0</v>
      </c>
      <c r="AL614" s="5">
        <v>1</v>
      </c>
      <c r="AM614" s="5">
        <v>0</v>
      </c>
      <c r="AN614" s="5">
        <f t="shared" si="123"/>
        <v>0</v>
      </c>
      <c r="AO614" s="5">
        <f t="shared" si="124"/>
        <v>2</v>
      </c>
      <c r="AP614" s="5">
        <f t="shared" si="125"/>
        <v>2</v>
      </c>
      <c r="AQ614" s="5">
        <f t="shared" si="126"/>
        <v>1</v>
      </c>
      <c r="AR614" s="5">
        <f t="shared" si="127"/>
        <v>1</v>
      </c>
      <c r="AS614" s="5">
        <f t="shared" si="128"/>
        <v>1</v>
      </c>
      <c r="AT614" s="5">
        <f t="shared" si="129"/>
        <v>0</v>
      </c>
      <c r="AV614">
        <v>6</v>
      </c>
      <c r="AW614">
        <v>1</v>
      </c>
      <c r="AX614">
        <v>2</v>
      </c>
      <c r="AY614">
        <f t="shared" si="122"/>
        <v>9</v>
      </c>
    </row>
    <row r="615" spans="33:53" x14ac:dyDescent="0.4">
      <c r="AG615" s="27" t="s">
        <v>636</v>
      </c>
      <c r="AH615" s="5">
        <v>0</v>
      </c>
      <c r="AI615" s="5">
        <v>1</v>
      </c>
      <c r="AJ615" s="5">
        <v>1</v>
      </c>
      <c r="AK615" s="5">
        <v>0</v>
      </c>
      <c r="AL615" s="5">
        <v>1</v>
      </c>
      <c r="AM615" s="5">
        <v>0</v>
      </c>
      <c r="AN615" s="5">
        <f t="shared" si="123"/>
        <v>0</v>
      </c>
      <c r="AO615" s="5">
        <f t="shared" si="124"/>
        <v>3</v>
      </c>
      <c r="AP615" s="5">
        <f t="shared" si="125"/>
        <v>3</v>
      </c>
      <c r="AQ615" s="5">
        <f t="shared" si="126"/>
        <v>2</v>
      </c>
      <c r="AR615" s="5">
        <f t="shared" si="127"/>
        <v>1</v>
      </c>
      <c r="AS615" s="5">
        <f t="shared" si="128"/>
        <v>1</v>
      </c>
      <c r="AT615" s="5">
        <f t="shared" si="129"/>
        <v>0</v>
      </c>
      <c r="AU615" s="5"/>
      <c r="AV615" s="5">
        <v>6</v>
      </c>
      <c r="AW615" s="5">
        <v>1</v>
      </c>
      <c r="AX615" s="5">
        <v>3</v>
      </c>
      <c r="AY615">
        <f t="shared" si="122"/>
        <v>10</v>
      </c>
    </row>
    <row r="616" spans="33:53" x14ac:dyDescent="0.4">
      <c r="AG616" s="27" t="s">
        <v>637</v>
      </c>
      <c r="AH616" s="5">
        <v>0</v>
      </c>
      <c r="AI616" s="5">
        <v>0</v>
      </c>
      <c r="AJ616" s="5">
        <v>0</v>
      </c>
      <c r="AK616" s="5">
        <v>1</v>
      </c>
      <c r="AL616" s="5">
        <v>0</v>
      </c>
      <c r="AM616" s="5">
        <v>0</v>
      </c>
      <c r="AN616" s="5">
        <f t="shared" si="123"/>
        <v>0</v>
      </c>
      <c r="AO616" s="5">
        <f t="shared" si="124"/>
        <v>1</v>
      </c>
      <c r="AP616" s="5">
        <f t="shared" si="125"/>
        <v>1</v>
      </c>
      <c r="AQ616" s="5">
        <f t="shared" si="126"/>
        <v>1</v>
      </c>
      <c r="AR616" s="5">
        <f t="shared" si="127"/>
        <v>1</v>
      </c>
      <c r="AS616" s="5">
        <f t="shared" si="128"/>
        <v>0</v>
      </c>
      <c r="AT616" s="5">
        <f t="shared" si="129"/>
        <v>0</v>
      </c>
      <c r="AV616">
        <v>6</v>
      </c>
      <c r="AW616">
        <v>1</v>
      </c>
      <c r="AX616">
        <v>4</v>
      </c>
      <c r="AY616">
        <f t="shared" si="122"/>
        <v>11</v>
      </c>
    </row>
    <row r="617" spans="33:53" x14ac:dyDescent="0.4">
      <c r="AG617" s="27" t="s">
        <v>638</v>
      </c>
      <c r="AH617" s="5">
        <v>0</v>
      </c>
      <c r="AI617" s="5">
        <v>0</v>
      </c>
      <c r="AJ617" s="5">
        <v>0</v>
      </c>
      <c r="AK617" s="5">
        <v>1</v>
      </c>
      <c r="AL617" s="5">
        <v>0</v>
      </c>
      <c r="AM617" s="5">
        <v>0</v>
      </c>
      <c r="AN617" s="5">
        <f t="shared" si="123"/>
        <v>0</v>
      </c>
      <c r="AO617" s="5">
        <f t="shared" si="124"/>
        <v>1</v>
      </c>
      <c r="AP617" s="5">
        <f t="shared" si="125"/>
        <v>1</v>
      </c>
      <c r="AQ617" s="5">
        <f t="shared" si="126"/>
        <v>1</v>
      </c>
      <c r="AR617" s="5">
        <f t="shared" si="127"/>
        <v>1</v>
      </c>
      <c r="AS617" s="5">
        <f t="shared" si="128"/>
        <v>0</v>
      </c>
      <c r="AT617" s="5">
        <f t="shared" si="129"/>
        <v>0</v>
      </c>
      <c r="AV617">
        <v>6</v>
      </c>
      <c r="AW617">
        <v>1</v>
      </c>
      <c r="AX617">
        <v>5</v>
      </c>
      <c r="AY617">
        <f t="shared" si="122"/>
        <v>12</v>
      </c>
      <c r="AZ617" s="5"/>
      <c r="BA617" s="5"/>
    </row>
    <row r="618" spans="33:53" x14ac:dyDescent="0.4">
      <c r="AG618" s="27" t="s">
        <v>639</v>
      </c>
      <c r="AH618" s="5">
        <v>0</v>
      </c>
      <c r="AI618" s="5">
        <v>1</v>
      </c>
      <c r="AJ618" s="5">
        <v>0</v>
      </c>
      <c r="AK618" s="5">
        <v>0</v>
      </c>
      <c r="AL618" s="5">
        <v>0</v>
      </c>
      <c r="AM618" s="5">
        <v>0</v>
      </c>
      <c r="AN618" s="5">
        <f t="shared" si="123"/>
        <v>0</v>
      </c>
      <c r="AO618" s="5">
        <f t="shared" si="124"/>
        <v>1</v>
      </c>
      <c r="AP618" s="5">
        <f t="shared" si="125"/>
        <v>1</v>
      </c>
      <c r="AQ618" s="5">
        <f t="shared" si="126"/>
        <v>0</v>
      </c>
      <c r="AR618" s="5">
        <f t="shared" si="127"/>
        <v>0</v>
      </c>
      <c r="AS618" s="5">
        <f t="shared" si="128"/>
        <v>0</v>
      </c>
      <c r="AT618" s="5">
        <f t="shared" si="129"/>
        <v>0</v>
      </c>
      <c r="AV618">
        <v>6</v>
      </c>
      <c r="AW618">
        <v>1</v>
      </c>
      <c r="AX618">
        <v>6</v>
      </c>
      <c r="AY618">
        <f t="shared" si="122"/>
        <v>13</v>
      </c>
    </row>
    <row r="619" spans="33:53" x14ac:dyDescent="0.4">
      <c r="AG619" s="27" t="s">
        <v>640</v>
      </c>
      <c r="AH619" s="5">
        <v>0</v>
      </c>
      <c r="AI619" s="5">
        <v>0</v>
      </c>
      <c r="AJ619" s="5">
        <v>0</v>
      </c>
      <c r="AK619" s="5">
        <v>0</v>
      </c>
      <c r="AL619" s="5">
        <v>0</v>
      </c>
      <c r="AM619" s="5">
        <v>0</v>
      </c>
      <c r="AN619" s="5">
        <f t="shared" si="123"/>
        <v>0</v>
      </c>
      <c r="AO619" s="5">
        <f t="shared" si="124"/>
        <v>0</v>
      </c>
      <c r="AP619" s="5">
        <f t="shared" si="125"/>
        <v>0</v>
      </c>
      <c r="AQ619" s="5">
        <f t="shared" si="126"/>
        <v>0</v>
      </c>
      <c r="AR619" s="5">
        <f t="shared" si="127"/>
        <v>0</v>
      </c>
      <c r="AS619" s="5">
        <f t="shared" si="128"/>
        <v>0</v>
      </c>
      <c r="AT619" s="5">
        <f t="shared" si="129"/>
        <v>0</v>
      </c>
      <c r="AV619">
        <v>6</v>
      </c>
      <c r="AW619">
        <v>1</v>
      </c>
      <c r="AX619">
        <v>7</v>
      </c>
      <c r="AY619">
        <f t="shared" si="122"/>
        <v>14</v>
      </c>
    </row>
    <row r="620" spans="33:53" x14ac:dyDescent="0.4">
      <c r="AG620" s="27" t="s">
        <v>641</v>
      </c>
      <c r="AH620" s="5">
        <v>0</v>
      </c>
      <c r="AI620" s="5">
        <v>0</v>
      </c>
      <c r="AJ620" s="5">
        <v>0</v>
      </c>
      <c r="AK620" s="5">
        <v>0</v>
      </c>
      <c r="AL620" s="5">
        <v>0</v>
      </c>
      <c r="AM620" s="5">
        <v>0</v>
      </c>
      <c r="AN620" s="5">
        <f t="shared" si="123"/>
        <v>0</v>
      </c>
      <c r="AO620" s="5">
        <f t="shared" si="124"/>
        <v>0</v>
      </c>
      <c r="AP620" s="5">
        <f t="shared" si="125"/>
        <v>0</v>
      </c>
      <c r="AQ620" s="5">
        <f t="shared" si="126"/>
        <v>0</v>
      </c>
      <c r="AR620" s="5">
        <f t="shared" si="127"/>
        <v>0</v>
      </c>
      <c r="AS620" s="5">
        <f t="shared" si="128"/>
        <v>0</v>
      </c>
      <c r="AT620" s="5">
        <f t="shared" si="129"/>
        <v>0</v>
      </c>
      <c r="AV620">
        <v>6</v>
      </c>
      <c r="AW620">
        <v>1</v>
      </c>
      <c r="AX620">
        <v>8</v>
      </c>
      <c r="AY620">
        <f t="shared" si="122"/>
        <v>15</v>
      </c>
    </row>
    <row r="621" spans="33:53" x14ac:dyDescent="0.4">
      <c r="AG621" s="27" t="s">
        <v>642</v>
      </c>
      <c r="AH621" s="5">
        <v>0</v>
      </c>
      <c r="AI621" s="5">
        <v>1</v>
      </c>
      <c r="AJ621" s="5">
        <v>0</v>
      </c>
      <c r="AK621" s="5">
        <v>0</v>
      </c>
      <c r="AL621" s="5">
        <v>0</v>
      </c>
      <c r="AM621" s="5">
        <v>0</v>
      </c>
      <c r="AN621" s="5">
        <f t="shared" si="123"/>
        <v>0</v>
      </c>
      <c r="AO621" s="5">
        <f t="shared" si="124"/>
        <v>1</v>
      </c>
      <c r="AP621" s="5">
        <f t="shared" si="125"/>
        <v>1</v>
      </c>
      <c r="AQ621" s="5">
        <f t="shared" si="126"/>
        <v>0</v>
      </c>
      <c r="AR621" s="5">
        <f t="shared" si="127"/>
        <v>0</v>
      </c>
      <c r="AS621" s="5">
        <f t="shared" si="128"/>
        <v>0</v>
      </c>
      <c r="AT621" s="5">
        <f t="shared" si="129"/>
        <v>0</v>
      </c>
      <c r="AV621">
        <v>6</v>
      </c>
      <c r="AW621">
        <v>1</v>
      </c>
      <c r="AX621">
        <v>9</v>
      </c>
      <c r="AY621">
        <f t="shared" si="122"/>
        <v>16</v>
      </c>
    </row>
    <row r="622" spans="33:53" x14ac:dyDescent="0.4">
      <c r="AG622" s="27" t="s">
        <v>643</v>
      </c>
      <c r="AH622" s="5">
        <v>0</v>
      </c>
      <c r="AI622" s="5">
        <v>0</v>
      </c>
      <c r="AJ622" s="5">
        <v>0</v>
      </c>
      <c r="AK622" s="5">
        <v>0</v>
      </c>
      <c r="AL622" s="5">
        <v>0</v>
      </c>
      <c r="AM622" s="5">
        <v>1</v>
      </c>
      <c r="AN622" s="5">
        <f t="shared" si="123"/>
        <v>0</v>
      </c>
      <c r="AO622" s="5">
        <f t="shared" si="124"/>
        <v>1</v>
      </c>
      <c r="AP622" s="5">
        <f t="shared" si="125"/>
        <v>1</v>
      </c>
      <c r="AQ622" s="5">
        <f t="shared" si="126"/>
        <v>1</v>
      </c>
      <c r="AR622" s="5">
        <f t="shared" si="127"/>
        <v>1</v>
      </c>
      <c r="AS622" s="5">
        <f t="shared" si="128"/>
        <v>1</v>
      </c>
      <c r="AT622" s="5">
        <f t="shared" si="129"/>
        <v>1</v>
      </c>
      <c r="AV622">
        <v>6</v>
      </c>
      <c r="AW622">
        <v>2</v>
      </c>
      <c r="AX622">
        <v>0</v>
      </c>
      <c r="AY622">
        <f t="shared" si="122"/>
        <v>8</v>
      </c>
    </row>
    <row r="623" spans="33:53" x14ac:dyDescent="0.4">
      <c r="AG623" s="27" t="s">
        <v>644</v>
      </c>
      <c r="AH623" s="5">
        <v>0</v>
      </c>
      <c r="AI623" s="5">
        <v>0</v>
      </c>
      <c r="AJ623" s="5">
        <v>0</v>
      </c>
      <c r="AK623" s="5">
        <v>0</v>
      </c>
      <c r="AL623" s="5">
        <v>1</v>
      </c>
      <c r="AM623" s="5">
        <v>0</v>
      </c>
      <c r="AN623" s="5">
        <f t="shared" si="123"/>
        <v>0</v>
      </c>
      <c r="AO623" s="5">
        <f t="shared" si="124"/>
        <v>1</v>
      </c>
      <c r="AP623" s="5">
        <f t="shared" si="125"/>
        <v>1</v>
      </c>
      <c r="AQ623" s="5">
        <f t="shared" si="126"/>
        <v>1</v>
      </c>
      <c r="AR623" s="5">
        <f t="shared" si="127"/>
        <v>1</v>
      </c>
      <c r="AS623" s="5">
        <f t="shared" si="128"/>
        <v>1</v>
      </c>
      <c r="AT623" s="5">
        <f t="shared" si="129"/>
        <v>0</v>
      </c>
      <c r="AV623">
        <v>6</v>
      </c>
      <c r="AW623">
        <v>2</v>
      </c>
      <c r="AX623">
        <v>1</v>
      </c>
      <c r="AY623">
        <f t="shared" ref="AY623:AY686" si="130">SUM(AV623:AX623)</f>
        <v>9</v>
      </c>
    </row>
    <row r="624" spans="33:53" x14ac:dyDescent="0.4">
      <c r="AG624" s="27" t="s">
        <v>645</v>
      </c>
      <c r="AH624" s="5">
        <v>0</v>
      </c>
      <c r="AI624" s="5">
        <v>0</v>
      </c>
      <c r="AJ624" s="5">
        <v>0</v>
      </c>
      <c r="AK624" s="5">
        <v>0</v>
      </c>
      <c r="AL624" s="5">
        <v>1</v>
      </c>
      <c r="AM624" s="5">
        <v>1</v>
      </c>
      <c r="AN624" s="5">
        <f t="shared" si="123"/>
        <v>0</v>
      </c>
      <c r="AO624" s="5">
        <f t="shared" si="124"/>
        <v>2</v>
      </c>
      <c r="AP624" s="5">
        <f t="shared" si="125"/>
        <v>2</v>
      </c>
      <c r="AQ624" s="5">
        <f t="shared" si="126"/>
        <v>2</v>
      </c>
      <c r="AR624" s="5">
        <f t="shared" si="127"/>
        <v>2</v>
      </c>
      <c r="AS624" s="5">
        <f t="shared" si="128"/>
        <v>2</v>
      </c>
      <c r="AT624" s="5">
        <f t="shared" si="129"/>
        <v>1</v>
      </c>
      <c r="AV624">
        <v>6</v>
      </c>
      <c r="AW624">
        <v>2</v>
      </c>
      <c r="AX624">
        <v>2</v>
      </c>
      <c r="AY624">
        <f t="shared" si="130"/>
        <v>10</v>
      </c>
    </row>
    <row r="625" spans="33:53" x14ac:dyDescent="0.4">
      <c r="AG625" s="27" t="s">
        <v>646</v>
      </c>
      <c r="AH625" s="5">
        <v>0</v>
      </c>
      <c r="AI625" s="5">
        <v>0</v>
      </c>
      <c r="AJ625" s="5">
        <v>0</v>
      </c>
      <c r="AK625" s="5">
        <v>1</v>
      </c>
      <c r="AL625" s="5">
        <v>0</v>
      </c>
      <c r="AM625" s="5">
        <v>0</v>
      </c>
      <c r="AN625" s="5">
        <f t="shared" si="123"/>
        <v>0</v>
      </c>
      <c r="AO625" s="5">
        <f t="shared" si="124"/>
        <v>1</v>
      </c>
      <c r="AP625" s="5">
        <f t="shared" si="125"/>
        <v>1</v>
      </c>
      <c r="AQ625" s="5">
        <f t="shared" si="126"/>
        <v>1</v>
      </c>
      <c r="AR625" s="5">
        <f t="shared" si="127"/>
        <v>1</v>
      </c>
      <c r="AS625" s="5">
        <f t="shared" si="128"/>
        <v>0</v>
      </c>
      <c r="AT625" s="5">
        <f t="shared" si="129"/>
        <v>0</v>
      </c>
      <c r="AV625">
        <v>6</v>
      </c>
      <c r="AW625">
        <v>2</v>
      </c>
      <c r="AX625">
        <v>3</v>
      </c>
      <c r="AY625">
        <f t="shared" si="130"/>
        <v>11</v>
      </c>
    </row>
    <row r="626" spans="33:53" x14ac:dyDescent="0.4">
      <c r="AG626" s="27" t="s">
        <v>647</v>
      </c>
      <c r="AH626" s="5">
        <v>0</v>
      </c>
      <c r="AI626" s="5">
        <v>0</v>
      </c>
      <c r="AJ626" s="5">
        <v>0</v>
      </c>
      <c r="AK626" s="5">
        <v>0</v>
      </c>
      <c r="AL626" s="5">
        <v>1</v>
      </c>
      <c r="AM626" s="5">
        <v>0</v>
      </c>
      <c r="AN626" s="5">
        <f t="shared" si="123"/>
        <v>0</v>
      </c>
      <c r="AO626" s="5">
        <f t="shared" si="124"/>
        <v>1</v>
      </c>
      <c r="AP626" s="5">
        <f t="shared" si="125"/>
        <v>1</v>
      </c>
      <c r="AQ626" s="5">
        <f t="shared" si="126"/>
        <v>1</v>
      </c>
      <c r="AR626" s="5">
        <f t="shared" si="127"/>
        <v>1</v>
      </c>
      <c r="AS626" s="5">
        <f t="shared" si="128"/>
        <v>1</v>
      </c>
      <c r="AT626" s="5">
        <f t="shared" si="129"/>
        <v>0</v>
      </c>
      <c r="AV626">
        <v>6</v>
      </c>
      <c r="AW626">
        <v>2</v>
      </c>
      <c r="AX626">
        <v>4</v>
      </c>
      <c r="AY626">
        <f t="shared" si="130"/>
        <v>12</v>
      </c>
    </row>
    <row r="627" spans="33:53" x14ac:dyDescent="0.4">
      <c r="AG627" s="27" t="s">
        <v>648</v>
      </c>
      <c r="AH627" s="5">
        <v>1</v>
      </c>
      <c r="AI627" s="5">
        <v>0</v>
      </c>
      <c r="AJ627" s="5">
        <v>0</v>
      </c>
      <c r="AK627" s="5">
        <v>0</v>
      </c>
      <c r="AL627" s="5">
        <v>0</v>
      </c>
      <c r="AM627" s="5">
        <v>1</v>
      </c>
      <c r="AN627" s="5">
        <f t="shared" si="123"/>
        <v>0</v>
      </c>
      <c r="AO627" s="5">
        <f t="shared" si="124"/>
        <v>2</v>
      </c>
      <c r="AP627" s="5">
        <f t="shared" si="125"/>
        <v>1</v>
      </c>
      <c r="AQ627" s="5">
        <f t="shared" si="126"/>
        <v>1</v>
      </c>
      <c r="AR627" s="5">
        <f t="shared" si="127"/>
        <v>1</v>
      </c>
      <c r="AS627" s="5">
        <f t="shared" si="128"/>
        <v>1</v>
      </c>
      <c r="AT627" s="5">
        <f t="shared" si="129"/>
        <v>1</v>
      </c>
      <c r="AV627">
        <v>6</v>
      </c>
      <c r="AW627">
        <v>2</v>
      </c>
      <c r="AX627">
        <v>5</v>
      </c>
      <c r="AY627">
        <f t="shared" si="130"/>
        <v>13</v>
      </c>
    </row>
    <row r="628" spans="33:53" x14ac:dyDescent="0.4">
      <c r="AG628" s="27" t="s">
        <v>649</v>
      </c>
      <c r="AH628" s="5">
        <v>0</v>
      </c>
      <c r="AI628" s="5">
        <v>2</v>
      </c>
      <c r="AJ628" s="5">
        <v>1</v>
      </c>
      <c r="AK628" s="5">
        <v>0</v>
      </c>
      <c r="AL628" s="5">
        <v>0</v>
      </c>
      <c r="AM628" s="5">
        <v>0</v>
      </c>
      <c r="AN628" s="5">
        <f t="shared" si="123"/>
        <v>0</v>
      </c>
      <c r="AO628" s="5">
        <f t="shared" si="124"/>
        <v>3</v>
      </c>
      <c r="AP628" s="5">
        <f t="shared" si="125"/>
        <v>3</v>
      </c>
      <c r="AQ628" s="5">
        <f t="shared" si="126"/>
        <v>1</v>
      </c>
      <c r="AR628" s="5">
        <f t="shared" si="127"/>
        <v>0</v>
      </c>
      <c r="AS628" s="5">
        <f t="shared" si="128"/>
        <v>0</v>
      </c>
      <c r="AT628" s="5">
        <f t="shared" si="129"/>
        <v>0</v>
      </c>
      <c r="AU628" s="5">
        <v>1</v>
      </c>
      <c r="AV628" s="5">
        <v>6</v>
      </c>
      <c r="AW628" s="5">
        <v>2</v>
      </c>
      <c r="AX628" s="5">
        <v>6</v>
      </c>
      <c r="AY628">
        <f t="shared" si="130"/>
        <v>14</v>
      </c>
    </row>
    <row r="629" spans="33:53" x14ac:dyDescent="0.4">
      <c r="AG629" s="27" t="s">
        <v>650</v>
      </c>
      <c r="AH629" s="5">
        <v>0</v>
      </c>
      <c r="AI629" s="5">
        <v>0</v>
      </c>
      <c r="AJ629" s="5">
        <v>0</v>
      </c>
      <c r="AK629" s="5">
        <v>0</v>
      </c>
      <c r="AL629" s="5">
        <v>0</v>
      </c>
      <c r="AM629" s="5">
        <v>0</v>
      </c>
      <c r="AN629" s="5">
        <f t="shared" si="123"/>
        <v>0</v>
      </c>
      <c r="AO629" s="5">
        <f t="shared" si="124"/>
        <v>0</v>
      </c>
      <c r="AP629" s="5">
        <f t="shared" si="125"/>
        <v>0</v>
      </c>
      <c r="AQ629" s="5">
        <f t="shared" si="126"/>
        <v>0</v>
      </c>
      <c r="AR629" s="5">
        <f t="shared" si="127"/>
        <v>0</v>
      </c>
      <c r="AS629" s="5">
        <f t="shared" si="128"/>
        <v>0</v>
      </c>
      <c r="AT629" s="5">
        <f t="shared" si="129"/>
        <v>0</v>
      </c>
      <c r="AV629">
        <v>6</v>
      </c>
      <c r="AW629">
        <v>2</v>
      </c>
      <c r="AX629">
        <v>7</v>
      </c>
      <c r="AY629">
        <f t="shared" si="130"/>
        <v>15</v>
      </c>
    </row>
    <row r="630" spans="33:53" x14ac:dyDescent="0.4">
      <c r="AG630" s="27" t="s">
        <v>651</v>
      </c>
      <c r="AH630" s="5">
        <v>0</v>
      </c>
      <c r="AI630" s="5">
        <v>0</v>
      </c>
      <c r="AJ630" s="5">
        <v>0</v>
      </c>
      <c r="AK630" s="5">
        <v>0</v>
      </c>
      <c r="AL630" s="5">
        <v>1</v>
      </c>
      <c r="AM630" s="5">
        <v>0</v>
      </c>
      <c r="AN630" s="5">
        <f t="shared" si="123"/>
        <v>0</v>
      </c>
      <c r="AO630" s="5">
        <f t="shared" si="124"/>
        <v>1</v>
      </c>
      <c r="AP630" s="5">
        <f t="shared" si="125"/>
        <v>1</v>
      </c>
      <c r="AQ630" s="5">
        <f t="shared" si="126"/>
        <v>1</v>
      </c>
      <c r="AR630" s="5">
        <f t="shared" si="127"/>
        <v>1</v>
      </c>
      <c r="AS630" s="5">
        <f t="shared" si="128"/>
        <v>1</v>
      </c>
      <c r="AT630" s="5">
        <f t="shared" si="129"/>
        <v>0</v>
      </c>
      <c r="AV630">
        <v>6</v>
      </c>
      <c r="AW630">
        <v>2</v>
      </c>
      <c r="AX630">
        <v>8</v>
      </c>
      <c r="AY630">
        <f t="shared" si="130"/>
        <v>16</v>
      </c>
      <c r="AZ630" s="5"/>
      <c r="BA630" s="5"/>
    </row>
    <row r="631" spans="33:53" x14ac:dyDescent="0.4">
      <c r="AG631" s="27" t="s">
        <v>652</v>
      </c>
      <c r="AH631" s="5">
        <v>0</v>
      </c>
      <c r="AI631" s="5">
        <v>0</v>
      </c>
      <c r="AJ631" s="5">
        <v>1</v>
      </c>
      <c r="AK631" s="5">
        <v>0</v>
      </c>
      <c r="AL631" s="5">
        <v>0</v>
      </c>
      <c r="AM631" s="5">
        <v>0</v>
      </c>
      <c r="AN631" s="5">
        <f t="shared" si="123"/>
        <v>0</v>
      </c>
      <c r="AO631" s="5">
        <f t="shared" si="124"/>
        <v>1</v>
      </c>
      <c r="AP631" s="5">
        <f t="shared" si="125"/>
        <v>1</v>
      </c>
      <c r="AQ631" s="5">
        <f t="shared" si="126"/>
        <v>1</v>
      </c>
      <c r="AR631" s="5">
        <f t="shared" si="127"/>
        <v>0</v>
      </c>
      <c r="AS631" s="5">
        <f t="shared" si="128"/>
        <v>0</v>
      </c>
      <c r="AT631" s="5">
        <f t="shared" si="129"/>
        <v>0</v>
      </c>
      <c r="AV631">
        <v>6</v>
      </c>
      <c r="AW631">
        <v>2</v>
      </c>
      <c r="AX631">
        <v>9</v>
      </c>
      <c r="AY631">
        <f t="shared" si="130"/>
        <v>17</v>
      </c>
    </row>
    <row r="632" spans="33:53" x14ac:dyDescent="0.4">
      <c r="AG632" s="27" t="s">
        <v>653</v>
      </c>
      <c r="AH632" s="5">
        <v>0</v>
      </c>
      <c r="AI632" s="5">
        <v>0</v>
      </c>
      <c r="AJ632" s="5">
        <v>0</v>
      </c>
      <c r="AK632" s="5">
        <v>1</v>
      </c>
      <c r="AL632" s="5">
        <v>1</v>
      </c>
      <c r="AM632" s="5">
        <v>1</v>
      </c>
      <c r="AN632" s="5">
        <f t="shared" si="123"/>
        <v>0</v>
      </c>
      <c r="AO632" s="5">
        <f t="shared" si="124"/>
        <v>3</v>
      </c>
      <c r="AP632" s="5">
        <f t="shared" si="125"/>
        <v>3</v>
      </c>
      <c r="AQ632" s="5">
        <f t="shared" si="126"/>
        <v>3</v>
      </c>
      <c r="AR632" s="5">
        <f t="shared" si="127"/>
        <v>3</v>
      </c>
      <c r="AS632" s="5">
        <f t="shared" si="128"/>
        <v>2</v>
      </c>
      <c r="AT632" s="5">
        <f t="shared" si="129"/>
        <v>1</v>
      </c>
      <c r="AV632">
        <v>6</v>
      </c>
      <c r="AW632">
        <v>3</v>
      </c>
      <c r="AX632">
        <v>0</v>
      </c>
      <c r="AY632">
        <f t="shared" si="130"/>
        <v>9</v>
      </c>
    </row>
    <row r="633" spans="33:53" x14ac:dyDescent="0.4">
      <c r="AG633" s="27" t="s">
        <v>654</v>
      </c>
      <c r="AH633" s="5">
        <v>1</v>
      </c>
      <c r="AI633" s="5">
        <v>1</v>
      </c>
      <c r="AJ633" s="5">
        <v>0</v>
      </c>
      <c r="AK633" s="5">
        <v>0</v>
      </c>
      <c r="AL633" s="5">
        <v>0</v>
      </c>
      <c r="AM633" s="5">
        <v>0</v>
      </c>
      <c r="AN633" s="5">
        <f t="shared" si="123"/>
        <v>0</v>
      </c>
      <c r="AO633" s="5">
        <f t="shared" si="124"/>
        <v>2</v>
      </c>
      <c r="AP633" s="5">
        <f t="shared" si="125"/>
        <v>1</v>
      </c>
      <c r="AQ633" s="5">
        <f t="shared" si="126"/>
        <v>0</v>
      </c>
      <c r="AR633" s="5">
        <f t="shared" si="127"/>
        <v>0</v>
      </c>
      <c r="AS633" s="5">
        <f t="shared" si="128"/>
        <v>0</v>
      </c>
      <c r="AT633" s="5">
        <f t="shared" si="129"/>
        <v>0</v>
      </c>
      <c r="AV633">
        <v>6</v>
      </c>
      <c r="AW633">
        <v>3</v>
      </c>
      <c r="AX633">
        <v>1</v>
      </c>
      <c r="AY633">
        <f t="shared" si="130"/>
        <v>10</v>
      </c>
    </row>
    <row r="634" spans="33:53" x14ac:dyDescent="0.4">
      <c r="AG634" s="27" t="s">
        <v>655</v>
      </c>
      <c r="AH634" s="5">
        <v>0</v>
      </c>
      <c r="AI634" s="5">
        <v>0</v>
      </c>
      <c r="AJ634" s="5">
        <v>0</v>
      </c>
      <c r="AK634" s="5">
        <v>0</v>
      </c>
      <c r="AL634" s="5">
        <v>0</v>
      </c>
      <c r="AM634" s="5">
        <v>0</v>
      </c>
      <c r="AN634" s="5">
        <f t="shared" si="123"/>
        <v>0</v>
      </c>
      <c r="AO634" s="5">
        <f t="shared" si="124"/>
        <v>0</v>
      </c>
      <c r="AP634" s="5">
        <f t="shared" si="125"/>
        <v>0</v>
      </c>
      <c r="AQ634" s="5">
        <f t="shared" si="126"/>
        <v>0</v>
      </c>
      <c r="AR634" s="5">
        <f t="shared" si="127"/>
        <v>0</v>
      </c>
      <c r="AS634" s="5">
        <f t="shared" si="128"/>
        <v>0</v>
      </c>
      <c r="AT634" s="5">
        <f t="shared" si="129"/>
        <v>0</v>
      </c>
      <c r="AV634">
        <v>6</v>
      </c>
      <c r="AW634">
        <v>3</v>
      </c>
      <c r="AX634">
        <v>2</v>
      </c>
      <c r="AY634">
        <f t="shared" si="130"/>
        <v>11</v>
      </c>
    </row>
    <row r="635" spans="33:53" x14ac:dyDescent="0.4">
      <c r="AG635" s="27" t="s">
        <v>656</v>
      </c>
      <c r="AH635" s="5">
        <v>0</v>
      </c>
      <c r="AI635" s="5">
        <v>1</v>
      </c>
      <c r="AJ635" s="5">
        <v>0</v>
      </c>
      <c r="AK635" s="5">
        <v>1</v>
      </c>
      <c r="AL635" s="5">
        <v>0</v>
      </c>
      <c r="AM635" s="5">
        <v>0</v>
      </c>
      <c r="AN635" s="5">
        <f t="shared" si="123"/>
        <v>0</v>
      </c>
      <c r="AO635" s="5">
        <f t="shared" si="124"/>
        <v>2</v>
      </c>
      <c r="AP635" s="5">
        <f t="shared" si="125"/>
        <v>2</v>
      </c>
      <c r="AQ635" s="5">
        <f t="shared" si="126"/>
        <v>1</v>
      </c>
      <c r="AR635" s="5">
        <f t="shared" si="127"/>
        <v>1</v>
      </c>
      <c r="AS635" s="5">
        <f t="shared" si="128"/>
        <v>0</v>
      </c>
      <c r="AT635" s="5">
        <f t="shared" si="129"/>
        <v>0</v>
      </c>
      <c r="AV635">
        <v>6</v>
      </c>
      <c r="AW635">
        <v>3</v>
      </c>
      <c r="AX635">
        <v>3</v>
      </c>
      <c r="AY635">
        <f t="shared" si="130"/>
        <v>12</v>
      </c>
    </row>
    <row r="636" spans="33:53" x14ac:dyDescent="0.4">
      <c r="AG636" s="27" t="s">
        <v>657</v>
      </c>
      <c r="AH636" s="5">
        <v>1</v>
      </c>
      <c r="AI636" s="5">
        <v>0</v>
      </c>
      <c r="AJ636" s="5">
        <v>0</v>
      </c>
      <c r="AK636" s="5">
        <v>0</v>
      </c>
      <c r="AL636" s="5">
        <v>0</v>
      </c>
      <c r="AM636" s="5">
        <v>0</v>
      </c>
      <c r="AN636" s="5">
        <f t="shared" si="123"/>
        <v>0</v>
      </c>
      <c r="AO636" s="5">
        <f t="shared" si="124"/>
        <v>1</v>
      </c>
      <c r="AP636" s="5">
        <f t="shared" si="125"/>
        <v>0</v>
      </c>
      <c r="AQ636" s="5">
        <f t="shared" si="126"/>
        <v>0</v>
      </c>
      <c r="AR636" s="5">
        <f t="shared" si="127"/>
        <v>0</v>
      </c>
      <c r="AS636" s="5">
        <f t="shared" si="128"/>
        <v>0</v>
      </c>
      <c r="AT636" s="5">
        <f t="shared" si="129"/>
        <v>0</v>
      </c>
      <c r="AV636">
        <v>6</v>
      </c>
      <c r="AW636">
        <v>3</v>
      </c>
      <c r="AX636">
        <v>4</v>
      </c>
      <c r="AY636">
        <f t="shared" si="130"/>
        <v>13</v>
      </c>
    </row>
    <row r="637" spans="33:53" x14ac:dyDescent="0.4">
      <c r="AG637" s="27" t="s">
        <v>658</v>
      </c>
      <c r="AH637" s="5">
        <v>1</v>
      </c>
      <c r="AI637" s="5">
        <v>2</v>
      </c>
      <c r="AJ637" s="5">
        <v>0</v>
      </c>
      <c r="AK637" s="5">
        <v>3</v>
      </c>
      <c r="AL637" s="5">
        <v>0</v>
      </c>
      <c r="AM637" s="5">
        <v>0</v>
      </c>
      <c r="AN637" s="5">
        <f t="shared" si="123"/>
        <v>0</v>
      </c>
      <c r="AO637" s="5">
        <f t="shared" si="124"/>
        <v>6</v>
      </c>
      <c r="AP637" s="5">
        <f t="shared" si="125"/>
        <v>5</v>
      </c>
      <c r="AQ637" s="5">
        <f t="shared" si="126"/>
        <v>3</v>
      </c>
      <c r="AR637" s="5">
        <f t="shared" si="127"/>
        <v>3</v>
      </c>
      <c r="AS637" s="5">
        <f t="shared" si="128"/>
        <v>0</v>
      </c>
      <c r="AT637" s="5">
        <f t="shared" si="129"/>
        <v>0</v>
      </c>
      <c r="AV637">
        <v>6</v>
      </c>
      <c r="AW637">
        <v>3</v>
      </c>
      <c r="AX637">
        <v>5</v>
      </c>
      <c r="AY637">
        <f t="shared" si="130"/>
        <v>14</v>
      </c>
    </row>
    <row r="638" spans="33:53" x14ac:dyDescent="0.4">
      <c r="AG638" s="27" t="s">
        <v>659</v>
      </c>
      <c r="AH638" s="5">
        <v>0</v>
      </c>
      <c r="AI638" s="5">
        <v>0</v>
      </c>
      <c r="AJ638" s="5">
        <v>0</v>
      </c>
      <c r="AK638" s="5">
        <v>0</v>
      </c>
      <c r="AL638" s="5">
        <v>1</v>
      </c>
      <c r="AM638" s="5">
        <v>0</v>
      </c>
      <c r="AN638" s="5">
        <f t="shared" si="123"/>
        <v>0</v>
      </c>
      <c r="AO638" s="5">
        <f t="shared" si="124"/>
        <v>1</v>
      </c>
      <c r="AP638" s="5">
        <f t="shared" si="125"/>
        <v>1</v>
      </c>
      <c r="AQ638" s="5">
        <f t="shared" si="126"/>
        <v>1</v>
      </c>
      <c r="AR638" s="5">
        <f t="shared" si="127"/>
        <v>1</v>
      </c>
      <c r="AS638" s="5">
        <f t="shared" si="128"/>
        <v>1</v>
      </c>
      <c r="AT638" s="5">
        <f t="shared" si="129"/>
        <v>0</v>
      </c>
      <c r="AV638">
        <v>6</v>
      </c>
      <c r="AW638">
        <v>3</v>
      </c>
      <c r="AX638">
        <v>6</v>
      </c>
      <c r="AY638">
        <f t="shared" si="130"/>
        <v>15</v>
      </c>
    </row>
    <row r="639" spans="33:53" x14ac:dyDescent="0.4">
      <c r="AG639" s="27" t="s">
        <v>660</v>
      </c>
      <c r="AH639" s="5">
        <v>0</v>
      </c>
      <c r="AI639" s="5">
        <v>2</v>
      </c>
      <c r="AJ639" s="5">
        <v>1</v>
      </c>
      <c r="AK639" s="5">
        <v>0</v>
      </c>
      <c r="AL639" s="5">
        <v>0</v>
      </c>
      <c r="AM639" s="5">
        <v>2</v>
      </c>
      <c r="AN639" s="5">
        <f t="shared" si="123"/>
        <v>0</v>
      </c>
      <c r="AO639" s="5">
        <f t="shared" si="124"/>
        <v>5</v>
      </c>
      <c r="AP639" s="5">
        <f t="shared" si="125"/>
        <v>5</v>
      </c>
      <c r="AQ639" s="5">
        <f t="shared" si="126"/>
        <v>3</v>
      </c>
      <c r="AR639" s="5">
        <f t="shared" si="127"/>
        <v>2</v>
      </c>
      <c r="AS639" s="5">
        <f t="shared" si="128"/>
        <v>2</v>
      </c>
      <c r="AT639" s="5">
        <f t="shared" si="129"/>
        <v>2</v>
      </c>
      <c r="AV639">
        <v>6</v>
      </c>
      <c r="AW639">
        <v>3</v>
      </c>
      <c r="AX639">
        <v>7</v>
      </c>
      <c r="AY639">
        <f t="shared" si="130"/>
        <v>16</v>
      </c>
    </row>
    <row r="640" spans="33:53" x14ac:dyDescent="0.4">
      <c r="AG640" s="27" t="s">
        <v>661</v>
      </c>
      <c r="AH640" s="5">
        <v>0</v>
      </c>
      <c r="AI640" s="5">
        <v>0</v>
      </c>
      <c r="AJ640" s="5">
        <v>0</v>
      </c>
      <c r="AK640" s="5">
        <v>0</v>
      </c>
      <c r="AL640" s="5">
        <v>1</v>
      </c>
      <c r="AM640" s="5">
        <v>0</v>
      </c>
      <c r="AN640" s="5">
        <f t="shared" si="123"/>
        <v>0</v>
      </c>
      <c r="AO640" s="5">
        <f t="shared" si="124"/>
        <v>1</v>
      </c>
      <c r="AP640" s="5">
        <f t="shared" si="125"/>
        <v>1</v>
      </c>
      <c r="AQ640" s="5">
        <f t="shared" si="126"/>
        <v>1</v>
      </c>
      <c r="AR640" s="5">
        <f t="shared" si="127"/>
        <v>1</v>
      </c>
      <c r="AS640" s="5">
        <f t="shared" si="128"/>
        <v>1</v>
      </c>
      <c r="AT640" s="5">
        <f t="shared" si="129"/>
        <v>0</v>
      </c>
      <c r="AV640">
        <v>6</v>
      </c>
      <c r="AW640">
        <v>3</v>
      </c>
      <c r="AX640">
        <v>8</v>
      </c>
      <c r="AY640">
        <f t="shared" si="130"/>
        <v>17</v>
      </c>
    </row>
    <row r="641" spans="33:51" x14ac:dyDescent="0.4">
      <c r="AG641" s="27" t="s">
        <v>662</v>
      </c>
      <c r="AH641" s="5">
        <v>0</v>
      </c>
      <c r="AI641" s="5">
        <v>0</v>
      </c>
      <c r="AJ641" s="5">
        <v>0</v>
      </c>
      <c r="AK641" s="5">
        <v>0</v>
      </c>
      <c r="AL641" s="5">
        <v>0</v>
      </c>
      <c r="AM641" s="5">
        <v>0</v>
      </c>
      <c r="AN641" s="5">
        <f t="shared" si="123"/>
        <v>0</v>
      </c>
      <c r="AO641" s="5">
        <f t="shared" si="124"/>
        <v>0</v>
      </c>
      <c r="AP641" s="5">
        <f t="shared" si="125"/>
        <v>0</v>
      </c>
      <c r="AQ641" s="5">
        <f t="shared" si="126"/>
        <v>0</v>
      </c>
      <c r="AR641" s="5">
        <f t="shared" si="127"/>
        <v>0</v>
      </c>
      <c r="AS641" s="5">
        <f t="shared" si="128"/>
        <v>0</v>
      </c>
      <c r="AT641" s="5">
        <f t="shared" si="129"/>
        <v>0</v>
      </c>
      <c r="AV641">
        <v>6</v>
      </c>
      <c r="AW641">
        <v>3</v>
      </c>
      <c r="AX641">
        <v>9</v>
      </c>
      <c r="AY641">
        <f t="shared" si="130"/>
        <v>18</v>
      </c>
    </row>
    <row r="642" spans="33:51" x14ac:dyDescent="0.4">
      <c r="AG642" s="27" t="s">
        <v>663</v>
      </c>
      <c r="AH642" s="5">
        <v>0</v>
      </c>
      <c r="AI642" s="5">
        <v>0</v>
      </c>
      <c r="AJ642" s="5">
        <v>1</v>
      </c>
      <c r="AK642" s="5">
        <v>0</v>
      </c>
      <c r="AL642" s="5">
        <v>2</v>
      </c>
      <c r="AM642" s="5">
        <v>0</v>
      </c>
      <c r="AN642" s="5">
        <f t="shared" si="123"/>
        <v>0</v>
      </c>
      <c r="AO642" s="5">
        <f t="shared" si="124"/>
        <v>3</v>
      </c>
      <c r="AP642" s="5">
        <f t="shared" si="125"/>
        <v>3</v>
      </c>
      <c r="AQ642" s="5">
        <f t="shared" si="126"/>
        <v>3</v>
      </c>
      <c r="AR642" s="5">
        <f t="shared" si="127"/>
        <v>2</v>
      </c>
      <c r="AS642" s="5">
        <f t="shared" si="128"/>
        <v>2</v>
      </c>
      <c r="AT642" s="5">
        <f t="shared" si="129"/>
        <v>0</v>
      </c>
      <c r="AV642">
        <v>6</v>
      </c>
      <c r="AW642">
        <v>4</v>
      </c>
      <c r="AX642">
        <v>0</v>
      </c>
      <c r="AY642">
        <f t="shared" si="130"/>
        <v>10</v>
      </c>
    </row>
    <row r="643" spans="33:51" x14ac:dyDescent="0.4">
      <c r="AG643" s="27" t="s">
        <v>664</v>
      </c>
      <c r="AH643" s="5">
        <v>0</v>
      </c>
      <c r="AI643" s="5">
        <v>0</v>
      </c>
      <c r="AJ643" s="5">
        <v>0</v>
      </c>
      <c r="AK643" s="5">
        <v>2</v>
      </c>
      <c r="AL643" s="5">
        <v>2</v>
      </c>
      <c r="AM643" s="5">
        <v>0</v>
      </c>
      <c r="AN643" s="5">
        <f t="shared" ref="AN643:AN706" si="131">COUNTIFS($D$2:$D$259,AG643)</f>
        <v>0</v>
      </c>
      <c r="AO643" s="5">
        <f t="shared" ref="AO643:AO706" si="132">SUM(AH643:AM643)</f>
        <v>4</v>
      </c>
      <c r="AP643" s="5">
        <f t="shared" ref="AP643:AP706" si="133">SUM(AI643:AM643)</f>
        <v>4</v>
      </c>
      <c r="AQ643" s="5">
        <f t="shared" ref="AQ643:AQ706" si="134">SUM(AJ643:AM643)</f>
        <v>4</v>
      </c>
      <c r="AR643" s="5">
        <f t="shared" ref="AR643:AR706" si="135">SUM(AK643:AM643)</f>
        <v>4</v>
      </c>
      <c r="AS643" s="5">
        <f t="shared" ref="AS643:AS706" si="136">SUM(AL643:AM643)</f>
        <v>2</v>
      </c>
      <c r="AT643" s="5">
        <f t="shared" ref="AT643:AT706" si="137">SUM(AM643)</f>
        <v>0</v>
      </c>
      <c r="AV643">
        <v>6</v>
      </c>
      <c r="AW643">
        <v>4</v>
      </c>
      <c r="AX643">
        <v>1</v>
      </c>
      <c r="AY643">
        <f t="shared" si="130"/>
        <v>11</v>
      </c>
    </row>
    <row r="644" spans="33:51" x14ac:dyDescent="0.4">
      <c r="AG644" s="27" t="s">
        <v>665</v>
      </c>
      <c r="AH644" s="5">
        <v>1</v>
      </c>
      <c r="AI644" s="5">
        <v>0</v>
      </c>
      <c r="AJ644" s="5">
        <v>0</v>
      </c>
      <c r="AK644" s="5">
        <v>2</v>
      </c>
      <c r="AL644" s="5">
        <v>0</v>
      </c>
      <c r="AM644" s="5">
        <v>1</v>
      </c>
      <c r="AN644" s="5">
        <f t="shared" si="131"/>
        <v>0</v>
      </c>
      <c r="AO644" s="5">
        <f t="shared" si="132"/>
        <v>4</v>
      </c>
      <c r="AP644" s="5">
        <f t="shared" si="133"/>
        <v>3</v>
      </c>
      <c r="AQ644" s="5">
        <f t="shared" si="134"/>
        <v>3</v>
      </c>
      <c r="AR644" s="5">
        <f t="shared" si="135"/>
        <v>3</v>
      </c>
      <c r="AS644" s="5">
        <f t="shared" si="136"/>
        <v>1</v>
      </c>
      <c r="AT644" s="5">
        <f t="shared" si="137"/>
        <v>1</v>
      </c>
      <c r="AV644">
        <v>6</v>
      </c>
      <c r="AW644">
        <v>4</v>
      </c>
      <c r="AX644">
        <v>2</v>
      </c>
      <c r="AY644">
        <f t="shared" si="130"/>
        <v>12</v>
      </c>
    </row>
    <row r="645" spans="33:51" x14ac:dyDescent="0.4">
      <c r="AG645" s="27" t="s">
        <v>666</v>
      </c>
      <c r="AH645" s="5">
        <v>1</v>
      </c>
      <c r="AI645" s="5">
        <v>0</v>
      </c>
      <c r="AJ645" s="5">
        <v>0</v>
      </c>
      <c r="AK645" s="5">
        <v>0</v>
      </c>
      <c r="AL645" s="5">
        <v>0</v>
      </c>
      <c r="AM645" s="5">
        <v>0</v>
      </c>
      <c r="AN645" s="5">
        <f t="shared" si="131"/>
        <v>0</v>
      </c>
      <c r="AO645" s="5">
        <f t="shared" si="132"/>
        <v>1</v>
      </c>
      <c r="AP645" s="5">
        <f t="shared" si="133"/>
        <v>0</v>
      </c>
      <c r="AQ645" s="5">
        <f t="shared" si="134"/>
        <v>0</v>
      </c>
      <c r="AR645" s="5">
        <f t="shared" si="135"/>
        <v>0</v>
      </c>
      <c r="AS645" s="5">
        <f t="shared" si="136"/>
        <v>0</v>
      </c>
      <c r="AT645" s="5">
        <f t="shared" si="137"/>
        <v>0</v>
      </c>
      <c r="AV645">
        <v>6</v>
      </c>
      <c r="AW645">
        <v>4</v>
      </c>
      <c r="AX645">
        <v>3</v>
      </c>
      <c r="AY645">
        <f t="shared" si="130"/>
        <v>13</v>
      </c>
    </row>
    <row r="646" spans="33:51" x14ac:dyDescent="0.4">
      <c r="AG646" s="27" t="s">
        <v>667</v>
      </c>
      <c r="AH646" s="5">
        <v>2</v>
      </c>
      <c r="AI646" s="5">
        <v>0</v>
      </c>
      <c r="AJ646" s="5">
        <v>0</v>
      </c>
      <c r="AK646" s="5">
        <v>0</v>
      </c>
      <c r="AL646" s="5">
        <v>0</v>
      </c>
      <c r="AM646" s="5">
        <v>1</v>
      </c>
      <c r="AN646" s="5">
        <f t="shared" si="131"/>
        <v>0</v>
      </c>
      <c r="AO646" s="5">
        <f t="shared" si="132"/>
        <v>3</v>
      </c>
      <c r="AP646" s="5">
        <f t="shared" si="133"/>
        <v>1</v>
      </c>
      <c r="AQ646" s="5">
        <f t="shared" si="134"/>
        <v>1</v>
      </c>
      <c r="AR646" s="5">
        <f t="shared" si="135"/>
        <v>1</v>
      </c>
      <c r="AS646" s="5">
        <f t="shared" si="136"/>
        <v>1</v>
      </c>
      <c r="AT646" s="5">
        <f t="shared" si="137"/>
        <v>1</v>
      </c>
      <c r="AV646">
        <v>6</v>
      </c>
      <c r="AW646">
        <v>4</v>
      </c>
      <c r="AX646">
        <v>4</v>
      </c>
      <c r="AY646">
        <f t="shared" si="130"/>
        <v>14</v>
      </c>
    </row>
    <row r="647" spans="33:51" x14ac:dyDescent="0.4">
      <c r="AG647" s="27" t="s">
        <v>668</v>
      </c>
      <c r="AH647" s="5">
        <v>0</v>
      </c>
      <c r="AI647" s="5">
        <v>0</v>
      </c>
      <c r="AJ647" s="5">
        <v>0</v>
      </c>
      <c r="AK647" s="5">
        <v>0</v>
      </c>
      <c r="AL647" s="5">
        <v>0</v>
      </c>
      <c r="AM647" s="5">
        <v>1</v>
      </c>
      <c r="AN647" s="5">
        <f t="shared" si="131"/>
        <v>0</v>
      </c>
      <c r="AO647" s="5">
        <f t="shared" si="132"/>
        <v>1</v>
      </c>
      <c r="AP647" s="5">
        <f t="shared" si="133"/>
        <v>1</v>
      </c>
      <c r="AQ647" s="5">
        <f t="shared" si="134"/>
        <v>1</v>
      </c>
      <c r="AR647" s="5">
        <f t="shared" si="135"/>
        <v>1</v>
      </c>
      <c r="AS647" s="5">
        <f t="shared" si="136"/>
        <v>1</v>
      </c>
      <c r="AT647" s="5">
        <f t="shared" si="137"/>
        <v>1</v>
      </c>
      <c r="AV647">
        <v>6</v>
      </c>
      <c r="AW647">
        <v>4</v>
      </c>
      <c r="AX647">
        <v>5</v>
      </c>
      <c r="AY647">
        <f t="shared" si="130"/>
        <v>15</v>
      </c>
    </row>
    <row r="648" spans="33:51" x14ac:dyDescent="0.4">
      <c r="AG648" s="27" t="s">
        <v>669</v>
      </c>
      <c r="AH648" s="5">
        <v>1</v>
      </c>
      <c r="AI648" s="5">
        <v>0</v>
      </c>
      <c r="AJ648" s="5">
        <v>0</v>
      </c>
      <c r="AK648" s="5">
        <v>0</v>
      </c>
      <c r="AL648" s="5">
        <v>0</v>
      </c>
      <c r="AM648" s="5">
        <v>0</v>
      </c>
      <c r="AN648" s="5">
        <f t="shared" si="131"/>
        <v>0</v>
      </c>
      <c r="AO648" s="5">
        <f t="shared" si="132"/>
        <v>1</v>
      </c>
      <c r="AP648" s="5">
        <f t="shared" si="133"/>
        <v>0</v>
      </c>
      <c r="AQ648" s="5">
        <f t="shared" si="134"/>
        <v>0</v>
      </c>
      <c r="AR648" s="5">
        <f t="shared" si="135"/>
        <v>0</v>
      </c>
      <c r="AS648" s="5">
        <f t="shared" si="136"/>
        <v>0</v>
      </c>
      <c r="AT648" s="5">
        <f t="shared" si="137"/>
        <v>0</v>
      </c>
      <c r="AV648">
        <v>6</v>
      </c>
      <c r="AW648">
        <v>4</v>
      </c>
      <c r="AX648">
        <v>6</v>
      </c>
      <c r="AY648">
        <f t="shared" si="130"/>
        <v>16</v>
      </c>
    </row>
    <row r="649" spans="33:51" x14ac:dyDescent="0.4">
      <c r="AG649" s="27" t="s">
        <v>670</v>
      </c>
      <c r="AH649" s="5">
        <v>0</v>
      </c>
      <c r="AI649" s="5">
        <v>2</v>
      </c>
      <c r="AJ649" s="5">
        <v>0</v>
      </c>
      <c r="AK649" s="5">
        <v>0</v>
      </c>
      <c r="AL649" s="5">
        <v>0</v>
      </c>
      <c r="AM649" s="5">
        <v>0</v>
      </c>
      <c r="AN649" s="5">
        <f t="shared" si="131"/>
        <v>0</v>
      </c>
      <c r="AO649" s="5">
        <f t="shared" si="132"/>
        <v>2</v>
      </c>
      <c r="AP649" s="5">
        <f t="shared" si="133"/>
        <v>2</v>
      </c>
      <c r="AQ649" s="5">
        <f t="shared" si="134"/>
        <v>0</v>
      </c>
      <c r="AR649" s="5">
        <f t="shared" si="135"/>
        <v>0</v>
      </c>
      <c r="AS649" s="5">
        <f t="shared" si="136"/>
        <v>0</v>
      </c>
      <c r="AT649" s="5">
        <f t="shared" si="137"/>
        <v>0</v>
      </c>
      <c r="AV649">
        <v>6</v>
      </c>
      <c r="AW649">
        <v>4</v>
      </c>
      <c r="AX649">
        <v>7</v>
      </c>
      <c r="AY649">
        <f t="shared" si="130"/>
        <v>17</v>
      </c>
    </row>
    <row r="650" spans="33:51" x14ac:dyDescent="0.4">
      <c r="AG650" s="27" t="s">
        <v>671</v>
      </c>
      <c r="AH650" s="5">
        <v>1</v>
      </c>
      <c r="AI650" s="5">
        <v>0</v>
      </c>
      <c r="AJ650" s="5">
        <v>0</v>
      </c>
      <c r="AK650" s="5">
        <v>0</v>
      </c>
      <c r="AL650" s="5">
        <v>0</v>
      </c>
      <c r="AM650" s="5">
        <v>0</v>
      </c>
      <c r="AN650" s="5">
        <f t="shared" si="131"/>
        <v>0</v>
      </c>
      <c r="AO650" s="5">
        <f t="shared" si="132"/>
        <v>1</v>
      </c>
      <c r="AP650" s="5">
        <f t="shared" si="133"/>
        <v>0</v>
      </c>
      <c r="AQ650" s="5">
        <f t="shared" si="134"/>
        <v>0</v>
      </c>
      <c r="AR650" s="5">
        <f t="shared" si="135"/>
        <v>0</v>
      </c>
      <c r="AS650" s="5">
        <f t="shared" si="136"/>
        <v>0</v>
      </c>
      <c r="AT650" s="5">
        <f t="shared" si="137"/>
        <v>0</v>
      </c>
      <c r="AV650">
        <v>6</v>
      </c>
      <c r="AW650">
        <v>4</v>
      </c>
      <c r="AX650">
        <v>8</v>
      </c>
      <c r="AY650">
        <f t="shared" si="130"/>
        <v>18</v>
      </c>
    </row>
    <row r="651" spans="33:51" x14ac:dyDescent="0.4">
      <c r="AG651" s="27" t="s">
        <v>672</v>
      </c>
      <c r="AH651" s="5">
        <v>0</v>
      </c>
      <c r="AI651" s="5">
        <v>0</v>
      </c>
      <c r="AJ651" s="5">
        <v>0</v>
      </c>
      <c r="AK651" s="5">
        <v>1</v>
      </c>
      <c r="AL651" s="5">
        <v>0</v>
      </c>
      <c r="AM651" s="5">
        <v>0</v>
      </c>
      <c r="AN651" s="5">
        <f t="shared" si="131"/>
        <v>0</v>
      </c>
      <c r="AO651" s="5">
        <f t="shared" si="132"/>
        <v>1</v>
      </c>
      <c r="AP651" s="5">
        <f t="shared" si="133"/>
        <v>1</v>
      </c>
      <c r="AQ651" s="5">
        <f t="shared" si="134"/>
        <v>1</v>
      </c>
      <c r="AR651" s="5">
        <f t="shared" si="135"/>
        <v>1</v>
      </c>
      <c r="AS651" s="5">
        <f t="shared" si="136"/>
        <v>0</v>
      </c>
      <c r="AT651" s="5">
        <f t="shared" si="137"/>
        <v>0</v>
      </c>
      <c r="AV651">
        <v>6</v>
      </c>
      <c r="AW651">
        <v>4</v>
      </c>
      <c r="AX651">
        <v>9</v>
      </c>
      <c r="AY651">
        <f t="shared" si="130"/>
        <v>19</v>
      </c>
    </row>
    <row r="652" spans="33:51" x14ac:dyDescent="0.4">
      <c r="AG652" s="27" t="s">
        <v>673</v>
      </c>
      <c r="AH652" s="5">
        <v>1</v>
      </c>
      <c r="AI652" s="5">
        <v>1</v>
      </c>
      <c r="AJ652" s="5">
        <v>1</v>
      </c>
      <c r="AK652" s="5">
        <v>0</v>
      </c>
      <c r="AL652" s="5">
        <v>0</v>
      </c>
      <c r="AM652" s="5">
        <v>0</v>
      </c>
      <c r="AN652" s="5">
        <f t="shared" si="131"/>
        <v>0</v>
      </c>
      <c r="AO652" s="5">
        <f t="shared" si="132"/>
        <v>3</v>
      </c>
      <c r="AP652" s="5">
        <f t="shared" si="133"/>
        <v>2</v>
      </c>
      <c r="AQ652" s="5">
        <f t="shared" si="134"/>
        <v>1</v>
      </c>
      <c r="AR652" s="5">
        <f t="shared" si="135"/>
        <v>0</v>
      </c>
      <c r="AS652" s="5">
        <f t="shared" si="136"/>
        <v>0</v>
      </c>
      <c r="AT652" s="5">
        <f t="shared" si="137"/>
        <v>0</v>
      </c>
      <c r="AV652">
        <v>6</v>
      </c>
      <c r="AW652">
        <v>5</v>
      </c>
      <c r="AX652">
        <v>0</v>
      </c>
      <c r="AY652">
        <f t="shared" si="130"/>
        <v>11</v>
      </c>
    </row>
    <row r="653" spans="33:51" x14ac:dyDescent="0.4">
      <c r="AG653" s="27" t="s">
        <v>674</v>
      </c>
      <c r="AH653" s="5">
        <v>0</v>
      </c>
      <c r="AI653" s="5">
        <v>0</v>
      </c>
      <c r="AJ653" s="5">
        <v>0</v>
      </c>
      <c r="AK653" s="5">
        <v>0</v>
      </c>
      <c r="AL653" s="5">
        <v>0</v>
      </c>
      <c r="AM653" s="5">
        <v>0</v>
      </c>
      <c r="AN653" s="5">
        <f t="shared" si="131"/>
        <v>0</v>
      </c>
      <c r="AO653" s="5">
        <f t="shared" si="132"/>
        <v>0</v>
      </c>
      <c r="AP653" s="5">
        <f t="shared" si="133"/>
        <v>0</v>
      </c>
      <c r="AQ653" s="5">
        <f t="shared" si="134"/>
        <v>0</v>
      </c>
      <c r="AR653" s="5">
        <f t="shared" si="135"/>
        <v>0</v>
      </c>
      <c r="AS653" s="5">
        <f t="shared" si="136"/>
        <v>0</v>
      </c>
      <c r="AT653" s="5">
        <f t="shared" si="137"/>
        <v>0</v>
      </c>
      <c r="AV653">
        <v>6</v>
      </c>
      <c r="AW653">
        <v>5</v>
      </c>
      <c r="AX653">
        <v>1</v>
      </c>
      <c r="AY653">
        <f t="shared" si="130"/>
        <v>12</v>
      </c>
    </row>
    <row r="654" spans="33:51" x14ac:dyDescent="0.4">
      <c r="AG654" s="27" t="s">
        <v>675</v>
      </c>
      <c r="AH654" s="5">
        <v>0</v>
      </c>
      <c r="AI654" s="5">
        <v>1</v>
      </c>
      <c r="AJ654" s="5">
        <v>0</v>
      </c>
      <c r="AK654" s="5">
        <v>0</v>
      </c>
      <c r="AL654" s="5">
        <v>0</v>
      </c>
      <c r="AM654" s="5">
        <v>0</v>
      </c>
      <c r="AN654" s="5">
        <f t="shared" si="131"/>
        <v>0</v>
      </c>
      <c r="AO654" s="5">
        <f t="shared" si="132"/>
        <v>1</v>
      </c>
      <c r="AP654" s="5">
        <f t="shared" si="133"/>
        <v>1</v>
      </c>
      <c r="AQ654" s="5">
        <f t="shared" si="134"/>
        <v>0</v>
      </c>
      <c r="AR654" s="5">
        <f t="shared" si="135"/>
        <v>0</v>
      </c>
      <c r="AS654" s="5">
        <f t="shared" si="136"/>
        <v>0</v>
      </c>
      <c r="AT654" s="5">
        <f t="shared" si="137"/>
        <v>0</v>
      </c>
      <c r="AV654">
        <v>6</v>
      </c>
      <c r="AW654">
        <v>5</v>
      </c>
      <c r="AX654">
        <v>2</v>
      </c>
      <c r="AY654">
        <f t="shared" si="130"/>
        <v>13</v>
      </c>
    </row>
    <row r="655" spans="33:51" x14ac:dyDescent="0.4">
      <c r="AG655" s="27" t="s">
        <v>676</v>
      </c>
      <c r="AH655" s="5">
        <v>1</v>
      </c>
      <c r="AI655" s="5">
        <v>0</v>
      </c>
      <c r="AJ655" s="5">
        <v>0</v>
      </c>
      <c r="AK655" s="5">
        <v>0</v>
      </c>
      <c r="AL655" s="5">
        <v>0</v>
      </c>
      <c r="AM655" s="5">
        <v>0</v>
      </c>
      <c r="AN655" s="5">
        <f t="shared" si="131"/>
        <v>0</v>
      </c>
      <c r="AO655" s="5">
        <f t="shared" si="132"/>
        <v>1</v>
      </c>
      <c r="AP655" s="5">
        <f t="shared" si="133"/>
        <v>0</v>
      </c>
      <c r="AQ655" s="5">
        <f t="shared" si="134"/>
        <v>0</v>
      </c>
      <c r="AR655" s="5">
        <f t="shared" si="135"/>
        <v>0</v>
      </c>
      <c r="AS655" s="5">
        <f t="shared" si="136"/>
        <v>0</v>
      </c>
      <c r="AT655" s="5">
        <f t="shared" si="137"/>
        <v>0</v>
      </c>
      <c r="AV655">
        <v>6</v>
      </c>
      <c r="AW655">
        <v>5</v>
      </c>
      <c r="AX655">
        <v>3</v>
      </c>
      <c r="AY655">
        <f t="shared" si="130"/>
        <v>14</v>
      </c>
    </row>
    <row r="656" spans="33:51" x14ac:dyDescent="0.4">
      <c r="AG656" s="27" t="s">
        <v>677</v>
      </c>
      <c r="AH656" s="5">
        <v>0</v>
      </c>
      <c r="AI656" s="5">
        <v>1</v>
      </c>
      <c r="AJ656" s="5">
        <v>1</v>
      </c>
      <c r="AK656" s="5">
        <v>0</v>
      </c>
      <c r="AL656" s="5">
        <v>0</v>
      </c>
      <c r="AM656" s="5">
        <v>0</v>
      </c>
      <c r="AN656" s="5">
        <f t="shared" si="131"/>
        <v>0</v>
      </c>
      <c r="AO656" s="5">
        <f t="shared" si="132"/>
        <v>2</v>
      </c>
      <c r="AP656" s="5">
        <f t="shared" si="133"/>
        <v>2</v>
      </c>
      <c r="AQ656" s="5">
        <f t="shared" si="134"/>
        <v>1</v>
      </c>
      <c r="AR656" s="5">
        <f t="shared" si="135"/>
        <v>0</v>
      </c>
      <c r="AS656" s="5">
        <f t="shared" si="136"/>
        <v>0</v>
      </c>
      <c r="AT656" s="5">
        <f t="shared" si="137"/>
        <v>0</v>
      </c>
      <c r="AV656">
        <v>6</v>
      </c>
      <c r="AW656">
        <v>5</v>
      </c>
      <c r="AX656">
        <v>4</v>
      </c>
      <c r="AY656">
        <f t="shared" si="130"/>
        <v>15</v>
      </c>
    </row>
    <row r="657" spans="33:52" x14ac:dyDescent="0.4">
      <c r="AG657" s="27" t="s">
        <v>678</v>
      </c>
      <c r="AH657" s="5">
        <v>0</v>
      </c>
      <c r="AI657" s="5">
        <v>0</v>
      </c>
      <c r="AJ657" s="5">
        <v>0</v>
      </c>
      <c r="AK657" s="5">
        <v>1</v>
      </c>
      <c r="AL657" s="5">
        <v>1</v>
      </c>
      <c r="AM657" s="5">
        <v>0</v>
      </c>
      <c r="AN657" s="5">
        <f t="shared" si="131"/>
        <v>0</v>
      </c>
      <c r="AO657" s="5">
        <f t="shared" si="132"/>
        <v>2</v>
      </c>
      <c r="AP657" s="5">
        <f t="shared" si="133"/>
        <v>2</v>
      </c>
      <c r="AQ657" s="5">
        <f t="shared" si="134"/>
        <v>2</v>
      </c>
      <c r="AR657" s="5">
        <f t="shared" si="135"/>
        <v>2</v>
      </c>
      <c r="AS657" s="5">
        <f t="shared" si="136"/>
        <v>1</v>
      </c>
      <c r="AT657" s="5">
        <f t="shared" si="137"/>
        <v>0</v>
      </c>
      <c r="AV657">
        <v>6</v>
      </c>
      <c r="AW657">
        <v>5</v>
      </c>
      <c r="AX657">
        <v>5</v>
      </c>
      <c r="AY657">
        <f t="shared" si="130"/>
        <v>16</v>
      </c>
    </row>
    <row r="658" spans="33:52" x14ac:dyDescent="0.4">
      <c r="AG658" s="27" t="s">
        <v>679</v>
      </c>
      <c r="AH658" s="5">
        <v>1</v>
      </c>
      <c r="AI658" s="5">
        <v>0</v>
      </c>
      <c r="AJ658" s="5">
        <v>0</v>
      </c>
      <c r="AK658" s="5">
        <v>0</v>
      </c>
      <c r="AL658" s="5">
        <v>0</v>
      </c>
      <c r="AM658" s="5">
        <v>0</v>
      </c>
      <c r="AN658" s="5">
        <f t="shared" si="131"/>
        <v>0</v>
      </c>
      <c r="AO658" s="5">
        <f t="shared" si="132"/>
        <v>1</v>
      </c>
      <c r="AP658" s="5">
        <f t="shared" si="133"/>
        <v>0</v>
      </c>
      <c r="AQ658" s="5">
        <f t="shared" si="134"/>
        <v>0</v>
      </c>
      <c r="AR658" s="5">
        <f t="shared" si="135"/>
        <v>0</v>
      </c>
      <c r="AS658" s="5">
        <f t="shared" si="136"/>
        <v>0</v>
      </c>
      <c r="AT658" s="5">
        <f t="shared" si="137"/>
        <v>0</v>
      </c>
      <c r="AV658" s="5">
        <v>6</v>
      </c>
      <c r="AW658" s="5">
        <v>5</v>
      </c>
      <c r="AX658" s="5">
        <v>6</v>
      </c>
      <c r="AY658" s="5">
        <f t="shared" si="130"/>
        <v>17</v>
      </c>
    </row>
    <row r="659" spans="33:52" x14ac:dyDescent="0.4">
      <c r="AG659" s="27" t="s">
        <v>680</v>
      </c>
      <c r="AH659" s="5">
        <v>0</v>
      </c>
      <c r="AI659" s="5">
        <v>0</v>
      </c>
      <c r="AJ659" s="5">
        <v>0</v>
      </c>
      <c r="AK659" s="5">
        <v>0</v>
      </c>
      <c r="AL659" s="5">
        <v>0</v>
      </c>
      <c r="AM659" s="5">
        <v>1</v>
      </c>
      <c r="AN659" s="5">
        <f t="shared" si="131"/>
        <v>0</v>
      </c>
      <c r="AO659" s="5">
        <f t="shared" si="132"/>
        <v>1</v>
      </c>
      <c r="AP659" s="5">
        <f t="shared" si="133"/>
        <v>1</v>
      </c>
      <c r="AQ659" s="5">
        <f t="shared" si="134"/>
        <v>1</v>
      </c>
      <c r="AR659" s="5">
        <f t="shared" si="135"/>
        <v>1</v>
      </c>
      <c r="AS659" s="5">
        <f t="shared" si="136"/>
        <v>1</v>
      </c>
      <c r="AT659" s="5">
        <f t="shared" si="137"/>
        <v>1</v>
      </c>
      <c r="AV659">
        <v>6</v>
      </c>
      <c r="AW659">
        <v>5</v>
      </c>
      <c r="AX659">
        <v>7</v>
      </c>
      <c r="AY659">
        <f t="shared" si="130"/>
        <v>18</v>
      </c>
    </row>
    <row r="660" spans="33:52" x14ac:dyDescent="0.4">
      <c r="AG660" s="27" t="s">
        <v>681</v>
      </c>
      <c r="AH660" s="5">
        <v>0</v>
      </c>
      <c r="AI660" s="5">
        <v>0</v>
      </c>
      <c r="AJ660" s="5">
        <v>0</v>
      </c>
      <c r="AK660" s="5">
        <v>0</v>
      </c>
      <c r="AL660" s="5">
        <v>1</v>
      </c>
      <c r="AM660" s="5">
        <v>0</v>
      </c>
      <c r="AN660" s="5">
        <f t="shared" si="131"/>
        <v>0</v>
      </c>
      <c r="AO660" s="5">
        <f t="shared" si="132"/>
        <v>1</v>
      </c>
      <c r="AP660" s="5">
        <f t="shared" si="133"/>
        <v>1</v>
      </c>
      <c r="AQ660" s="5">
        <f t="shared" si="134"/>
        <v>1</v>
      </c>
      <c r="AR660" s="5">
        <f t="shared" si="135"/>
        <v>1</v>
      </c>
      <c r="AS660" s="5">
        <f t="shared" si="136"/>
        <v>1</v>
      </c>
      <c r="AT660" s="5">
        <f t="shared" si="137"/>
        <v>0</v>
      </c>
      <c r="AV660">
        <v>6</v>
      </c>
      <c r="AW660">
        <v>5</v>
      </c>
      <c r="AX660">
        <v>8</v>
      </c>
      <c r="AY660">
        <f t="shared" si="130"/>
        <v>19</v>
      </c>
      <c r="AZ660" s="5"/>
    </row>
    <row r="661" spans="33:52" x14ac:dyDescent="0.4">
      <c r="AG661" s="27" t="s">
        <v>682</v>
      </c>
      <c r="AH661" s="5">
        <v>0</v>
      </c>
      <c r="AI661" s="5">
        <v>0</v>
      </c>
      <c r="AJ661" s="5">
        <v>2</v>
      </c>
      <c r="AK661" s="5">
        <v>0</v>
      </c>
      <c r="AL661" s="5">
        <v>1</v>
      </c>
      <c r="AM661" s="5">
        <v>0</v>
      </c>
      <c r="AN661" s="5">
        <f t="shared" si="131"/>
        <v>0</v>
      </c>
      <c r="AO661" s="5">
        <f t="shared" si="132"/>
        <v>3</v>
      </c>
      <c r="AP661" s="5">
        <f t="shared" si="133"/>
        <v>3</v>
      </c>
      <c r="AQ661" s="5">
        <f t="shared" si="134"/>
        <v>3</v>
      </c>
      <c r="AR661" s="5">
        <f t="shared" si="135"/>
        <v>1</v>
      </c>
      <c r="AS661" s="5">
        <f t="shared" si="136"/>
        <v>1</v>
      </c>
      <c r="AT661" s="5">
        <f t="shared" si="137"/>
        <v>0</v>
      </c>
      <c r="AV661">
        <v>6</v>
      </c>
      <c r="AW661">
        <v>5</v>
      </c>
      <c r="AX661">
        <v>9</v>
      </c>
      <c r="AY661">
        <f t="shared" si="130"/>
        <v>20</v>
      </c>
    </row>
    <row r="662" spans="33:52" x14ac:dyDescent="0.4">
      <c r="AG662" s="27" t="s">
        <v>683</v>
      </c>
      <c r="AH662" s="5">
        <v>0</v>
      </c>
      <c r="AI662" s="5">
        <v>1</v>
      </c>
      <c r="AJ662" s="5">
        <v>1</v>
      </c>
      <c r="AK662" s="5">
        <v>0</v>
      </c>
      <c r="AL662" s="5">
        <v>0</v>
      </c>
      <c r="AM662" s="5">
        <v>0</v>
      </c>
      <c r="AN662" s="5">
        <f t="shared" si="131"/>
        <v>0</v>
      </c>
      <c r="AO662" s="5">
        <f t="shared" si="132"/>
        <v>2</v>
      </c>
      <c r="AP662" s="5">
        <f t="shared" si="133"/>
        <v>2</v>
      </c>
      <c r="AQ662" s="5">
        <f t="shared" si="134"/>
        <v>1</v>
      </c>
      <c r="AR662" s="5">
        <f t="shared" si="135"/>
        <v>0</v>
      </c>
      <c r="AS662" s="5">
        <f t="shared" si="136"/>
        <v>0</v>
      </c>
      <c r="AT662" s="5">
        <f t="shared" si="137"/>
        <v>0</v>
      </c>
      <c r="AV662">
        <v>6</v>
      </c>
      <c r="AW662">
        <v>6</v>
      </c>
      <c r="AX662">
        <v>0</v>
      </c>
      <c r="AY662">
        <f t="shared" si="130"/>
        <v>12</v>
      </c>
    </row>
    <row r="663" spans="33:52" x14ac:dyDescent="0.4">
      <c r="AG663" s="27" t="s">
        <v>684</v>
      </c>
      <c r="AH663" s="5">
        <v>0</v>
      </c>
      <c r="AI663" s="5">
        <v>1</v>
      </c>
      <c r="AJ663" s="5">
        <v>0</v>
      </c>
      <c r="AK663" s="5">
        <v>0</v>
      </c>
      <c r="AL663" s="5">
        <v>0</v>
      </c>
      <c r="AM663" s="5">
        <v>1</v>
      </c>
      <c r="AN663" s="5">
        <f t="shared" si="131"/>
        <v>0</v>
      </c>
      <c r="AO663" s="5">
        <f t="shared" si="132"/>
        <v>2</v>
      </c>
      <c r="AP663" s="5">
        <f t="shared" si="133"/>
        <v>2</v>
      </c>
      <c r="AQ663" s="5">
        <f t="shared" si="134"/>
        <v>1</v>
      </c>
      <c r="AR663" s="5">
        <f t="shared" si="135"/>
        <v>1</v>
      </c>
      <c r="AS663" s="5">
        <f t="shared" si="136"/>
        <v>1</v>
      </c>
      <c r="AT663" s="5">
        <f t="shared" si="137"/>
        <v>1</v>
      </c>
      <c r="AV663">
        <v>6</v>
      </c>
      <c r="AW663">
        <v>6</v>
      </c>
      <c r="AX663">
        <v>1</v>
      </c>
      <c r="AY663">
        <f t="shared" si="130"/>
        <v>13</v>
      </c>
    </row>
    <row r="664" spans="33:52" x14ac:dyDescent="0.4">
      <c r="AG664" s="27" t="s">
        <v>685</v>
      </c>
      <c r="AH664" s="5">
        <v>0</v>
      </c>
      <c r="AI664" s="5">
        <v>0</v>
      </c>
      <c r="AJ664" s="5">
        <v>0</v>
      </c>
      <c r="AK664" s="5">
        <v>1</v>
      </c>
      <c r="AL664" s="5">
        <v>0</v>
      </c>
      <c r="AM664" s="5">
        <v>0</v>
      </c>
      <c r="AN664" s="5">
        <f t="shared" si="131"/>
        <v>0</v>
      </c>
      <c r="AO664" s="5">
        <f t="shared" si="132"/>
        <v>1</v>
      </c>
      <c r="AP664" s="5">
        <f t="shared" si="133"/>
        <v>1</v>
      </c>
      <c r="AQ664" s="5">
        <f t="shared" si="134"/>
        <v>1</v>
      </c>
      <c r="AR664" s="5">
        <f t="shared" si="135"/>
        <v>1</v>
      </c>
      <c r="AS664" s="5">
        <f t="shared" si="136"/>
        <v>0</v>
      </c>
      <c r="AT664" s="5">
        <f t="shared" si="137"/>
        <v>0</v>
      </c>
      <c r="AV664">
        <v>6</v>
      </c>
      <c r="AW664">
        <v>6</v>
      </c>
      <c r="AX664">
        <v>2</v>
      </c>
      <c r="AY664">
        <f t="shared" si="130"/>
        <v>14</v>
      </c>
    </row>
    <row r="665" spans="33:52" x14ac:dyDescent="0.4">
      <c r="AG665" s="27" t="s">
        <v>686</v>
      </c>
      <c r="AH665" s="5">
        <v>0</v>
      </c>
      <c r="AI665" s="5">
        <v>1</v>
      </c>
      <c r="AJ665" s="5">
        <v>1</v>
      </c>
      <c r="AK665" s="5">
        <v>0</v>
      </c>
      <c r="AL665" s="5">
        <v>0</v>
      </c>
      <c r="AM665" s="5">
        <v>0</v>
      </c>
      <c r="AN665" s="5">
        <f t="shared" si="131"/>
        <v>0</v>
      </c>
      <c r="AO665" s="5">
        <f t="shared" si="132"/>
        <v>2</v>
      </c>
      <c r="AP665" s="5">
        <f t="shared" si="133"/>
        <v>2</v>
      </c>
      <c r="AQ665" s="5">
        <f t="shared" si="134"/>
        <v>1</v>
      </c>
      <c r="AR665" s="5">
        <f t="shared" si="135"/>
        <v>0</v>
      </c>
      <c r="AS665" s="5">
        <f t="shared" si="136"/>
        <v>0</v>
      </c>
      <c r="AT665" s="5">
        <f t="shared" si="137"/>
        <v>0</v>
      </c>
      <c r="AV665">
        <v>6</v>
      </c>
      <c r="AW665">
        <v>6</v>
      </c>
      <c r="AX665">
        <v>3</v>
      </c>
      <c r="AY665">
        <f t="shared" si="130"/>
        <v>15</v>
      </c>
    </row>
    <row r="666" spans="33:52" x14ac:dyDescent="0.4">
      <c r="AG666" s="27" t="s">
        <v>687</v>
      </c>
      <c r="AH666" s="5">
        <v>0</v>
      </c>
      <c r="AI666" s="5">
        <v>0</v>
      </c>
      <c r="AJ666" s="5">
        <v>0</v>
      </c>
      <c r="AK666" s="5">
        <v>0</v>
      </c>
      <c r="AL666" s="5">
        <v>0</v>
      </c>
      <c r="AM666" s="5">
        <v>0</v>
      </c>
      <c r="AN666" s="5">
        <f t="shared" si="131"/>
        <v>0</v>
      </c>
      <c r="AO666" s="5">
        <f t="shared" si="132"/>
        <v>0</v>
      </c>
      <c r="AP666" s="5">
        <f t="shared" si="133"/>
        <v>0</v>
      </c>
      <c r="AQ666" s="5">
        <f t="shared" si="134"/>
        <v>0</v>
      </c>
      <c r="AR666" s="5">
        <f t="shared" si="135"/>
        <v>0</v>
      </c>
      <c r="AS666" s="5">
        <f t="shared" si="136"/>
        <v>0</v>
      </c>
      <c r="AT666" s="5">
        <f t="shared" si="137"/>
        <v>0</v>
      </c>
      <c r="AV666">
        <v>6</v>
      </c>
      <c r="AW666">
        <v>6</v>
      </c>
      <c r="AX666">
        <v>4</v>
      </c>
      <c r="AY666">
        <f t="shared" si="130"/>
        <v>16</v>
      </c>
    </row>
    <row r="667" spans="33:52" x14ac:dyDescent="0.4">
      <c r="AG667" s="27" t="s">
        <v>688</v>
      </c>
      <c r="AH667" s="5">
        <v>0</v>
      </c>
      <c r="AI667" s="5">
        <v>1</v>
      </c>
      <c r="AJ667" s="5">
        <v>0</v>
      </c>
      <c r="AK667" s="5">
        <v>0</v>
      </c>
      <c r="AL667" s="5">
        <v>0</v>
      </c>
      <c r="AM667" s="5">
        <v>0</v>
      </c>
      <c r="AN667" s="5">
        <f t="shared" si="131"/>
        <v>0</v>
      </c>
      <c r="AO667" s="5">
        <f t="shared" si="132"/>
        <v>1</v>
      </c>
      <c r="AP667" s="5">
        <f t="shared" si="133"/>
        <v>1</v>
      </c>
      <c r="AQ667" s="5">
        <f t="shared" si="134"/>
        <v>0</v>
      </c>
      <c r="AR667" s="5">
        <f t="shared" si="135"/>
        <v>0</v>
      </c>
      <c r="AS667" s="5">
        <f t="shared" si="136"/>
        <v>0</v>
      </c>
      <c r="AT667" s="5">
        <f t="shared" si="137"/>
        <v>0</v>
      </c>
      <c r="AV667">
        <v>6</v>
      </c>
      <c r="AW667">
        <v>6</v>
      </c>
      <c r="AX667">
        <v>5</v>
      </c>
      <c r="AY667">
        <f t="shared" si="130"/>
        <v>17</v>
      </c>
    </row>
    <row r="668" spans="33:52" x14ac:dyDescent="0.4">
      <c r="AG668" s="27" t="s">
        <v>689</v>
      </c>
      <c r="AH668" s="5">
        <v>0</v>
      </c>
      <c r="AI668" s="5">
        <v>0</v>
      </c>
      <c r="AJ668" s="5">
        <v>0</v>
      </c>
      <c r="AK668" s="5">
        <v>0</v>
      </c>
      <c r="AL668" s="5">
        <v>0</v>
      </c>
      <c r="AM668" s="5">
        <v>0</v>
      </c>
      <c r="AN668" s="5">
        <f t="shared" si="131"/>
        <v>0</v>
      </c>
      <c r="AO668" s="5">
        <f t="shared" si="132"/>
        <v>0</v>
      </c>
      <c r="AP668" s="5">
        <f t="shared" si="133"/>
        <v>0</v>
      </c>
      <c r="AQ668" s="5">
        <f t="shared" si="134"/>
        <v>0</v>
      </c>
      <c r="AR668" s="5">
        <f t="shared" si="135"/>
        <v>0</v>
      </c>
      <c r="AS668" s="5">
        <f t="shared" si="136"/>
        <v>0</v>
      </c>
      <c r="AT668" s="5">
        <f t="shared" si="137"/>
        <v>0</v>
      </c>
      <c r="AV668">
        <v>6</v>
      </c>
      <c r="AW668">
        <v>6</v>
      </c>
      <c r="AX668">
        <v>6</v>
      </c>
      <c r="AY668">
        <f t="shared" si="130"/>
        <v>18</v>
      </c>
    </row>
    <row r="669" spans="33:52" x14ac:dyDescent="0.4">
      <c r="AG669" s="27" t="s">
        <v>690</v>
      </c>
      <c r="AH669" s="5">
        <v>0</v>
      </c>
      <c r="AI669" s="5">
        <v>0</v>
      </c>
      <c r="AJ669" s="5">
        <v>0</v>
      </c>
      <c r="AK669" s="5">
        <v>0</v>
      </c>
      <c r="AL669" s="5">
        <v>0</v>
      </c>
      <c r="AM669" s="5">
        <v>0</v>
      </c>
      <c r="AN669" s="5">
        <f t="shared" si="131"/>
        <v>0</v>
      </c>
      <c r="AO669" s="5">
        <f t="shared" si="132"/>
        <v>0</v>
      </c>
      <c r="AP669" s="5">
        <f t="shared" si="133"/>
        <v>0</v>
      </c>
      <c r="AQ669" s="5">
        <f t="shared" si="134"/>
        <v>0</v>
      </c>
      <c r="AR669" s="5">
        <f t="shared" si="135"/>
        <v>0</v>
      </c>
      <c r="AS669" s="5">
        <f t="shared" si="136"/>
        <v>0</v>
      </c>
      <c r="AT669" s="5">
        <f t="shared" si="137"/>
        <v>0</v>
      </c>
      <c r="AV669">
        <v>6</v>
      </c>
      <c r="AW669">
        <v>6</v>
      </c>
      <c r="AX669">
        <v>7</v>
      </c>
      <c r="AY669">
        <f t="shared" si="130"/>
        <v>19</v>
      </c>
    </row>
    <row r="670" spans="33:52" x14ac:dyDescent="0.4">
      <c r="AG670" s="27" t="s">
        <v>691</v>
      </c>
      <c r="AH670" s="5">
        <v>1</v>
      </c>
      <c r="AI670" s="5">
        <v>0</v>
      </c>
      <c r="AJ670" s="5">
        <v>0</v>
      </c>
      <c r="AK670" s="5">
        <v>0</v>
      </c>
      <c r="AL670" s="5">
        <v>0</v>
      </c>
      <c r="AM670" s="5">
        <v>0</v>
      </c>
      <c r="AN670" s="5">
        <f t="shared" si="131"/>
        <v>0</v>
      </c>
      <c r="AO670" s="5">
        <f t="shared" si="132"/>
        <v>1</v>
      </c>
      <c r="AP670" s="5">
        <f t="shared" si="133"/>
        <v>0</v>
      </c>
      <c r="AQ670" s="5">
        <f t="shared" si="134"/>
        <v>0</v>
      </c>
      <c r="AR670" s="5">
        <f t="shared" si="135"/>
        <v>0</v>
      </c>
      <c r="AS670" s="5">
        <f t="shared" si="136"/>
        <v>0</v>
      </c>
      <c r="AT670" s="5">
        <f t="shared" si="137"/>
        <v>0</v>
      </c>
      <c r="AV670">
        <v>6</v>
      </c>
      <c r="AW670">
        <v>6</v>
      </c>
      <c r="AX670">
        <v>8</v>
      </c>
      <c r="AY670">
        <f t="shared" si="130"/>
        <v>20</v>
      </c>
    </row>
    <row r="671" spans="33:52" x14ac:dyDescent="0.4">
      <c r="AG671" s="27" t="s">
        <v>692</v>
      </c>
      <c r="AH671" s="5">
        <v>2</v>
      </c>
      <c r="AI671" s="5">
        <v>0</v>
      </c>
      <c r="AJ671" s="5">
        <v>0</v>
      </c>
      <c r="AK671" s="5">
        <v>0</v>
      </c>
      <c r="AL671" s="5">
        <v>0</v>
      </c>
      <c r="AM671" s="5">
        <v>1</v>
      </c>
      <c r="AN671" s="5">
        <f t="shared" si="131"/>
        <v>0</v>
      </c>
      <c r="AO671" s="5">
        <f t="shared" si="132"/>
        <v>3</v>
      </c>
      <c r="AP671" s="5">
        <f t="shared" si="133"/>
        <v>1</v>
      </c>
      <c r="AQ671" s="5">
        <f t="shared" si="134"/>
        <v>1</v>
      </c>
      <c r="AR671" s="5">
        <f t="shared" si="135"/>
        <v>1</v>
      </c>
      <c r="AS671" s="5">
        <f t="shared" si="136"/>
        <v>1</v>
      </c>
      <c r="AT671" s="5">
        <f t="shared" si="137"/>
        <v>1</v>
      </c>
      <c r="AV671">
        <v>6</v>
      </c>
      <c r="AW671">
        <v>6</v>
      </c>
      <c r="AX671">
        <v>9</v>
      </c>
      <c r="AY671">
        <f t="shared" si="130"/>
        <v>21</v>
      </c>
    </row>
    <row r="672" spans="33:52" x14ac:dyDescent="0.4">
      <c r="AG672" s="27" t="s">
        <v>693</v>
      </c>
      <c r="AH672" s="5">
        <v>0</v>
      </c>
      <c r="AI672" s="5">
        <v>0</v>
      </c>
      <c r="AJ672" s="5">
        <v>0</v>
      </c>
      <c r="AK672" s="5">
        <v>0</v>
      </c>
      <c r="AL672" s="5">
        <v>0</v>
      </c>
      <c r="AM672" s="5">
        <v>0</v>
      </c>
      <c r="AN672" s="5">
        <f t="shared" si="131"/>
        <v>0</v>
      </c>
      <c r="AO672" s="5">
        <f t="shared" si="132"/>
        <v>0</v>
      </c>
      <c r="AP672" s="5">
        <f t="shared" si="133"/>
        <v>0</v>
      </c>
      <c r="AQ672" s="5">
        <f t="shared" si="134"/>
        <v>0</v>
      </c>
      <c r="AR672" s="5">
        <f t="shared" si="135"/>
        <v>0</v>
      </c>
      <c r="AS672" s="5">
        <f t="shared" si="136"/>
        <v>0</v>
      </c>
      <c r="AT672" s="5">
        <f t="shared" si="137"/>
        <v>0</v>
      </c>
      <c r="AV672">
        <v>6</v>
      </c>
      <c r="AW672">
        <v>7</v>
      </c>
      <c r="AX672">
        <v>0</v>
      </c>
      <c r="AY672">
        <f t="shared" si="130"/>
        <v>13</v>
      </c>
    </row>
    <row r="673" spans="33:51" x14ac:dyDescent="0.4">
      <c r="AG673" s="27" t="s">
        <v>694</v>
      </c>
      <c r="AH673" s="5">
        <v>0</v>
      </c>
      <c r="AI673" s="5">
        <v>0</v>
      </c>
      <c r="AJ673" s="5">
        <v>0</v>
      </c>
      <c r="AK673" s="5">
        <v>0</v>
      </c>
      <c r="AL673" s="5">
        <v>2</v>
      </c>
      <c r="AM673" s="5">
        <v>0</v>
      </c>
      <c r="AN673" s="5">
        <f t="shared" si="131"/>
        <v>0</v>
      </c>
      <c r="AO673" s="5">
        <f t="shared" si="132"/>
        <v>2</v>
      </c>
      <c r="AP673" s="5">
        <f t="shared" si="133"/>
        <v>2</v>
      </c>
      <c r="AQ673" s="5">
        <f t="shared" si="134"/>
        <v>2</v>
      </c>
      <c r="AR673" s="5">
        <f t="shared" si="135"/>
        <v>2</v>
      </c>
      <c r="AS673" s="5">
        <f t="shared" si="136"/>
        <v>2</v>
      </c>
      <c r="AT673" s="5">
        <f t="shared" si="137"/>
        <v>0</v>
      </c>
      <c r="AV673">
        <v>6</v>
      </c>
      <c r="AW673">
        <v>7</v>
      </c>
      <c r="AX673">
        <v>1</v>
      </c>
      <c r="AY673">
        <f t="shared" si="130"/>
        <v>14</v>
      </c>
    </row>
    <row r="674" spans="33:51" x14ac:dyDescent="0.4">
      <c r="AG674" s="27" t="s">
        <v>695</v>
      </c>
      <c r="AH674" s="5">
        <v>0</v>
      </c>
      <c r="AI674" s="5">
        <v>1</v>
      </c>
      <c r="AJ674" s="5">
        <v>0</v>
      </c>
      <c r="AK674" s="5">
        <v>0</v>
      </c>
      <c r="AL674" s="5">
        <v>0</v>
      </c>
      <c r="AM674" s="5">
        <v>1</v>
      </c>
      <c r="AN674" s="5">
        <f t="shared" si="131"/>
        <v>0</v>
      </c>
      <c r="AO674" s="5">
        <f t="shared" si="132"/>
        <v>2</v>
      </c>
      <c r="AP674" s="5">
        <f t="shared" si="133"/>
        <v>2</v>
      </c>
      <c r="AQ674" s="5">
        <f t="shared" si="134"/>
        <v>1</v>
      </c>
      <c r="AR674" s="5">
        <f t="shared" si="135"/>
        <v>1</v>
      </c>
      <c r="AS674" s="5">
        <f t="shared" si="136"/>
        <v>1</v>
      </c>
      <c r="AT674" s="5">
        <f t="shared" si="137"/>
        <v>1</v>
      </c>
      <c r="AV674">
        <v>6</v>
      </c>
      <c r="AW674">
        <v>7</v>
      </c>
      <c r="AX674">
        <v>2</v>
      </c>
      <c r="AY674">
        <f t="shared" si="130"/>
        <v>15</v>
      </c>
    </row>
    <row r="675" spans="33:51" x14ac:dyDescent="0.4">
      <c r="AG675" s="27" t="s">
        <v>696</v>
      </c>
      <c r="AH675" s="5">
        <v>0</v>
      </c>
      <c r="AI675" s="5">
        <v>0</v>
      </c>
      <c r="AJ675" s="5">
        <v>0</v>
      </c>
      <c r="AK675" s="5">
        <v>0</v>
      </c>
      <c r="AL675" s="5">
        <v>0</v>
      </c>
      <c r="AM675" s="5">
        <v>0</v>
      </c>
      <c r="AN675" s="5">
        <f t="shared" si="131"/>
        <v>0</v>
      </c>
      <c r="AO675" s="5">
        <f t="shared" si="132"/>
        <v>0</v>
      </c>
      <c r="AP675" s="5">
        <f t="shared" si="133"/>
        <v>0</v>
      </c>
      <c r="AQ675" s="5">
        <f t="shared" si="134"/>
        <v>0</v>
      </c>
      <c r="AR675" s="5">
        <f t="shared" si="135"/>
        <v>0</v>
      </c>
      <c r="AS675" s="5">
        <f t="shared" si="136"/>
        <v>0</v>
      </c>
      <c r="AT675" s="5">
        <f t="shared" si="137"/>
        <v>0</v>
      </c>
      <c r="AV675">
        <v>6</v>
      </c>
      <c r="AW675">
        <v>7</v>
      </c>
      <c r="AX675">
        <v>3</v>
      </c>
      <c r="AY675">
        <f t="shared" si="130"/>
        <v>16</v>
      </c>
    </row>
    <row r="676" spans="33:51" x14ac:dyDescent="0.4">
      <c r="AG676" s="27" t="s">
        <v>697</v>
      </c>
      <c r="AH676" s="5">
        <v>1</v>
      </c>
      <c r="AI676" s="5">
        <v>0</v>
      </c>
      <c r="AJ676" s="5">
        <v>0</v>
      </c>
      <c r="AK676" s="5">
        <v>0</v>
      </c>
      <c r="AL676" s="5">
        <v>0</v>
      </c>
      <c r="AM676" s="5">
        <v>1</v>
      </c>
      <c r="AN676" s="5">
        <f t="shared" si="131"/>
        <v>0</v>
      </c>
      <c r="AO676" s="5">
        <f t="shared" si="132"/>
        <v>2</v>
      </c>
      <c r="AP676" s="5">
        <f t="shared" si="133"/>
        <v>1</v>
      </c>
      <c r="AQ676" s="5">
        <f t="shared" si="134"/>
        <v>1</v>
      </c>
      <c r="AR676" s="5">
        <f t="shared" si="135"/>
        <v>1</v>
      </c>
      <c r="AS676" s="5">
        <f t="shared" si="136"/>
        <v>1</v>
      </c>
      <c r="AT676" s="5">
        <f t="shared" si="137"/>
        <v>1</v>
      </c>
      <c r="AV676">
        <v>6</v>
      </c>
      <c r="AW676">
        <v>7</v>
      </c>
      <c r="AX676">
        <v>4</v>
      </c>
      <c r="AY676">
        <f t="shared" si="130"/>
        <v>17</v>
      </c>
    </row>
    <row r="677" spans="33:51" x14ac:dyDescent="0.4">
      <c r="AG677" s="27" t="s">
        <v>698</v>
      </c>
      <c r="AH677" s="5">
        <v>0</v>
      </c>
      <c r="AI677" s="5">
        <v>0</v>
      </c>
      <c r="AJ677" s="5">
        <v>0</v>
      </c>
      <c r="AK677" s="5">
        <v>0</v>
      </c>
      <c r="AL677" s="5">
        <v>0</v>
      </c>
      <c r="AM677" s="5">
        <v>2</v>
      </c>
      <c r="AN677" s="5">
        <f t="shared" si="131"/>
        <v>0</v>
      </c>
      <c r="AO677" s="5">
        <f t="shared" si="132"/>
        <v>2</v>
      </c>
      <c r="AP677" s="5">
        <f t="shared" si="133"/>
        <v>2</v>
      </c>
      <c r="AQ677" s="5">
        <f t="shared" si="134"/>
        <v>2</v>
      </c>
      <c r="AR677" s="5">
        <f t="shared" si="135"/>
        <v>2</v>
      </c>
      <c r="AS677" s="5">
        <f t="shared" si="136"/>
        <v>2</v>
      </c>
      <c r="AT677" s="5">
        <f t="shared" si="137"/>
        <v>2</v>
      </c>
      <c r="AV677">
        <v>6</v>
      </c>
      <c r="AW677">
        <v>7</v>
      </c>
      <c r="AX677">
        <v>5</v>
      </c>
      <c r="AY677">
        <f t="shared" si="130"/>
        <v>18</v>
      </c>
    </row>
    <row r="678" spans="33:51" x14ac:dyDescent="0.4">
      <c r="AG678" s="27" t="s">
        <v>699</v>
      </c>
      <c r="AH678" s="5">
        <v>0</v>
      </c>
      <c r="AI678" s="5">
        <v>0</v>
      </c>
      <c r="AJ678" s="5">
        <v>0</v>
      </c>
      <c r="AK678" s="5">
        <v>0</v>
      </c>
      <c r="AL678" s="5">
        <v>0</v>
      </c>
      <c r="AM678" s="5">
        <v>0</v>
      </c>
      <c r="AN678" s="5">
        <f t="shared" si="131"/>
        <v>0</v>
      </c>
      <c r="AO678" s="5">
        <f t="shared" si="132"/>
        <v>0</v>
      </c>
      <c r="AP678" s="5">
        <f t="shared" si="133"/>
        <v>0</v>
      </c>
      <c r="AQ678" s="5">
        <f t="shared" si="134"/>
        <v>0</v>
      </c>
      <c r="AR678" s="5">
        <f t="shared" si="135"/>
        <v>0</v>
      </c>
      <c r="AS678" s="5">
        <f t="shared" si="136"/>
        <v>0</v>
      </c>
      <c r="AT678" s="5">
        <f t="shared" si="137"/>
        <v>0</v>
      </c>
      <c r="AV678">
        <v>6</v>
      </c>
      <c r="AW678">
        <v>7</v>
      </c>
      <c r="AX678">
        <v>6</v>
      </c>
      <c r="AY678">
        <f t="shared" si="130"/>
        <v>19</v>
      </c>
    </row>
    <row r="679" spans="33:51" x14ac:dyDescent="0.4">
      <c r="AG679" s="27" t="s">
        <v>700</v>
      </c>
      <c r="AH679" s="5">
        <v>0</v>
      </c>
      <c r="AI679" s="5">
        <v>0</v>
      </c>
      <c r="AJ679" s="5">
        <v>0</v>
      </c>
      <c r="AK679" s="5">
        <v>0</v>
      </c>
      <c r="AL679" s="5">
        <v>1</v>
      </c>
      <c r="AM679" s="5">
        <v>0</v>
      </c>
      <c r="AN679" s="5">
        <f t="shared" si="131"/>
        <v>0</v>
      </c>
      <c r="AO679" s="5">
        <f t="shared" si="132"/>
        <v>1</v>
      </c>
      <c r="AP679" s="5">
        <f t="shared" si="133"/>
        <v>1</v>
      </c>
      <c r="AQ679" s="5">
        <f t="shared" si="134"/>
        <v>1</v>
      </c>
      <c r="AR679" s="5">
        <f t="shared" si="135"/>
        <v>1</v>
      </c>
      <c r="AS679" s="5">
        <f t="shared" si="136"/>
        <v>1</v>
      </c>
      <c r="AT679" s="5">
        <f t="shared" si="137"/>
        <v>0</v>
      </c>
      <c r="AV679">
        <v>6</v>
      </c>
      <c r="AW679">
        <v>7</v>
      </c>
      <c r="AX679">
        <v>7</v>
      </c>
      <c r="AY679">
        <f t="shared" si="130"/>
        <v>20</v>
      </c>
    </row>
    <row r="680" spans="33:51" x14ac:dyDescent="0.4">
      <c r="AG680" s="27" t="s">
        <v>701</v>
      </c>
      <c r="AH680" s="5">
        <v>0</v>
      </c>
      <c r="AI680" s="5">
        <v>0</v>
      </c>
      <c r="AJ680" s="5">
        <v>0</v>
      </c>
      <c r="AK680" s="5">
        <v>0</v>
      </c>
      <c r="AL680" s="5">
        <v>0</v>
      </c>
      <c r="AM680" s="5">
        <v>0</v>
      </c>
      <c r="AN680" s="5">
        <f t="shared" si="131"/>
        <v>0</v>
      </c>
      <c r="AO680" s="5">
        <f t="shared" si="132"/>
        <v>0</v>
      </c>
      <c r="AP680" s="5">
        <f t="shared" si="133"/>
        <v>0</v>
      </c>
      <c r="AQ680" s="5">
        <f t="shared" si="134"/>
        <v>0</v>
      </c>
      <c r="AR680" s="5">
        <f t="shared" si="135"/>
        <v>0</v>
      </c>
      <c r="AS680" s="5">
        <f t="shared" si="136"/>
        <v>0</v>
      </c>
      <c r="AT680" s="5">
        <f t="shared" si="137"/>
        <v>0</v>
      </c>
      <c r="AV680">
        <v>6</v>
      </c>
      <c r="AW680">
        <v>7</v>
      </c>
      <c r="AX680">
        <v>8</v>
      </c>
      <c r="AY680">
        <f t="shared" si="130"/>
        <v>21</v>
      </c>
    </row>
    <row r="681" spans="33:51" x14ac:dyDescent="0.4">
      <c r="AG681" s="27" t="s">
        <v>702</v>
      </c>
      <c r="AH681" s="5">
        <v>0</v>
      </c>
      <c r="AI681" s="5">
        <v>0</v>
      </c>
      <c r="AJ681" s="5">
        <v>1</v>
      </c>
      <c r="AK681" s="5">
        <v>0</v>
      </c>
      <c r="AL681" s="5">
        <v>0</v>
      </c>
      <c r="AM681" s="5">
        <v>0</v>
      </c>
      <c r="AN681" s="5">
        <f t="shared" si="131"/>
        <v>0</v>
      </c>
      <c r="AO681" s="5">
        <f t="shared" si="132"/>
        <v>1</v>
      </c>
      <c r="AP681" s="5">
        <f t="shared" si="133"/>
        <v>1</v>
      </c>
      <c r="AQ681" s="5">
        <f t="shared" si="134"/>
        <v>1</v>
      </c>
      <c r="AR681" s="5">
        <f t="shared" si="135"/>
        <v>0</v>
      </c>
      <c r="AS681" s="5">
        <f t="shared" si="136"/>
        <v>0</v>
      </c>
      <c r="AT681" s="5">
        <f t="shared" si="137"/>
        <v>0</v>
      </c>
      <c r="AV681">
        <v>6</v>
      </c>
      <c r="AW681">
        <v>7</v>
      </c>
      <c r="AX681">
        <v>9</v>
      </c>
      <c r="AY681">
        <f t="shared" si="130"/>
        <v>22</v>
      </c>
    </row>
    <row r="682" spans="33:51" x14ac:dyDescent="0.4">
      <c r="AG682" s="27" t="s">
        <v>703</v>
      </c>
      <c r="AH682" s="5">
        <v>0</v>
      </c>
      <c r="AI682" s="5">
        <v>2</v>
      </c>
      <c r="AJ682" s="5">
        <v>1</v>
      </c>
      <c r="AK682" s="5">
        <v>1</v>
      </c>
      <c r="AL682" s="5">
        <v>0</v>
      </c>
      <c r="AM682" s="5">
        <v>0</v>
      </c>
      <c r="AN682" s="5">
        <f t="shared" si="131"/>
        <v>0</v>
      </c>
      <c r="AO682" s="5">
        <f t="shared" si="132"/>
        <v>4</v>
      </c>
      <c r="AP682" s="5">
        <f t="shared" si="133"/>
        <v>4</v>
      </c>
      <c r="AQ682" s="5">
        <f t="shared" si="134"/>
        <v>2</v>
      </c>
      <c r="AR682" s="5">
        <f t="shared" si="135"/>
        <v>1</v>
      </c>
      <c r="AS682" s="5">
        <f t="shared" si="136"/>
        <v>0</v>
      </c>
      <c r="AT682" s="5">
        <f t="shared" si="137"/>
        <v>0</v>
      </c>
      <c r="AV682">
        <v>6</v>
      </c>
      <c r="AW682">
        <v>8</v>
      </c>
      <c r="AX682">
        <v>0</v>
      </c>
      <c r="AY682">
        <f t="shared" si="130"/>
        <v>14</v>
      </c>
    </row>
    <row r="683" spans="33:51" x14ac:dyDescent="0.4">
      <c r="AG683" s="27" t="s">
        <v>704</v>
      </c>
      <c r="AH683" s="5">
        <v>1</v>
      </c>
      <c r="AI683" s="5">
        <v>0</v>
      </c>
      <c r="AJ683" s="5">
        <v>1</v>
      </c>
      <c r="AK683" s="5">
        <v>0</v>
      </c>
      <c r="AL683" s="5">
        <v>0</v>
      </c>
      <c r="AM683" s="5">
        <v>0</v>
      </c>
      <c r="AN683" s="5">
        <f t="shared" si="131"/>
        <v>0</v>
      </c>
      <c r="AO683" s="5">
        <f t="shared" si="132"/>
        <v>2</v>
      </c>
      <c r="AP683" s="5">
        <f t="shared" si="133"/>
        <v>1</v>
      </c>
      <c r="AQ683" s="5">
        <f t="shared" si="134"/>
        <v>1</v>
      </c>
      <c r="AR683" s="5">
        <f t="shared" si="135"/>
        <v>0</v>
      </c>
      <c r="AS683" s="5">
        <f t="shared" si="136"/>
        <v>0</v>
      </c>
      <c r="AT683" s="5">
        <f t="shared" si="137"/>
        <v>0</v>
      </c>
      <c r="AV683">
        <v>6</v>
      </c>
      <c r="AW683">
        <v>8</v>
      </c>
      <c r="AX683">
        <v>1</v>
      </c>
      <c r="AY683">
        <f t="shared" si="130"/>
        <v>15</v>
      </c>
    </row>
    <row r="684" spans="33:51" x14ac:dyDescent="0.4">
      <c r="AG684" s="27" t="s">
        <v>705</v>
      </c>
      <c r="AH684" s="5">
        <v>0</v>
      </c>
      <c r="AI684" s="5">
        <v>1</v>
      </c>
      <c r="AJ684" s="5">
        <v>0</v>
      </c>
      <c r="AK684" s="5">
        <v>0</v>
      </c>
      <c r="AL684" s="5">
        <v>0</v>
      </c>
      <c r="AM684" s="5">
        <v>0</v>
      </c>
      <c r="AN684" s="5">
        <f t="shared" si="131"/>
        <v>0</v>
      </c>
      <c r="AO684" s="5">
        <f t="shared" si="132"/>
        <v>1</v>
      </c>
      <c r="AP684" s="5">
        <f t="shared" si="133"/>
        <v>1</v>
      </c>
      <c r="AQ684" s="5">
        <f t="shared" si="134"/>
        <v>0</v>
      </c>
      <c r="AR684" s="5">
        <f t="shared" si="135"/>
        <v>0</v>
      </c>
      <c r="AS684" s="5">
        <f t="shared" si="136"/>
        <v>0</v>
      </c>
      <c r="AT684" s="5">
        <f t="shared" si="137"/>
        <v>0</v>
      </c>
      <c r="AV684">
        <v>6</v>
      </c>
      <c r="AW684">
        <v>8</v>
      </c>
      <c r="AX684">
        <v>2</v>
      </c>
      <c r="AY684">
        <f t="shared" si="130"/>
        <v>16</v>
      </c>
    </row>
    <row r="685" spans="33:51" x14ac:dyDescent="0.4">
      <c r="AG685" s="27" t="s">
        <v>706</v>
      </c>
      <c r="AH685" s="5">
        <v>0</v>
      </c>
      <c r="AI685" s="5">
        <v>1</v>
      </c>
      <c r="AJ685" s="5">
        <v>0</v>
      </c>
      <c r="AK685" s="5">
        <v>0</v>
      </c>
      <c r="AL685" s="5">
        <v>1</v>
      </c>
      <c r="AM685" s="5">
        <v>0</v>
      </c>
      <c r="AN685" s="5">
        <f t="shared" si="131"/>
        <v>0</v>
      </c>
      <c r="AO685" s="5">
        <f t="shared" si="132"/>
        <v>2</v>
      </c>
      <c r="AP685" s="5">
        <f t="shared" si="133"/>
        <v>2</v>
      </c>
      <c r="AQ685" s="5">
        <f t="shared" si="134"/>
        <v>1</v>
      </c>
      <c r="AR685" s="5">
        <f t="shared" si="135"/>
        <v>1</v>
      </c>
      <c r="AS685" s="5">
        <f t="shared" si="136"/>
        <v>1</v>
      </c>
      <c r="AT685" s="5">
        <f t="shared" si="137"/>
        <v>0</v>
      </c>
      <c r="AV685">
        <v>6</v>
      </c>
      <c r="AW685">
        <v>8</v>
      </c>
      <c r="AX685">
        <v>3</v>
      </c>
      <c r="AY685">
        <f t="shared" si="130"/>
        <v>17</v>
      </c>
    </row>
    <row r="686" spans="33:51" x14ac:dyDescent="0.4">
      <c r="AG686" s="27" t="s">
        <v>707</v>
      </c>
      <c r="AH686" s="5">
        <v>1</v>
      </c>
      <c r="AI686" s="5">
        <v>1</v>
      </c>
      <c r="AJ686" s="5">
        <v>2</v>
      </c>
      <c r="AK686" s="5">
        <v>1</v>
      </c>
      <c r="AL686" s="5">
        <v>0</v>
      </c>
      <c r="AM686" s="5">
        <v>1</v>
      </c>
      <c r="AN686" s="5">
        <f t="shared" si="131"/>
        <v>0</v>
      </c>
      <c r="AO686" s="5">
        <f t="shared" si="132"/>
        <v>6</v>
      </c>
      <c r="AP686" s="5">
        <f t="shared" si="133"/>
        <v>5</v>
      </c>
      <c r="AQ686" s="5">
        <f t="shared" si="134"/>
        <v>4</v>
      </c>
      <c r="AR686" s="5">
        <f t="shared" si="135"/>
        <v>2</v>
      </c>
      <c r="AS686" s="5">
        <f t="shared" si="136"/>
        <v>1</v>
      </c>
      <c r="AT686" s="5">
        <f t="shared" si="137"/>
        <v>1</v>
      </c>
      <c r="AV686">
        <v>6</v>
      </c>
      <c r="AW686">
        <v>8</v>
      </c>
      <c r="AX686">
        <v>4</v>
      </c>
      <c r="AY686">
        <f t="shared" si="130"/>
        <v>18</v>
      </c>
    </row>
    <row r="687" spans="33:51" x14ac:dyDescent="0.4">
      <c r="AG687" s="27" t="s">
        <v>708</v>
      </c>
      <c r="AH687" s="5">
        <v>0</v>
      </c>
      <c r="AI687" s="5">
        <v>0</v>
      </c>
      <c r="AJ687" s="5">
        <v>0</v>
      </c>
      <c r="AK687" s="5">
        <v>0</v>
      </c>
      <c r="AL687" s="5">
        <v>1</v>
      </c>
      <c r="AM687" s="5">
        <v>0</v>
      </c>
      <c r="AN687" s="5">
        <f t="shared" si="131"/>
        <v>0</v>
      </c>
      <c r="AO687" s="5">
        <f t="shared" si="132"/>
        <v>1</v>
      </c>
      <c r="AP687" s="5">
        <f t="shared" si="133"/>
        <v>1</v>
      </c>
      <c r="AQ687" s="5">
        <f t="shared" si="134"/>
        <v>1</v>
      </c>
      <c r="AR687" s="5">
        <f t="shared" si="135"/>
        <v>1</v>
      </c>
      <c r="AS687" s="5">
        <f t="shared" si="136"/>
        <v>1</v>
      </c>
      <c r="AT687" s="5">
        <f t="shared" si="137"/>
        <v>0</v>
      </c>
      <c r="AV687">
        <v>6</v>
      </c>
      <c r="AW687">
        <v>8</v>
      </c>
      <c r="AX687">
        <v>5</v>
      </c>
      <c r="AY687">
        <f t="shared" ref="AY687:AY750" si="138">SUM(AV687:AX687)</f>
        <v>19</v>
      </c>
    </row>
    <row r="688" spans="33:51" x14ac:dyDescent="0.4">
      <c r="AG688" s="27" t="s">
        <v>709</v>
      </c>
      <c r="AH688" s="5">
        <v>0</v>
      </c>
      <c r="AI688" s="5">
        <v>0</v>
      </c>
      <c r="AJ688" s="5">
        <v>0</v>
      </c>
      <c r="AK688" s="5">
        <v>0</v>
      </c>
      <c r="AL688" s="5">
        <v>0</v>
      </c>
      <c r="AM688" s="5">
        <v>0</v>
      </c>
      <c r="AN688" s="5">
        <f t="shared" si="131"/>
        <v>0</v>
      </c>
      <c r="AO688" s="5">
        <f t="shared" si="132"/>
        <v>0</v>
      </c>
      <c r="AP688" s="5">
        <f t="shared" si="133"/>
        <v>0</v>
      </c>
      <c r="AQ688" s="5">
        <f t="shared" si="134"/>
        <v>0</v>
      </c>
      <c r="AR688" s="5">
        <f t="shared" si="135"/>
        <v>0</v>
      </c>
      <c r="AS688" s="5">
        <f t="shared" si="136"/>
        <v>0</v>
      </c>
      <c r="AT688" s="5">
        <f t="shared" si="137"/>
        <v>0</v>
      </c>
      <c r="AV688">
        <v>6</v>
      </c>
      <c r="AW688">
        <v>8</v>
      </c>
      <c r="AX688">
        <v>6</v>
      </c>
      <c r="AY688">
        <f t="shared" si="138"/>
        <v>20</v>
      </c>
    </row>
    <row r="689" spans="33:51" x14ac:dyDescent="0.4">
      <c r="AG689" s="27" t="s">
        <v>710</v>
      </c>
      <c r="AH689" s="5">
        <v>0</v>
      </c>
      <c r="AI689" s="5">
        <v>1</v>
      </c>
      <c r="AJ689" s="5">
        <v>1</v>
      </c>
      <c r="AK689" s="5">
        <v>0</v>
      </c>
      <c r="AL689" s="5">
        <v>0</v>
      </c>
      <c r="AM689" s="5">
        <v>0</v>
      </c>
      <c r="AN689" s="5">
        <f t="shared" si="131"/>
        <v>0</v>
      </c>
      <c r="AO689" s="5">
        <f t="shared" si="132"/>
        <v>2</v>
      </c>
      <c r="AP689" s="5">
        <f t="shared" si="133"/>
        <v>2</v>
      </c>
      <c r="AQ689" s="5">
        <f t="shared" si="134"/>
        <v>1</v>
      </c>
      <c r="AR689" s="5">
        <f t="shared" si="135"/>
        <v>0</v>
      </c>
      <c r="AS689" s="5">
        <f t="shared" si="136"/>
        <v>0</v>
      </c>
      <c r="AT689" s="5">
        <f t="shared" si="137"/>
        <v>0</v>
      </c>
      <c r="AV689">
        <v>6</v>
      </c>
      <c r="AW689">
        <v>8</v>
      </c>
      <c r="AX689">
        <v>7</v>
      </c>
      <c r="AY689">
        <f t="shared" si="138"/>
        <v>21</v>
      </c>
    </row>
    <row r="690" spans="33:51" x14ac:dyDescent="0.4">
      <c r="AG690" s="27" t="s">
        <v>711</v>
      </c>
      <c r="AH690" s="5">
        <v>0</v>
      </c>
      <c r="AI690" s="5">
        <v>0</v>
      </c>
      <c r="AJ690" s="5">
        <v>1</v>
      </c>
      <c r="AK690" s="5">
        <v>0</v>
      </c>
      <c r="AL690" s="5">
        <v>0</v>
      </c>
      <c r="AM690" s="5">
        <v>1</v>
      </c>
      <c r="AN690" s="5">
        <f t="shared" si="131"/>
        <v>0</v>
      </c>
      <c r="AO690" s="5">
        <f t="shared" si="132"/>
        <v>2</v>
      </c>
      <c r="AP690" s="5">
        <f t="shared" si="133"/>
        <v>2</v>
      </c>
      <c r="AQ690" s="5">
        <f t="shared" si="134"/>
        <v>2</v>
      </c>
      <c r="AR690" s="5">
        <f t="shared" si="135"/>
        <v>1</v>
      </c>
      <c r="AS690" s="5">
        <f t="shared" si="136"/>
        <v>1</v>
      </c>
      <c r="AT690" s="5">
        <f t="shared" si="137"/>
        <v>1</v>
      </c>
      <c r="AV690">
        <v>6</v>
      </c>
      <c r="AW690">
        <v>8</v>
      </c>
      <c r="AX690">
        <v>8</v>
      </c>
      <c r="AY690">
        <f t="shared" si="138"/>
        <v>22</v>
      </c>
    </row>
    <row r="691" spans="33:51" x14ac:dyDescent="0.4">
      <c r="AG691" s="27" t="s">
        <v>712</v>
      </c>
      <c r="AH691" s="5">
        <v>0</v>
      </c>
      <c r="AI691" s="5">
        <v>0</v>
      </c>
      <c r="AJ691" s="5">
        <v>1</v>
      </c>
      <c r="AK691" s="5">
        <v>0</v>
      </c>
      <c r="AL691" s="5">
        <v>1</v>
      </c>
      <c r="AM691" s="5">
        <v>0</v>
      </c>
      <c r="AN691" s="5">
        <f t="shared" si="131"/>
        <v>0</v>
      </c>
      <c r="AO691" s="5">
        <f t="shared" si="132"/>
        <v>2</v>
      </c>
      <c r="AP691" s="5">
        <f t="shared" si="133"/>
        <v>2</v>
      </c>
      <c r="AQ691" s="5">
        <f t="shared" si="134"/>
        <v>2</v>
      </c>
      <c r="AR691" s="5">
        <f t="shared" si="135"/>
        <v>1</v>
      </c>
      <c r="AS691" s="5">
        <f t="shared" si="136"/>
        <v>1</v>
      </c>
      <c r="AT691" s="5">
        <f t="shared" si="137"/>
        <v>0</v>
      </c>
      <c r="AV691">
        <v>6</v>
      </c>
      <c r="AW691">
        <v>8</v>
      </c>
      <c r="AX691">
        <v>9</v>
      </c>
      <c r="AY691">
        <f t="shared" si="138"/>
        <v>23</v>
      </c>
    </row>
    <row r="692" spans="33:51" x14ac:dyDescent="0.4">
      <c r="AG692" s="27" t="s">
        <v>713</v>
      </c>
      <c r="AH692" s="5">
        <v>0</v>
      </c>
      <c r="AI692" s="5">
        <v>0</v>
      </c>
      <c r="AJ692" s="5">
        <v>0</v>
      </c>
      <c r="AK692" s="5">
        <v>0</v>
      </c>
      <c r="AL692" s="5">
        <v>0</v>
      </c>
      <c r="AM692" s="5">
        <v>0</v>
      </c>
      <c r="AN692" s="5">
        <f t="shared" si="131"/>
        <v>0</v>
      </c>
      <c r="AO692" s="5">
        <f t="shared" si="132"/>
        <v>0</v>
      </c>
      <c r="AP692" s="5">
        <f t="shared" si="133"/>
        <v>0</v>
      </c>
      <c r="AQ692" s="5">
        <f t="shared" si="134"/>
        <v>0</v>
      </c>
      <c r="AR692" s="5">
        <f t="shared" si="135"/>
        <v>0</v>
      </c>
      <c r="AS692" s="5">
        <f t="shared" si="136"/>
        <v>0</v>
      </c>
      <c r="AT692" s="5">
        <f t="shared" si="137"/>
        <v>0</v>
      </c>
      <c r="AV692">
        <v>6</v>
      </c>
      <c r="AW692">
        <v>9</v>
      </c>
      <c r="AX692">
        <v>0</v>
      </c>
      <c r="AY692">
        <f t="shared" si="138"/>
        <v>15</v>
      </c>
    </row>
    <row r="693" spans="33:51" x14ac:dyDescent="0.4">
      <c r="AG693" s="27" t="s">
        <v>714</v>
      </c>
      <c r="AH693" s="5">
        <v>0</v>
      </c>
      <c r="AI693" s="5">
        <v>0</v>
      </c>
      <c r="AJ693" s="5">
        <v>0</v>
      </c>
      <c r="AK693" s="5">
        <v>0</v>
      </c>
      <c r="AL693" s="5">
        <v>1</v>
      </c>
      <c r="AM693" s="5">
        <v>0</v>
      </c>
      <c r="AN693" s="5">
        <f t="shared" si="131"/>
        <v>0</v>
      </c>
      <c r="AO693" s="5">
        <f t="shared" si="132"/>
        <v>1</v>
      </c>
      <c r="AP693" s="5">
        <f t="shared" si="133"/>
        <v>1</v>
      </c>
      <c r="AQ693" s="5">
        <f t="shared" si="134"/>
        <v>1</v>
      </c>
      <c r="AR693" s="5">
        <f t="shared" si="135"/>
        <v>1</v>
      </c>
      <c r="AS693" s="5">
        <f t="shared" si="136"/>
        <v>1</v>
      </c>
      <c r="AT693" s="5">
        <f t="shared" si="137"/>
        <v>0</v>
      </c>
      <c r="AV693">
        <v>6</v>
      </c>
      <c r="AW693">
        <v>9</v>
      </c>
      <c r="AX693">
        <v>1</v>
      </c>
      <c r="AY693">
        <f t="shared" si="138"/>
        <v>16</v>
      </c>
    </row>
    <row r="694" spans="33:51" x14ac:dyDescent="0.4">
      <c r="AG694" s="27" t="s">
        <v>715</v>
      </c>
      <c r="AH694" s="5">
        <v>0</v>
      </c>
      <c r="AI694" s="5">
        <v>0</v>
      </c>
      <c r="AJ694" s="5">
        <v>0</v>
      </c>
      <c r="AK694" s="5">
        <v>1</v>
      </c>
      <c r="AL694" s="5">
        <v>0</v>
      </c>
      <c r="AM694" s="5">
        <v>1</v>
      </c>
      <c r="AN694" s="5">
        <f t="shared" si="131"/>
        <v>1</v>
      </c>
      <c r="AO694" s="5">
        <f t="shared" si="132"/>
        <v>2</v>
      </c>
      <c r="AP694" s="5">
        <f t="shared" si="133"/>
        <v>2</v>
      </c>
      <c r="AQ694" s="5">
        <f t="shared" si="134"/>
        <v>2</v>
      </c>
      <c r="AR694" s="5">
        <f t="shared" si="135"/>
        <v>2</v>
      </c>
      <c r="AS694" s="5">
        <f t="shared" si="136"/>
        <v>1</v>
      </c>
      <c r="AT694" s="5">
        <f t="shared" si="137"/>
        <v>1</v>
      </c>
      <c r="AV694">
        <v>6</v>
      </c>
      <c r="AW694">
        <v>9</v>
      </c>
      <c r="AX694">
        <v>2</v>
      </c>
      <c r="AY694">
        <f t="shared" si="138"/>
        <v>17</v>
      </c>
    </row>
    <row r="695" spans="33:51" x14ac:dyDescent="0.4">
      <c r="AG695" s="27" t="s">
        <v>716</v>
      </c>
      <c r="AH695" s="5">
        <v>0</v>
      </c>
      <c r="AI695" s="5">
        <v>0</v>
      </c>
      <c r="AJ695" s="5">
        <v>1</v>
      </c>
      <c r="AK695" s="5">
        <v>0</v>
      </c>
      <c r="AL695" s="5">
        <v>0</v>
      </c>
      <c r="AM695" s="5">
        <v>0</v>
      </c>
      <c r="AN695" s="5">
        <f t="shared" si="131"/>
        <v>0</v>
      </c>
      <c r="AO695" s="5">
        <f t="shared" si="132"/>
        <v>1</v>
      </c>
      <c r="AP695" s="5">
        <f t="shared" si="133"/>
        <v>1</v>
      </c>
      <c r="AQ695" s="5">
        <f t="shared" si="134"/>
        <v>1</v>
      </c>
      <c r="AR695" s="5">
        <f t="shared" si="135"/>
        <v>0</v>
      </c>
      <c r="AS695" s="5">
        <f t="shared" si="136"/>
        <v>0</v>
      </c>
      <c r="AT695" s="5">
        <f t="shared" si="137"/>
        <v>0</v>
      </c>
      <c r="AV695">
        <v>6</v>
      </c>
      <c r="AW695">
        <v>9</v>
      </c>
      <c r="AX695">
        <v>3</v>
      </c>
      <c r="AY695">
        <f t="shared" si="138"/>
        <v>18</v>
      </c>
    </row>
    <row r="696" spans="33:51" x14ac:dyDescent="0.4">
      <c r="AG696" s="27" t="s">
        <v>717</v>
      </c>
      <c r="AH696" s="5">
        <v>0</v>
      </c>
      <c r="AI696" s="5">
        <v>1</v>
      </c>
      <c r="AJ696" s="5">
        <v>0</v>
      </c>
      <c r="AK696" s="5">
        <v>0</v>
      </c>
      <c r="AL696" s="5">
        <v>0</v>
      </c>
      <c r="AM696" s="5">
        <v>1</v>
      </c>
      <c r="AN696" s="5">
        <f t="shared" si="131"/>
        <v>0</v>
      </c>
      <c r="AO696" s="5">
        <f t="shared" si="132"/>
        <v>2</v>
      </c>
      <c r="AP696" s="5">
        <f t="shared" si="133"/>
        <v>2</v>
      </c>
      <c r="AQ696" s="5">
        <f t="shared" si="134"/>
        <v>1</v>
      </c>
      <c r="AR696" s="5">
        <f t="shared" si="135"/>
        <v>1</v>
      </c>
      <c r="AS696" s="5">
        <f t="shared" si="136"/>
        <v>1</v>
      </c>
      <c r="AT696" s="5">
        <f t="shared" si="137"/>
        <v>1</v>
      </c>
      <c r="AV696">
        <v>6</v>
      </c>
      <c r="AW696">
        <v>9</v>
      </c>
      <c r="AX696">
        <v>4</v>
      </c>
      <c r="AY696">
        <f t="shared" si="138"/>
        <v>19</v>
      </c>
    </row>
    <row r="697" spans="33:51" x14ac:dyDescent="0.4">
      <c r="AG697" s="27" t="s">
        <v>718</v>
      </c>
      <c r="AH697" s="5">
        <v>0</v>
      </c>
      <c r="AI697" s="5">
        <v>1</v>
      </c>
      <c r="AJ697" s="5">
        <v>0</v>
      </c>
      <c r="AK697" s="5">
        <v>1</v>
      </c>
      <c r="AL697" s="5">
        <v>0</v>
      </c>
      <c r="AM697" s="5">
        <v>0</v>
      </c>
      <c r="AN697" s="5">
        <f t="shared" si="131"/>
        <v>0</v>
      </c>
      <c r="AO697" s="5">
        <f t="shared" si="132"/>
        <v>2</v>
      </c>
      <c r="AP697" s="5">
        <f t="shared" si="133"/>
        <v>2</v>
      </c>
      <c r="AQ697" s="5">
        <f t="shared" si="134"/>
        <v>1</v>
      </c>
      <c r="AR697" s="5">
        <f t="shared" si="135"/>
        <v>1</v>
      </c>
      <c r="AS697" s="5">
        <f t="shared" si="136"/>
        <v>0</v>
      </c>
      <c r="AT697" s="5">
        <f t="shared" si="137"/>
        <v>0</v>
      </c>
      <c r="AV697">
        <v>6</v>
      </c>
      <c r="AW697">
        <v>9</v>
      </c>
      <c r="AX697">
        <v>5</v>
      </c>
      <c r="AY697">
        <f t="shared" si="138"/>
        <v>20</v>
      </c>
    </row>
    <row r="698" spans="33:51" x14ac:dyDescent="0.4">
      <c r="AG698" s="27" t="s">
        <v>719</v>
      </c>
      <c r="AH698" s="5">
        <v>0</v>
      </c>
      <c r="AI698" s="5">
        <v>0</v>
      </c>
      <c r="AJ698" s="5">
        <v>0</v>
      </c>
      <c r="AK698" s="5">
        <v>1</v>
      </c>
      <c r="AL698" s="5">
        <v>1</v>
      </c>
      <c r="AM698" s="5">
        <v>0</v>
      </c>
      <c r="AN698" s="5">
        <f t="shared" si="131"/>
        <v>0</v>
      </c>
      <c r="AO698" s="5">
        <f t="shared" si="132"/>
        <v>2</v>
      </c>
      <c r="AP698" s="5">
        <f t="shared" si="133"/>
        <v>2</v>
      </c>
      <c r="AQ698" s="5">
        <f t="shared" si="134"/>
        <v>2</v>
      </c>
      <c r="AR698" s="5">
        <f t="shared" si="135"/>
        <v>2</v>
      </c>
      <c r="AS698" s="5">
        <f t="shared" si="136"/>
        <v>1</v>
      </c>
      <c r="AT698" s="5">
        <f t="shared" si="137"/>
        <v>0</v>
      </c>
      <c r="AV698">
        <v>6</v>
      </c>
      <c r="AW698">
        <v>9</v>
      </c>
      <c r="AX698">
        <v>6</v>
      </c>
      <c r="AY698">
        <f t="shared" si="138"/>
        <v>21</v>
      </c>
    </row>
    <row r="699" spans="33:51" x14ac:dyDescent="0.4">
      <c r="AG699" s="27" t="s">
        <v>720</v>
      </c>
      <c r="AH699" s="5">
        <v>0</v>
      </c>
      <c r="AI699" s="5">
        <v>0</v>
      </c>
      <c r="AJ699" s="5">
        <v>2</v>
      </c>
      <c r="AK699" s="5">
        <v>0</v>
      </c>
      <c r="AL699" s="5">
        <v>0</v>
      </c>
      <c r="AM699" s="5">
        <v>0</v>
      </c>
      <c r="AN699" s="5">
        <f t="shared" si="131"/>
        <v>0</v>
      </c>
      <c r="AO699" s="5">
        <f t="shared" si="132"/>
        <v>2</v>
      </c>
      <c r="AP699" s="5">
        <f t="shared" si="133"/>
        <v>2</v>
      </c>
      <c r="AQ699" s="5">
        <f t="shared" si="134"/>
        <v>2</v>
      </c>
      <c r="AR699" s="5">
        <f t="shared" si="135"/>
        <v>0</v>
      </c>
      <c r="AS699" s="5">
        <f t="shared" si="136"/>
        <v>0</v>
      </c>
      <c r="AT699" s="5">
        <f t="shared" si="137"/>
        <v>0</v>
      </c>
      <c r="AV699">
        <v>6</v>
      </c>
      <c r="AW699">
        <v>9</v>
      </c>
      <c r="AX699">
        <v>7</v>
      </c>
      <c r="AY699">
        <f t="shared" si="138"/>
        <v>22</v>
      </c>
    </row>
    <row r="700" spans="33:51" x14ac:dyDescent="0.4">
      <c r="AG700" s="27" t="s">
        <v>721</v>
      </c>
      <c r="AH700" s="5">
        <v>0</v>
      </c>
      <c r="AI700" s="5">
        <v>0</v>
      </c>
      <c r="AJ700" s="5">
        <v>0</v>
      </c>
      <c r="AK700" s="5">
        <v>1</v>
      </c>
      <c r="AL700" s="5">
        <v>1</v>
      </c>
      <c r="AM700" s="5">
        <v>0</v>
      </c>
      <c r="AN700" s="5">
        <f t="shared" si="131"/>
        <v>0</v>
      </c>
      <c r="AO700" s="5">
        <f t="shared" si="132"/>
        <v>2</v>
      </c>
      <c r="AP700" s="5">
        <f t="shared" si="133"/>
        <v>2</v>
      </c>
      <c r="AQ700" s="5">
        <f t="shared" si="134"/>
        <v>2</v>
      </c>
      <c r="AR700" s="5">
        <f t="shared" si="135"/>
        <v>2</v>
      </c>
      <c r="AS700" s="5">
        <f t="shared" si="136"/>
        <v>1</v>
      </c>
      <c r="AT700" s="5">
        <f t="shared" si="137"/>
        <v>0</v>
      </c>
      <c r="AV700">
        <v>6</v>
      </c>
      <c r="AW700">
        <v>9</v>
      </c>
      <c r="AX700">
        <v>8</v>
      </c>
      <c r="AY700">
        <f t="shared" si="138"/>
        <v>23</v>
      </c>
    </row>
    <row r="701" spans="33:51" x14ac:dyDescent="0.4">
      <c r="AG701" s="27" t="s">
        <v>722</v>
      </c>
      <c r="AH701" s="5">
        <v>0</v>
      </c>
      <c r="AI701" s="5">
        <v>1</v>
      </c>
      <c r="AJ701" s="5">
        <v>1</v>
      </c>
      <c r="AK701" s="5">
        <v>0</v>
      </c>
      <c r="AL701" s="5">
        <v>0</v>
      </c>
      <c r="AM701" s="5">
        <v>0</v>
      </c>
      <c r="AN701" s="5">
        <f t="shared" si="131"/>
        <v>0</v>
      </c>
      <c r="AO701" s="5">
        <f t="shared" si="132"/>
        <v>2</v>
      </c>
      <c r="AP701" s="5">
        <f t="shared" si="133"/>
        <v>2</v>
      </c>
      <c r="AQ701" s="5">
        <f t="shared" si="134"/>
        <v>1</v>
      </c>
      <c r="AR701" s="5">
        <f t="shared" si="135"/>
        <v>0</v>
      </c>
      <c r="AS701" s="5">
        <f t="shared" si="136"/>
        <v>0</v>
      </c>
      <c r="AT701" s="5">
        <f t="shared" si="137"/>
        <v>0</v>
      </c>
      <c r="AV701">
        <v>6</v>
      </c>
      <c r="AW701">
        <v>9</v>
      </c>
      <c r="AX701">
        <v>9</v>
      </c>
      <c r="AY701">
        <f t="shared" si="138"/>
        <v>24</v>
      </c>
    </row>
    <row r="702" spans="33:51" x14ac:dyDescent="0.4">
      <c r="AG702" s="27" t="s">
        <v>723</v>
      </c>
      <c r="AH702" s="5">
        <v>0</v>
      </c>
      <c r="AI702" s="5">
        <v>0</v>
      </c>
      <c r="AJ702" s="5">
        <v>1</v>
      </c>
      <c r="AK702" s="5">
        <v>0</v>
      </c>
      <c r="AL702" s="5">
        <v>0</v>
      </c>
      <c r="AM702" s="5">
        <v>0</v>
      </c>
      <c r="AN702" s="5">
        <f t="shared" si="131"/>
        <v>0</v>
      </c>
      <c r="AO702" s="5">
        <f t="shared" si="132"/>
        <v>1</v>
      </c>
      <c r="AP702" s="5">
        <f t="shared" si="133"/>
        <v>1</v>
      </c>
      <c r="AQ702" s="5">
        <f t="shared" si="134"/>
        <v>1</v>
      </c>
      <c r="AR702" s="5">
        <f t="shared" si="135"/>
        <v>0</v>
      </c>
      <c r="AS702" s="5">
        <f t="shared" si="136"/>
        <v>0</v>
      </c>
      <c r="AT702" s="5">
        <f t="shared" si="137"/>
        <v>0</v>
      </c>
      <c r="AV702">
        <v>7</v>
      </c>
      <c r="AW702">
        <v>0</v>
      </c>
      <c r="AX702">
        <v>0</v>
      </c>
      <c r="AY702">
        <f t="shared" si="138"/>
        <v>7</v>
      </c>
    </row>
    <row r="703" spans="33:51" x14ac:dyDescent="0.4">
      <c r="AG703" s="27" t="s">
        <v>724</v>
      </c>
      <c r="AH703" s="5">
        <v>0</v>
      </c>
      <c r="AI703" s="5">
        <v>0</v>
      </c>
      <c r="AJ703" s="5">
        <v>0</v>
      </c>
      <c r="AK703" s="5">
        <v>0</v>
      </c>
      <c r="AL703" s="5">
        <v>0</v>
      </c>
      <c r="AM703" s="5">
        <v>0</v>
      </c>
      <c r="AN703" s="5">
        <f t="shared" si="131"/>
        <v>0</v>
      </c>
      <c r="AO703" s="5">
        <f t="shared" si="132"/>
        <v>0</v>
      </c>
      <c r="AP703" s="5">
        <f t="shared" si="133"/>
        <v>0</v>
      </c>
      <c r="AQ703" s="5">
        <f t="shared" si="134"/>
        <v>0</v>
      </c>
      <c r="AR703" s="5">
        <f t="shared" si="135"/>
        <v>0</v>
      </c>
      <c r="AS703" s="5">
        <f t="shared" si="136"/>
        <v>0</v>
      </c>
      <c r="AT703" s="5">
        <f t="shared" si="137"/>
        <v>0</v>
      </c>
      <c r="AV703">
        <v>7</v>
      </c>
      <c r="AW703">
        <v>0</v>
      </c>
      <c r="AX703">
        <v>1</v>
      </c>
      <c r="AY703">
        <f t="shared" si="138"/>
        <v>8</v>
      </c>
    </row>
    <row r="704" spans="33:51" x14ac:dyDescent="0.4">
      <c r="AG704" s="27" t="s">
        <v>725</v>
      </c>
      <c r="AH704" s="5">
        <v>0</v>
      </c>
      <c r="AI704" s="5">
        <v>1</v>
      </c>
      <c r="AJ704" s="5">
        <v>0</v>
      </c>
      <c r="AK704" s="5">
        <v>1</v>
      </c>
      <c r="AL704" s="5">
        <v>0</v>
      </c>
      <c r="AM704" s="5">
        <v>0</v>
      </c>
      <c r="AN704" s="5">
        <f t="shared" si="131"/>
        <v>0</v>
      </c>
      <c r="AO704" s="5">
        <f t="shared" si="132"/>
        <v>2</v>
      </c>
      <c r="AP704" s="5">
        <f t="shared" si="133"/>
        <v>2</v>
      </c>
      <c r="AQ704" s="5">
        <f t="shared" si="134"/>
        <v>1</v>
      </c>
      <c r="AR704" s="5">
        <f t="shared" si="135"/>
        <v>1</v>
      </c>
      <c r="AS704" s="5">
        <f t="shared" si="136"/>
        <v>0</v>
      </c>
      <c r="AT704" s="5">
        <f t="shared" si="137"/>
        <v>0</v>
      </c>
      <c r="AV704">
        <v>7</v>
      </c>
      <c r="AW704">
        <v>0</v>
      </c>
      <c r="AX704">
        <v>2</v>
      </c>
      <c r="AY704">
        <f t="shared" si="138"/>
        <v>9</v>
      </c>
    </row>
    <row r="705" spans="33:51" x14ac:dyDescent="0.4">
      <c r="AG705" s="27" t="s">
        <v>726</v>
      </c>
      <c r="AH705" s="5">
        <v>0</v>
      </c>
      <c r="AI705" s="5">
        <v>0</v>
      </c>
      <c r="AJ705" s="5">
        <v>0</v>
      </c>
      <c r="AK705" s="5">
        <v>0</v>
      </c>
      <c r="AL705" s="5">
        <v>0</v>
      </c>
      <c r="AM705" s="5">
        <v>0</v>
      </c>
      <c r="AN705" s="5">
        <f t="shared" si="131"/>
        <v>0</v>
      </c>
      <c r="AO705" s="5">
        <f t="shared" si="132"/>
        <v>0</v>
      </c>
      <c r="AP705" s="5">
        <f t="shared" si="133"/>
        <v>0</v>
      </c>
      <c r="AQ705" s="5">
        <f t="shared" si="134"/>
        <v>0</v>
      </c>
      <c r="AR705" s="5">
        <f t="shared" si="135"/>
        <v>0</v>
      </c>
      <c r="AS705" s="5">
        <f t="shared" si="136"/>
        <v>0</v>
      </c>
      <c r="AT705" s="5">
        <f t="shared" si="137"/>
        <v>0</v>
      </c>
      <c r="AV705">
        <v>7</v>
      </c>
      <c r="AW705">
        <v>0</v>
      </c>
      <c r="AX705">
        <v>3</v>
      </c>
      <c r="AY705">
        <f t="shared" si="138"/>
        <v>10</v>
      </c>
    </row>
    <row r="706" spans="33:51" x14ac:dyDescent="0.4">
      <c r="AG706" s="27" t="s">
        <v>727</v>
      </c>
      <c r="AH706" s="5">
        <v>1</v>
      </c>
      <c r="AI706" s="5">
        <v>1</v>
      </c>
      <c r="AJ706" s="5">
        <v>0</v>
      </c>
      <c r="AK706" s="5">
        <v>2</v>
      </c>
      <c r="AL706" s="5">
        <v>0</v>
      </c>
      <c r="AM706" s="5">
        <v>0</v>
      </c>
      <c r="AN706" s="5">
        <f t="shared" si="131"/>
        <v>0</v>
      </c>
      <c r="AO706" s="5">
        <f t="shared" si="132"/>
        <v>4</v>
      </c>
      <c r="AP706" s="5">
        <f t="shared" si="133"/>
        <v>3</v>
      </c>
      <c r="AQ706" s="5">
        <f t="shared" si="134"/>
        <v>2</v>
      </c>
      <c r="AR706" s="5">
        <f t="shared" si="135"/>
        <v>2</v>
      </c>
      <c r="AS706" s="5">
        <f t="shared" si="136"/>
        <v>0</v>
      </c>
      <c r="AT706" s="5">
        <f t="shared" si="137"/>
        <v>0</v>
      </c>
      <c r="AV706">
        <v>7</v>
      </c>
      <c r="AW706">
        <v>0</v>
      </c>
      <c r="AX706">
        <v>4</v>
      </c>
      <c r="AY706">
        <f t="shared" si="138"/>
        <v>11</v>
      </c>
    </row>
    <row r="707" spans="33:51" x14ac:dyDescent="0.4">
      <c r="AG707" s="27" t="s">
        <v>728</v>
      </c>
      <c r="AH707" s="5">
        <v>0</v>
      </c>
      <c r="AI707" s="5">
        <v>2</v>
      </c>
      <c r="AJ707" s="5">
        <v>1</v>
      </c>
      <c r="AK707" s="5">
        <v>0</v>
      </c>
      <c r="AL707" s="5">
        <v>1</v>
      </c>
      <c r="AM707" s="5">
        <v>0</v>
      </c>
      <c r="AN707" s="5">
        <f t="shared" ref="AN707:AN770" si="139">COUNTIFS($D$2:$D$259,AG707)</f>
        <v>0</v>
      </c>
      <c r="AO707" s="5">
        <f t="shared" ref="AO707:AO770" si="140">SUM(AH707:AM707)</f>
        <v>4</v>
      </c>
      <c r="AP707" s="5">
        <f t="shared" ref="AP707:AP770" si="141">SUM(AI707:AM707)</f>
        <v>4</v>
      </c>
      <c r="AQ707" s="5">
        <f t="shared" ref="AQ707:AQ770" si="142">SUM(AJ707:AM707)</f>
        <v>2</v>
      </c>
      <c r="AR707" s="5">
        <f t="shared" ref="AR707:AR770" si="143">SUM(AK707:AM707)</f>
        <v>1</v>
      </c>
      <c r="AS707" s="5">
        <f t="shared" ref="AS707:AS770" si="144">SUM(AL707:AM707)</f>
        <v>1</v>
      </c>
      <c r="AT707" s="5">
        <f t="shared" ref="AT707:AT770" si="145">SUM(AM707)</f>
        <v>0</v>
      </c>
      <c r="AV707">
        <v>7</v>
      </c>
      <c r="AW707">
        <v>0</v>
      </c>
      <c r="AX707">
        <v>5</v>
      </c>
      <c r="AY707">
        <f t="shared" si="138"/>
        <v>12</v>
      </c>
    </row>
    <row r="708" spans="33:51" x14ac:dyDescent="0.4">
      <c r="AG708" s="27" t="s">
        <v>729</v>
      </c>
      <c r="AH708" s="5">
        <v>0</v>
      </c>
      <c r="AI708" s="5">
        <v>0</v>
      </c>
      <c r="AJ708" s="5">
        <v>0</v>
      </c>
      <c r="AK708" s="5">
        <v>0</v>
      </c>
      <c r="AL708" s="5">
        <v>0</v>
      </c>
      <c r="AM708" s="5">
        <v>0</v>
      </c>
      <c r="AN708" s="5">
        <f t="shared" si="139"/>
        <v>1</v>
      </c>
      <c r="AO708" s="5">
        <f t="shared" si="140"/>
        <v>0</v>
      </c>
      <c r="AP708" s="5">
        <f t="shared" si="141"/>
        <v>0</v>
      </c>
      <c r="AQ708" s="5">
        <f t="shared" si="142"/>
        <v>0</v>
      </c>
      <c r="AR708" s="5">
        <f t="shared" si="143"/>
        <v>0</v>
      </c>
      <c r="AS708" s="5">
        <f t="shared" si="144"/>
        <v>0</v>
      </c>
      <c r="AT708" s="5">
        <f t="shared" si="145"/>
        <v>0</v>
      </c>
      <c r="AV708">
        <v>7</v>
      </c>
      <c r="AW708">
        <v>0</v>
      </c>
      <c r="AX708">
        <v>6</v>
      </c>
      <c r="AY708">
        <f t="shared" si="138"/>
        <v>13</v>
      </c>
    </row>
    <row r="709" spans="33:51" x14ac:dyDescent="0.4">
      <c r="AG709" s="27" t="s">
        <v>730</v>
      </c>
      <c r="AH709" s="5">
        <v>0</v>
      </c>
      <c r="AI709" s="5">
        <v>0</v>
      </c>
      <c r="AJ709" s="5">
        <v>0</v>
      </c>
      <c r="AK709" s="5">
        <v>1</v>
      </c>
      <c r="AL709" s="5">
        <v>0</v>
      </c>
      <c r="AM709" s="5">
        <v>0</v>
      </c>
      <c r="AN709" s="5">
        <f t="shared" si="139"/>
        <v>0</v>
      </c>
      <c r="AO709" s="5">
        <f t="shared" si="140"/>
        <v>1</v>
      </c>
      <c r="AP709" s="5">
        <f t="shared" si="141"/>
        <v>1</v>
      </c>
      <c r="AQ709" s="5">
        <f t="shared" si="142"/>
        <v>1</v>
      </c>
      <c r="AR709" s="5">
        <f t="shared" si="143"/>
        <v>1</v>
      </c>
      <c r="AS709" s="5">
        <f t="shared" si="144"/>
        <v>0</v>
      </c>
      <c r="AT709" s="5">
        <f t="shared" si="145"/>
        <v>0</v>
      </c>
      <c r="AV709">
        <v>7</v>
      </c>
      <c r="AW709">
        <v>0</v>
      </c>
      <c r="AX709">
        <v>7</v>
      </c>
      <c r="AY709">
        <f t="shared" si="138"/>
        <v>14</v>
      </c>
    </row>
    <row r="710" spans="33:51" x14ac:dyDescent="0.4">
      <c r="AG710" s="27" t="s">
        <v>731</v>
      </c>
      <c r="AH710" s="5">
        <v>0</v>
      </c>
      <c r="AI710" s="5">
        <v>0</v>
      </c>
      <c r="AJ710" s="5">
        <v>0</v>
      </c>
      <c r="AK710" s="5">
        <v>1</v>
      </c>
      <c r="AL710" s="5">
        <v>0</v>
      </c>
      <c r="AM710" s="5">
        <v>0</v>
      </c>
      <c r="AN710" s="5">
        <f t="shared" si="139"/>
        <v>0</v>
      </c>
      <c r="AO710" s="5">
        <f t="shared" si="140"/>
        <v>1</v>
      </c>
      <c r="AP710" s="5">
        <f t="shared" si="141"/>
        <v>1</v>
      </c>
      <c r="AQ710" s="5">
        <f t="shared" si="142"/>
        <v>1</v>
      </c>
      <c r="AR710" s="5">
        <f t="shared" si="143"/>
        <v>1</v>
      </c>
      <c r="AS710" s="5">
        <f t="shared" si="144"/>
        <v>0</v>
      </c>
      <c r="AT710" s="5">
        <f t="shared" si="145"/>
        <v>0</v>
      </c>
      <c r="AV710">
        <v>7</v>
      </c>
      <c r="AW710">
        <v>0</v>
      </c>
      <c r="AX710">
        <v>8</v>
      </c>
      <c r="AY710">
        <f t="shared" si="138"/>
        <v>15</v>
      </c>
    </row>
    <row r="711" spans="33:51" x14ac:dyDescent="0.4">
      <c r="AG711" s="27" t="s">
        <v>732</v>
      </c>
      <c r="AH711" s="5">
        <v>0</v>
      </c>
      <c r="AI711" s="5">
        <v>0</v>
      </c>
      <c r="AJ711" s="5">
        <v>1</v>
      </c>
      <c r="AK711" s="5">
        <v>0</v>
      </c>
      <c r="AL711" s="5">
        <v>0</v>
      </c>
      <c r="AM711" s="5">
        <v>0</v>
      </c>
      <c r="AN711" s="5">
        <f t="shared" si="139"/>
        <v>0</v>
      </c>
      <c r="AO711" s="5">
        <f t="shared" si="140"/>
        <v>1</v>
      </c>
      <c r="AP711" s="5">
        <f t="shared" si="141"/>
        <v>1</v>
      </c>
      <c r="AQ711" s="5">
        <f t="shared" si="142"/>
        <v>1</v>
      </c>
      <c r="AR711" s="5">
        <f t="shared" si="143"/>
        <v>0</v>
      </c>
      <c r="AS711" s="5">
        <f t="shared" si="144"/>
        <v>0</v>
      </c>
      <c r="AT711" s="5">
        <f t="shared" si="145"/>
        <v>0</v>
      </c>
      <c r="AV711">
        <v>7</v>
      </c>
      <c r="AW711">
        <v>0</v>
      </c>
      <c r="AX711">
        <v>9</v>
      </c>
      <c r="AY711">
        <f t="shared" si="138"/>
        <v>16</v>
      </c>
    </row>
    <row r="712" spans="33:51" x14ac:dyDescent="0.4">
      <c r="AG712" s="27" t="s">
        <v>733</v>
      </c>
      <c r="AH712" s="5">
        <v>0</v>
      </c>
      <c r="AI712" s="5">
        <v>0</v>
      </c>
      <c r="AJ712" s="5">
        <v>0</v>
      </c>
      <c r="AK712" s="5">
        <v>0</v>
      </c>
      <c r="AL712" s="5">
        <v>0</v>
      </c>
      <c r="AM712" s="5">
        <v>0</v>
      </c>
      <c r="AN712" s="5">
        <f t="shared" si="139"/>
        <v>0</v>
      </c>
      <c r="AO712" s="5">
        <f t="shared" si="140"/>
        <v>0</v>
      </c>
      <c r="AP712" s="5">
        <f t="shared" si="141"/>
        <v>0</v>
      </c>
      <c r="AQ712" s="5">
        <f t="shared" si="142"/>
        <v>0</v>
      </c>
      <c r="AR712" s="5">
        <f t="shared" si="143"/>
        <v>0</v>
      </c>
      <c r="AS712" s="5">
        <f t="shared" si="144"/>
        <v>0</v>
      </c>
      <c r="AT712" s="5">
        <f t="shared" si="145"/>
        <v>0</v>
      </c>
      <c r="AV712">
        <v>7</v>
      </c>
      <c r="AW712">
        <v>1</v>
      </c>
      <c r="AX712">
        <v>0</v>
      </c>
      <c r="AY712">
        <f t="shared" si="138"/>
        <v>8</v>
      </c>
    </row>
    <row r="713" spans="33:51" x14ac:dyDescent="0.4">
      <c r="AG713" s="27" t="s">
        <v>734</v>
      </c>
      <c r="AH713" s="5">
        <v>0</v>
      </c>
      <c r="AI713" s="5">
        <v>0</v>
      </c>
      <c r="AJ713" s="5">
        <v>1</v>
      </c>
      <c r="AK713" s="5">
        <v>0</v>
      </c>
      <c r="AL713" s="5">
        <v>0</v>
      </c>
      <c r="AM713" s="5">
        <v>0</v>
      </c>
      <c r="AN713" s="5">
        <f t="shared" si="139"/>
        <v>0</v>
      </c>
      <c r="AO713" s="5">
        <f t="shared" si="140"/>
        <v>1</v>
      </c>
      <c r="AP713" s="5">
        <f t="shared" si="141"/>
        <v>1</v>
      </c>
      <c r="AQ713" s="5">
        <f t="shared" si="142"/>
        <v>1</v>
      </c>
      <c r="AR713" s="5">
        <f t="shared" si="143"/>
        <v>0</v>
      </c>
      <c r="AS713" s="5">
        <f t="shared" si="144"/>
        <v>0</v>
      </c>
      <c r="AT713" s="5">
        <f t="shared" si="145"/>
        <v>0</v>
      </c>
      <c r="AV713">
        <v>7</v>
      </c>
      <c r="AW713">
        <v>1</v>
      </c>
      <c r="AX713">
        <v>1</v>
      </c>
      <c r="AY713">
        <f t="shared" si="138"/>
        <v>9</v>
      </c>
    </row>
    <row r="714" spans="33:51" x14ac:dyDescent="0.4">
      <c r="AG714" s="27" t="s">
        <v>735</v>
      </c>
      <c r="AH714" s="5">
        <v>0</v>
      </c>
      <c r="AI714" s="5">
        <v>0</v>
      </c>
      <c r="AJ714" s="5">
        <v>1</v>
      </c>
      <c r="AK714" s="5">
        <v>0</v>
      </c>
      <c r="AL714" s="5">
        <v>0</v>
      </c>
      <c r="AM714" s="5">
        <v>0</v>
      </c>
      <c r="AN714" s="5">
        <f t="shared" si="139"/>
        <v>0</v>
      </c>
      <c r="AO714" s="5">
        <f t="shared" si="140"/>
        <v>1</v>
      </c>
      <c r="AP714" s="5">
        <f t="shared" si="141"/>
        <v>1</v>
      </c>
      <c r="AQ714" s="5">
        <f t="shared" si="142"/>
        <v>1</v>
      </c>
      <c r="AR714" s="5">
        <f t="shared" si="143"/>
        <v>0</v>
      </c>
      <c r="AS714" s="5">
        <f t="shared" si="144"/>
        <v>0</v>
      </c>
      <c r="AT714" s="5">
        <f t="shared" si="145"/>
        <v>0</v>
      </c>
      <c r="AV714">
        <v>7</v>
      </c>
      <c r="AW714">
        <v>1</v>
      </c>
      <c r="AX714">
        <v>2</v>
      </c>
      <c r="AY714">
        <f t="shared" si="138"/>
        <v>10</v>
      </c>
    </row>
    <row r="715" spans="33:51" x14ac:dyDescent="0.4">
      <c r="AG715" s="27" t="s">
        <v>736</v>
      </c>
      <c r="AH715" s="5">
        <v>0</v>
      </c>
      <c r="AI715" s="5">
        <v>0</v>
      </c>
      <c r="AJ715" s="5">
        <v>0</v>
      </c>
      <c r="AK715" s="5">
        <v>0</v>
      </c>
      <c r="AL715" s="5">
        <v>1</v>
      </c>
      <c r="AM715" s="5">
        <v>0</v>
      </c>
      <c r="AN715" s="5">
        <f t="shared" si="139"/>
        <v>0</v>
      </c>
      <c r="AO715" s="5">
        <f t="shared" si="140"/>
        <v>1</v>
      </c>
      <c r="AP715" s="5">
        <f t="shared" si="141"/>
        <v>1</v>
      </c>
      <c r="AQ715" s="5">
        <f t="shared" si="142"/>
        <v>1</v>
      </c>
      <c r="AR715" s="5">
        <f t="shared" si="143"/>
        <v>1</v>
      </c>
      <c r="AS715" s="5">
        <f t="shared" si="144"/>
        <v>1</v>
      </c>
      <c r="AT715" s="5">
        <f t="shared" si="145"/>
        <v>0</v>
      </c>
      <c r="AV715">
        <v>7</v>
      </c>
      <c r="AW715">
        <v>1</v>
      </c>
      <c r="AX715">
        <v>3</v>
      </c>
      <c r="AY715">
        <f t="shared" si="138"/>
        <v>11</v>
      </c>
    </row>
    <row r="716" spans="33:51" x14ac:dyDescent="0.4">
      <c r="AG716" s="27" t="s">
        <v>737</v>
      </c>
      <c r="AH716" s="5">
        <v>1</v>
      </c>
      <c r="AI716" s="5">
        <v>0</v>
      </c>
      <c r="AJ716" s="5">
        <v>0</v>
      </c>
      <c r="AK716" s="5">
        <v>1</v>
      </c>
      <c r="AL716" s="5">
        <v>0</v>
      </c>
      <c r="AM716" s="5">
        <v>0</v>
      </c>
      <c r="AN716" s="5">
        <f t="shared" si="139"/>
        <v>0</v>
      </c>
      <c r="AO716" s="5">
        <f t="shared" si="140"/>
        <v>2</v>
      </c>
      <c r="AP716" s="5">
        <f t="shared" si="141"/>
        <v>1</v>
      </c>
      <c r="AQ716" s="5">
        <f t="shared" si="142"/>
        <v>1</v>
      </c>
      <c r="AR716" s="5">
        <f t="shared" si="143"/>
        <v>1</v>
      </c>
      <c r="AS716" s="5">
        <f t="shared" si="144"/>
        <v>0</v>
      </c>
      <c r="AT716" s="5">
        <f t="shared" si="145"/>
        <v>0</v>
      </c>
      <c r="AV716">
        <v>7</v>
      </c>
      <c r="AW716">
        <v>1</v>
      </c>
      <c r="AX716">
        <v>4</v>
      </c>
      <c r="AY716">
        <f t="shared" si="138"/>
        <v>12</v>
      </c>
    </row>
    <row r="717" spans="33:51" x14ac:dyDescent="0.4">
      <c r="AG717" s="27" t="s">
        <v>738</v>
      </c>
      <c r="AH717" s="5">
        <v>0</v>
      </c>
      <c r="AI717" s="5">
        <v>1</v>
      </c>
      <c r="AJ717" s="5">
        <v>0</v>
      </c>
      <c r="AK717" s="5">
        <v>1</v>
      </c>
      <c r="AL717" s="5">
        <v>0</v>
      </c>
      <c r="AM717" s="5">
        <v>1</v>
      </c>
      <c r="AN717" s="5">
        <f t="shared" si="139"/>
        <v>1</v>
      </c>
      <c r="AO717" s="5">
        <f t="shared" si="140"/>
        <v>3</v>
      </c>
      <c r="AP717" s="5">
        <f t="shared" si="141"/>
        <v>3</v>
      </c>
      <c r="AQ717" s="5">
        <f t="shared" si="142"/>
        <v>2</v>
      </c>
      <c r="AR717" s="5">
        <f t="shared" si="143"/>
        <v>2</v>
      </c>
      <c r="AS717" s="5">
        <f t="shared" si="144"/>
        <v>1</v>
      </c>
      <c r="AT717" s="5">
        <f t="shared" si="145"/>
        <v>1</v>
      </c>
      <c r="AV717">
        <v>7</v>
      </c>
      <c r="AW717">
        <v>1</v>
      </c>
      <c r="AX717">
        <v>5</v>
      </c>
      <c r="AY717">
        <f t="shared" si="138"/>
        <v>13</v>
      </c>
    </row>
    <row r="718" spans="33:51" x14ac:dyDescent="0.4">
      <c r="AG718" s="27" t="s">
        <v>739</v>
      </c>
      <c r="AH718" s="5">
        <v>1</v>
      </c>
      <c r="AI718" s="5">
        <v>1</v>
      </c>
      <c r="AJ718" s="5">
        <v>1</v>
      </c>
      <c r="AK718" s="5">
        <v>1</v>
      </c>
      <c r="AL718" s="5">
        <v>0</v>
      </c>
      <c r="AM718" s="5">
        <v>1</v>
      </c>
      <c r="AN718" s="5">
        <f t="shared" si="139"/>
        <v>0</v>
      </c>
      <c r="AO718" s="5">
        <f t="shared" si="140"/>
        <v>5</v>
      </c>
      <c r="AP718" s="5">
        <f t="shared" si="141"/>
        <v>4</v>
      </c>
      <c r="AQ718" s="5">
        <f t="shared" si="142"/>
        <v>3</v>
      </c>
      <c r="AR718" s="5">
        <f t="shared" si="143"/>
        <v>2</v>
      </c>
      <c r="AS718" s="5">
        <f t="shared" si="144"/>
        <v>1</v>
      </c>
      <c r="AT718" s="5">
        <f t="shared" si="145"/>
        <v>1</v>
      </c>
      <c r="AV718">
        <v>7</v>
      </c>
      <c r="AW718">
        <v>1</v>
      </c>
      <c r="AX718">
        <v>6</v>
      </c>
      <c r="AY718">
        <f t="shared" si="138"/>
        <v>14</v>
      </c>
    </row>
    <row r="719" spans="33:51" x14ac:dyDescent="0.4">
      <c r="AG719" s="27" t="s">
        <v>740</v>
      </c>
      <c r="AH719" s="5">
        <v>0</v>
      </c>
      <c r="AI719" s="5">
        <v>0</v>
      </c>
      <c r="AJ719" s="5">
        <v>0</v>
      </c>
      <c r="AK719" s="5">
        <v>0</v>
      </c>
      <c r="AL719" s="5">
        <v>0</v>
      </c>
      <c r="AM719" s="5">
        <v>0</v>
      </c>
      <c r="AN719" s="5">
        <f t="shared" si="139"/>
        <v>0</v>
      </c>
      <c r="AO719" s="5">
        <f t="shared" si="140"/>
        <v>0</v>
      </c>
      <c r="AP719" s="5">
        <f t="shared" si="141"/>
        <v>0</v>
      </c>
      <c r="AQ719" s="5">
        <f t="shared" si="142"/>
        <v>0</v>
      </c>
      <c r="AR719" s="5">
        <f t="shared" si="143"/>
        <v>0</v>
      </c>
      <c r="AS719" s="5">
        <f t="shared" si="144"/>
        <v>0</v>
      </c>
      <c r="AT719" s="5">
        <f t="shared" si="145"/>
        <v>0</v>
      </c>
      <c r="AV719">
        <v>7</v>
      </c>
      <c r="AW719">
        <v>1</v>
      </c>
      <c r="AX719">
        <v>7</v>
      </c>
      <c r="AY719">
        <f t="shared" si="138"/>
        <v>15</v>
      </c>
    </row>
    <row r="720" spans="33:51" x14ac:dyDescent="0.4">
      <c r="AG720" s="27" t="s">
        <v>741</v>
      </c>
      <c r="AH720" s="5">
        <v>0</v>
      </c>
      <c r="AI720" s="5">
        <v>1</v>
      </c>
      <c r="AJ720" s="5">
        <v>0</v>
      </c>
      <c r="AK720" s="5">
        <v>0</v>
      </c>
      <c r="AL720" s="5">
        <v>0</v>
      </c>
      <c r="AM720" s="5">
        <v>0</v>
      </c>
      <c r="AN720" s="5">
        <f t="shared" si="139"/>
        <v>0</v>
      </c>
      <c r="AO720" s="5">
        <f t="shared" si="140"/>
        <v>1</v>
      </c>
      <c r="AP720" s="5">
        <f t="shared" si="141"/>
        <v>1</v>
      </c>
      <c r="AQ720" s="5">
        <f t="shared" si="142"/>
        <v>0</v>
      </c>
      <c r="AR720" s="5">
        <f t="shared" si="143"/>
        <v>0</v>
      </c>
      <c r="AS720" s="5">
        <f t="shared" si="144"/>
        <v>0</v>
      </c>
      <c r="AT720" s="5">
        <f t="shared" si="145"/>
        <v>0</v>
      </c>
      <c r="AV720">
        <v>7</v>
      </c>
      <c r="AW720">
        <v>1</v>
      </c>
      <c r="AX720">
        <v>8</v>
      </c>
      <c r="AY720">
        <f t="shared" si="138"/>
        <v>16</v>
      </c>
    </row>
    <row r="721" spans="33:51" x14ac:dyDescent="0.4">
      <c r="AG721" s="27" t="s">
        <v>742</v>
      </c>
      <c r="AH721" s="5">
        <v>0</v>
      </c>
      <c r="AI721" s="5">
        <v>0</v>
      </c>
      <c r="AJ721" s="5">
        <v>0</v>
      </c>
      <c r="AK721" s="5">
        <v>0</v>
      </c>
      <c r="AL721" s="5">
        <v>1</v>
      </c>
      <c r="AM721" s="5">
        <v>0</v>
      </c>
      <c r="AN721" s="5">
        <f t="shared" si="139"/>
        <v>0</v>
      </c>
      <c r="AO721" s="5">
        <f t="shared" si="140"/>
        <v>1</v>
      </c>
      <c r="AP721" s="5">
        <f t="shared" si="141"/>
        <v>1</v>
      </c>
      <c r="AQ721" s="5">
        <f t="shared" si="142"/>
        <v>1</v>
      </c>
      <c r="AR721" s="5">
        <f t="shared" si="143"/>
        <v>1</v>
      </c>
      <c r="AS721" s="5">
        <f t="shared" si="144"/>
        <v>1</v>
      </c>
      <c r="AT721" s="5">
        <f t="shared" si="145"/>
        <v>0</v>
      </c>
      <c r="AV721">
        <v>7</v>
      </c>
      <c r="AW721">
        <v>1</v>
      </c>
      <c r="AX721">
        <v>9</v>
      </c>
      <c r="AY721">
        <f t="shared" si="138"/>
        <v>17</v>
      </c>
    </row>
    <row r="722" spans="33:51" x14ac:dyDescent="0.4">
      <c r="AG722" s="27" t="s">
        <v>743</v>
      </c>
      <c r="AH722" s="5">
        <v>1</v>
      </c>
      <c r="AI722" s="5">
        <v>1</v>
      </c>
      <c r="AJ722" s="5">
        <v>1</v>
      </c>
      <c r="AK722" s="5">
        <v>0</v>
      </c>
      <c r="AL722" s="5">
        <v>0</v>
      </c>
      <c r="AM722" s="5">
        <v>0</v>
      </c>
      <c r="AN722" s="5">
        <f t="shared" si="139"/>
        <v>0</v>
      </c>
      <c r="AO722" s="5">
        <f t="shared" si="140"/>
        <v>3</v>
      </c>
      <c r="AP722" s="5">
        <f t="shared" si="141"/>
        <v>2</v>
      </c>
      <c r="AQ722" s="5">
        <f t="shared" si="142"/>
        <v>1</v>
      </c>
      <c r="AR722" s="5">
        <f t="shared" si="143"/>
        <v>0</v>
      </c>
      <c r="AS722" s="5">
        <f t="shared" si="144"/>
        <v>0</v>
      </c>
      <c r="AT722" s="5">
        <f t="shared" si="145"/>
        <v>0</v>
      </c>
      <c r="AV722">
        <v>7</v>
      </c>
      <c r="AW722">
        <v>2</v>
      </c>
      <c r="AX722">
        <v>0</v>
      </c>
      <c r="AY722">
        <f t="shared" si="138"/>
        <v>9</v>
      </c>
    </row>
    <row r="723" spans="33:51" x14ac:dyDescent="0.4">
      <c r="AG723" s="27" t="s">
        <v>744</v>
      </c>
      <c r="AH723" s="5">
        <v>0</v>
      </c>
      <c r="AI723" s="5">
        <v>1</v>
      </c>
      <c r="AJ723" s="5">
        <v>0</v>
      </c>
      <c r="AK723" s="5">
        <v>0</v>
      </c>
      <c r="AL723" s="5">
        <v>0</v>
      </c>
      <c r="AM723" s="5">
        <v>0</v>
      </c>
      <c r="AN723" s="5">
        <f t="shared" si="139"/>
        <v>0</v>
      </c>
      <c r="AO723" s="5">
        <f t="shared" si="140"/>
        <v>1</v>
      </c>
      <c r="AP723" s="5">
        <f t="shared" si="141"/>
        <v>1</v>
      </c>
      <c r="AQ723" s="5">
        <f t="shared" si="142"/>
        <v>0</v>
      </c>
      <c r="AR723" s="5">
        <f t="shared" si="143"/>
        <v>0</v>
      </c>
      <c r="AS723" s="5">
        <f t="shared" si="144"/>
        <v>0</v>
      </c>
      <c r="AT723" s="5">
        <f t="shared" si="145"/>
        <v>0</v>
      </c>
      <c r="AV723">
        <v>7</v>
      </c>
      <c r="AW723">
        <v>2</v>
      </c>
      <c r="AX723">
        <v>1</v>
      </c>
      <c r="AY723">
        <f t="shared" si="138"/>
        <v>10</v>
      </c>
    </row>
    <row r="724" spans="33:51" x14ac:dyDescent="0.4">
      <c r="AG724" s="27" t="s">
        <v>745</v>
      </c>
      <c r="AH724" s="5">
        <v>0</v>
      </c>
      <c r="AI724" s="5">
        <v>0</v>
      </c>
      <c r="AJ724" s="5">
        <v>0</v>
      </c>
      <c r="AK724" s="5">
        <v>1</v>
      </c>
      <c r="AL724" s="5">
        <v>0</v>
      </c>
      <c r="AM724" s="5">
        <v>0</v>
      </c>
      <c r="AN724" s="5">
        <f t="shared" si="139"/>
        <v>0</v>
      </c>
      <c r="AO724" s="5">
        <f t="shared" si="140"/>
        <v>1</v>
      </c>
      <c r="AP724" s="5">
        <f t="shared" si="141"/>
        <v>1</v>
      </c>
      <c r="AQ724" s="5">
        <f t="shared" si="142"/>
        <v>1</v>
      </c>
      <c r="AR724" s="5">
        <f t="shared" si="143"/>
        <v>1</v>
      </c>
      <c r="AS724" s="5">
        <f t="shared" si="144"/>
        <v>0</v>
      </c>
      <c r="AT724" s="5">
        <f t="shared" si="145"/>
        <v>0</v>
      </c>
      <c r="AV724">
        <v>7</v>
      </c>
      <c r="AW724">
        <v>2</v>
      </c>
      <c r="AX724">
        <v>2</v>
      </c>
      <c r="AY724">
        <f t="shared" si="138"/>
        <v>11</v>
      </c>
    </row>
    <row r="725" spans="33:51" x14ac:dyDescent="0.4">
      <c r="AG725" s="27" t="s">
        <v>746</v>
      </c>
      <c r="AH725" s="5">
        <v>0</v>
      </c>
      <c r="AI725" s="5">
        <v>0</v>
      </c>
      <c r="AJ725" s="5">
        <v>0</v>
      </c>
      <c r="AK725" s="5">
        <v>1</v>
      </c>
      <c r="AL725" s="5">
        <v>0</v>
      </c>
      <c r="AM725" s="5">
        <v>0</v>
      </c>
      <c r="AN725" s="5">
        <f t="shared" si="139"/>
        <v>1</v>
      </c>
      <c r="AO725" s="5">
        <f t="shared" si="140"/>
        <v>1</v>
      </c>
      <c r="AP725" s="5">
        <f t="shared" si="141"/>
        <v>1</v>
      </c>
      <c r="AQ725" s="5">
        <f t="shared" si="142"/>
        <v>1</v>
      </c>
      <c r="AR725" s="5">
        <f t="shared" si="143"/>
        <v>1</v>
      </c>
      <c r="AS725" s="5">
        <f t="shared" si="144"/>
        <v>0</v>
      </c>
      <c r="AT725" s="5">
        <f t="shared" si="145"/>
        <v>0</v>
      </c>
      <c r="AV725">
        <v>7</v>
      </c>
      <c r="AW725">
        <v>2</v>
      </c>
      <c r="AX725">
        <v>3</v>
      </c>
      <c r="AY725">
        <f t="shared" si="138"/>
        <v>12</v>
      </c>
    </row>
    <row r="726" spans="33:51" x14ac:dyDescent="0.4">
      <c r="AG726" s="27" t="s">
        <v>747</v>
      </c>
      <c r="AH726" s="5">
        <v>0</v>
      </c>
      <c r="AI726" s="5">
        <v>0</v>
      </c>
      <c r="AJ726" s="5">
        <v>1</v>
      </c>
      <c r="AK726" s="5">
        <v>0</v>
      </c>
      <c r="AL726" s="5">
        <v>0</v>
      </c>
      <c r="AM726" s="5">
        <v>0</v>
      </c>
      <c r="AN726" s="5">
        <f t="shared" si="139"/>
        <v>0</v>
      </c>
      <c r="AO726" s="5">
        <f t="shared" si="140"/>
        <v>1</v>
      </c>
      <c r="AP726" s="5">
        <f t="shared" si="141"/>
        <v>1</v>
      </c>
      <c r="AQ726" s="5">
        <f t="shared" si="142"/>
        <v>1</v>
      </c>
      <c r="AR726" s="5">
        <f t="shared" si="143"/>
        <v>0</v>
      </c>
      <c r="AS726" s="5">
        <f t="shared" si="144"/>
        <v>0</v>
      </c>
      <c r="AT726" s="5">
        <f t="shared" si="145"/>
        <v>0</v>
      </c>
      <c r="AV726">
        <v>7</v>
      </c>
      <c r="AW726">
        <v>2</v>
      </c>
      <c r="AX726">
        <v>4</v>
      </c>
      <c r="AY726">
        <f t="shared" si="138"/>
        <v>13</v>
      </c>
    </row>
    <row r="727" spans="33:51" x14ac:dyDescent="0.4">
      <c r="AG727" s="27" t="s">
        <v>748</v>
      </c>
      <c r="AH727" s="5">
        <v>1</v>
      </c>
      <c r="AI727" s="5">
        <v>0</v>
      </c>
      <c r="AJ727" s="5">
        <v>0</v>
      </c>
      <c r="AK727" s="5">
        <v>0</v>
      </c>
      <c r="AL727" s="5">
        <v>0</v>
      </c>
      <c r="AM727" s="5">
        <v>0</v>
      </c>
      <c r="AN727" s="5">
        <f t="shared" si="139"/>
        <v>1</v>
      </c>
      <c r="AO727" s="5">
        <f t="shared" si="140"/>
        <v>1</v>
      </c>
      <c r="AP727" s="5">
        <f t="shared" si="141"/>
        <v>0</v>
      </c>
      <c r="AQ727" s="5">
        <f t="shared" si="142"/>
        <v>0</v>
      </c>
      <c r="AR727" s="5">
        <f t="shared" si="143"/>
        <v>0</v>
      </c>
      <c r="AS727" s="5">
        <f t="shared" si="144"/>
        <v>0</v>
      </c>
      <c r="AT727" s="5">
        <f t="shared" si="145"/>
        <v>0</v>
      </c>
      <c r="AV727">
        <v>7</v>
      </c>
      <c r="AW727">
        <v>2</v>
      </c>
      <c r="AX727">
        <v>5</v>
      </c>
      <c r="AY727">
        <f t="shared" si="138"/>
        <v>14</v>
      </c>
    </row>
    <row r="728" spans="33:51" x14ac:dyDescent="0.4">
      <c r="AG728" s="27" t="s">
        <v>749</v>
      </c>
      <c r="AH728" s="5">
        <v>0</v>
      </c>
      <c r="AI728" s="5">
        <v>0</v>
      </c>
      <c r="AJ728" s="5">
        <v>0</v>
      </c>
      <c r="AK728" s="5">
        <v>0</v>
      </c>
      <c r="AL728" s="5">
        <v>0</v>
      </c>
      <c r="AM728" s="5">
        <v>0</v>
      </c>
      <c r="AN728" s="5">
        <f t="shared" si="139"/>
        <v>0</v>
      </c>
      <c r="AO728" s="5">
        <f t="shared" si="140"/>
        <v>0</v>
      </c>
      <c r="AP728" s="5">
        <f t="shared" si="141"/>
        <v>0</v>
      </c>
      <c r="AQ728" s="5">
        <f t="shared" si="142"/>
        <v>0</v>
      </c>
      <c r="AR728" s="5">
        <f t="shared" si="143"/>
        <v>0</v>
      </c>
      <c r="AS728" s="5">
        <f t="shared" si="144"/>
        <v>0</v>
      </c>
      <c r="AT728" s="5">
        <f t="shared" si="145"/>
        <v>0</v>
      </c>
      <c r="AV728">
        <v>7</v>
      </c>
      <c r="AW728">
        <v>2</v>
      </c>
      <c r="AX728">
        <v>6</v>
      </c>
      <c r="AY728">
        <f t="shared" si="138"/>
        <v>15</v>
      </c>
    </row>
    <row r="729" spans="33:51" x14ac:dyDescent="0.4">
      <c r="AG729" s="27" t="s">
        <v>750</v>
      </c>
      <c r="AH729" s="5">
        <v>0</v>
      </c>
      <c r="AI729" s="5">
        <v>0</v>
      </c>
      <c r="AJ729" s="5">
        <v>0</v>
      </c>
      <c r="AK729" s="5">
        <v>0</v>
      </c>
      <c r="AL729" s="5">
        <v>1</v>
      </c>
      <c r="AM729" s="5">
        <v>1</v>
      </c>
      <c r="AN729" s="5">
        <f t="shared" si="139"/>
        <v>0</v>
      </c>
      <c r="AO729" s="5">
        <f t="shared" si="140"/>
        <v>2</v>
      </c>
      <c r="AP729" s="5">
        <f t="shared" si="141"/>
        <v>2</v>
      </c>
      <c r="AQ729" s="5">
        <f t="shared" si="142"/>
        <v>2</v>
      </c>
      <c r="AR729" s="5">
        <f t="shared" si="143"/>
        <v>2</v>
      </c>
      <c r="AS729" s="5">
        <f t="shared" si="144"/>
        <v>2</v>
      </c>
      <c r="AT729" s="5">
        <f t="shared" si="145"/>
        <v>1</v>
      </c>
      <c r="AV729">
        <v>7</v>
      </c>
      <c r="AW729">
        <v>2</v>
      </c>
      <c r="AX729">
        <v>7</v>
      </c>
      <c r="AY729">
        <f t="shared" si="138"/>
        <v>16</v>
      </c>
    </row>
    <row r="730" spans="33:51" x14ac:dyDescent="0.4">
      <c r="AG730" s="27" t="s">
        <v>751</v>
      </c>
      <c r="AH730" s="5">
        <v>0</v>
      </c>
      <c r="AI730" s="5">
        <v>0</v>
      </c>
      <c r="AJ730" s="5">
        <v>0</v>
      </c>
      <c r="AK730" s="5">
        <v>1</v>
      </c>
      <c r="AL730" s="5">
        <v>0</v>
      </c>
      <c r="AM730" s="5">
        <v>0</v>
      </c>
      <c r="AN730" s="5">
        <f t="shared" si="139"/>
        <v>0</v>
      </c>
      <c r="AO730" s="5">
        <f t="shared" si="140"/>
        <v>1</v>
      </c>
      <c r="AP730" s="5">
        <f t="shared" si="141"/>
        <v>1</v>
      </c>
      <c r="AQ730" s="5">
        <f t="shared" si="142"/>
        <v>1</v>
      </c>
      <c r="AR730" s="5">
        <f t="shared" si="143"/>
        <v>1</v>
      </c>
      <c r="AS730" s="5">
        <f t="shared" si="144"/>
        <v>0</v>
      </c>
      <c r="AT730" s="5">
        <f t="shared" si="145"/>
        <v>0</v>
      </c>
      <c r="AV730">
        <v>7</v>
      </c>
      <c r="AW730">
        <v>2</v>
      </c>
      <c r="AX730">
        <v>8</v>
      </c>
      <c r="AY730">
        <f t="shared" si="138"/>
        <v>17</v>
      </c>
    </row>
    <row r="731" spans="33:51" x14ac:dyDescent="0.4">
      <c r="AG731" s="27" t="s">
        <v>752</v>
      </c>
      <c r="AH731" s="5">
        <v>0</v>
      </c>
      <c r="AI731" s="5">
        <v>0</v>
      </c>
      <c r="AJ731" s="5">
        <v>2</v>
      </c>
      <c r="AK731" s="5">
        <v>0</v>
      </c>
      <c r="AL731" s="5">
        <v>0</v>
      </c>
      <c r="AM731" s="5">
        <v>0</v>
      </c>
      <c r="AN731" s="5">
        <f t="shared" si="139"/>
        <v>0</v>
      </c>
      <c r="AO731" s="5">
        <f t="shared" si="140"/>
        <v>2</v>
      </c>
      <c r="AP731" s="5">
        <f t="shared" si="141"/>
        <v>2</v>
      </c>
      <c r="AQ731" s="5">
        <f t="shared" si="142"/>
        <v>2</v>
      </c>
      <c r="AR731" s="5">
        <f t="shared" si="143"/>
        <v>0</v>
      </c>
      <c r="AS731" s="5">
        <f t="shared" si="144"/>
        <v>0</v>
      </c>
      <c r="AT731" s="5">
        <f t="shared" si="145"/>
        <v>0</v>
      </c>
      <c r="AV731">
        <v>7</v>
      </c>
      <c r="AW731">
        <v>2</v>
      </c>
      <c r="AX731">
        <v>9</v>
      </c>
      <c r="AY731">
        <f t="shared" si="138"/>
        <v>18</v>
      </c>
    </row>
    <row r="732" spans="33:51" x14ac:dyDescent="0.4">
      <c r="AG732" s="27" t="s">
        <v>753</v>
      </c>
      <c r="AH732" s="5">
        <v>0</v>
      </c>
      <c r="AI732" s="5">
        <v>0</v>
      </c>
      <c r="AJ732" s="5">
        <v>0</v>
      </c>
      <c r="AK732" s="5">
        <v>0</v>
      </c>
      <c r="AL732" s="5">
        <v>0</v>
      </c>
      <c r="AM732" s="5">
        <v>0</v>
      </c>
      <c r="AN732" s="5">
        <f t="shared" si="139"/>
        <v>0</v>
      </c>
      <c r="AO732" s="5">
        <f t="shared" si="140"/>
        <v>0</v>
      </c>
      <c r="AP732" s="5">
        <f t="shared" si="141"/>
        <v>0</v>
      </c>
      <c r="AQ732" s="5">
        <f t="shared" si="142"/>
        <v>0</v>
      </c>
      <c r="AR732" s="5">
        <f t="shared" si="143"/>
        <v>0</v>
      </c>
      <c r="AS732" s="5">
        <f t="shared" si="144"/>
        <v>0</v>
      </c>
      <c r="AT732" s="5">
        <f t="shared" si="145"/>
        <v>0</v>
      </c>
      <c r="AV732">
        <v>7</v>
      </c>
      <c r="AW732">
        <v>3</v>
      </c>
      <c r="AX732">
        <v>0</v>
      </c>
      <c r="AY732">
        <f t="shared" si="138"/>
        <v>10</v>
      </c>
    </row>
    <row r="733" spans="33:51" x14ac:dyDescent="0.4">
      <c r="AG733" s="27" t="s">
        <v>754</v>
      </c>
      <c r="AH733" s="5">
        <v>1</v>
      </c>
      <c r="AI733" s="5">
        <v>1</v>
      </c>
      <c r="AJ733" s="5">
        <v>0</v>
      </c>
      <c r="AK733" s="5">
        <v>0</v>
      </c>
      <c r="AL733" s="5">
        <v>1</v>
      </c>
      <c r="AM733" s="5">
        <v>0</v>
      </c>
      <c r="AN733" s="5">
        <f t="shared" si="139"/>
        <v>0</v>
      </c>
      <c r="AO733" s="5">
        <f t="shared" si="140"/>
        <v>3</v>
      </c>
      <c r="AP733" s="5">
        <f t="shared" si="141"/>
        <v>2</v>
      </c>
      <c r="AQ733" s="5">
        <f t="shared" si="142"/>
        <v>1</v>
      </c>
      <c r="AR733" s="5">
        <f t="shared" si="143"/>
        <v>1</v>
      </c>
      <c r="AS733" s="5">
        <f t="shared" si="144"/>
        <v>1</v>
      </c>
      <c r="AT733" s="5">
        <f t="shared" si="145"/>
        <v>0</v>
      </c>
      <c r="AV733">
        <v>7</v>
      </c>
      <c r="AW733">
        <v>3</v>
      </c>
      <c r="AX733">
        <v>1</v>
      </c>
      <c r="AY733">
        <f t="shared" si="138"/>
        <v>11</v>
      </c>
    </row>
    <row r="734" spans="33:51" x14ac:dyDescent="0.4">
      <c r="AG734" s="27" t="s">
        <v>755</v>
      </c>
      <c r="AH734" s="5">
        <v>0</v>
      </c>
      <c r="AI734" s="5">
        <v>0</v>
      </c>
      <c r="AJ734" s="5">
        <v>0</v>
      </c>
      <c r="AK734" s="5">
        <v>0</v>
      </c>
      <c r="AL734" s="5">
        <v>0</v>
      </c>
      <c r="AM734" s="5">
        <v>0</v>
      </c>
      <c r="AN734" s="5">
        <f t="shared" si="139"/>
        <v>0</v>
      </c>
      <c r="AO734" s="5">
        <f t="shared" si="140"/>
        <v>0</v>
      </c>
      <c r="AP734" s="5">
        <f t="shared" si="141"/>
        <v>0</v>
      </c>
      <c r="AQ734" s="5">
        <f t="shared" si="142"/>
        <v>0</v>
      </c>
      <c r="AR734" s="5">
        <f t="shared" si="143"/>
        <v>0</v>
      </c>
      <c r="AS734" s="5">
        <f t="shared" si="144"/>
        <v>0</v>
      </c>
      <c r="AT734" s="5">
        <f t="shared" si="145"/>
        <v>0</v>
      </c>
      <c r="AV734">
        <v>7</v>
      </c>
      <c r="AW734">
        <v>3</v>
      </c>
      <c r="AX734">
        <v>2</v>
      </c>
      <c r="AY734">
        <f t="shared" si="138"/>
        <v>12</v>
      </c>
    </row>
    <row r="735" spans="33:51" x14ac:dyDescent="0.4">
      <c r="AG735" s="27" t="s">
        <v>756</v>
      </c>
      <c r="AH735" s="5">
        <v>0</v>
      </c>
      <c r="AI735" s="5">
        <v>1</v>
      </c>
      <c r="AJ735" s="5">
        <v>0</v>
      </c>
      <c r="AK735" s="5">
        <v>0</v>
      </c>
      <c r="AL735" s="5">
        <v>1</v>
      </c>
      <c r="AM735" s="5">
        <v>1</v>
      </c>
      <c r="AN735" s="5">
        <f t="shared" si="139"/>
        <v>0</v>
      </c>
      <c r="AO735" s="5">
        <f t="shared" si="140"/>
        <v>3</v>
      </c>
      <c r="AP735" s="5">
        <f t="shared" si="141"/>
        <v>3</v>
      </c>
      <c r="AQ735" s="5">
        <f t="shared" si="142"/>
        <v>2</v>
      </c>
      <c r="AR735" s="5">
        <f t="shared" si="143"/>
        <v>2</v>
      </c>
      <c r="AS735" s="5">
        <f t="shared" si="144"/>
        <v>2</v>
      </c>
      <c r="AT735" s="5">
        <f t="shared" si="145"/>
        <v>1</v>
      </c>
      <c r="AV735">
        <v>7</v>
      </c>
      <c r="AW735">
        <v>3</v>
      </c>
      <c r="AX735">
        <v>3</v>
      </c>
      <c r="AY735">
        <f t="shared" si="138"/>
        <v>13</v>
      </c>
    </row>
    <row r="736" spans="33:51" x14ac:dyDescent="0.4">
      <c r="AG736" s="27" t="s">
        <v>757</v>
      </c>
      <c r="AH736" s="5">
        <v>0</v>
      </c>
      <c r="AI736" s="5">
        <v>0</v>
      </c>
      <c r="AJ736" s="5">
        <v>1</v>
      </c>
      <c r="AK736" s="5">
        <v>0</v>
      </c>
      <c r="AL736" s="5">
        <v>0</v>
      </c>
      <c r="AM736" s="5">
        <v>1</v>
      </c>
      <c r="AN736" s="5">
        <f t="shared" si="139"/>
        <v>0</v>
      </c>
      <c r="AO736" s="5">
        <f t="shared" si="140"/>
        <v>2</v>
      </c>
      <c r="AP736" s="5">
        <f t="shared" si="141"/>
        <v>2</v>
      </c>
      <c r="AQ736" s="5">
        <f t="shared" si="142"/>
        <v>2</v>
      </c>
      <c r="AR736" s="5">
        <f t="shared" si="143"/>
        <v>1</v>
      </c>
      <c r="AS736" s="5">
        <f t="shared" si="144"/>
        <v>1</v>
      </c>
      <c r="AT736" s="5">
        <f t="shared" si="145"/>
        <v>1</v>
      </c>
      <c r="AV736">
        <v>7</v>
      </c>
      <c r="AW736">
        <v>3</v>
      </c>
      <c r="AX736">
        <v>4</v>
      </c>
      <c r="AY736">
        <f t="shared" si="138"/>
        <v>14</v>
      </c>
    </row>
    <row r="737" spans="33:51" x14ac:dyDescent="0.4">
      <c r="AG737" s="27" t="s">
        <v>758</v>
      </c>
      <c r="AH737" s="5">
        <v>1</v>
      </c>
      <c r="AI737" s="5">
        <v>0</v>
      </c>
      <c r="AJ737" s="5">
        <v>0</v>
      </c>
      <c r="AK737" s="5">
        <v>0</v>
      </c>
      <c r="AL737" s="5">
        <v>1</v>
      </c>
      <c r="AM737" s="5">
        <v>0</v>
      </c>
      <c r="AN737" s="5">
        <f t="shared" si="139"/>
        <v>0</v>
      </c>
      <c r="AO737" s="5">
        <f t="shared" si="140"/>
        <v>2</v>
      </c>
      <c r="AP737" s="5">
        <f t="shared" si="141"/>
        <v>1</v>
      </c>
      <c r="AQ737" s="5">
        <f t="shared" si="142"/>
        <v>1</v>
      </c>
      <c r="AR737" s="5">
        <f t="shared" si="143"/>
        <v>1</v>
      </c>
      <c r="AS737" s="5">
        <f t="shared" si="144"/>
        <v>1</v>
      </c>
      <c r="AT737" s="5">
        <f t="shared" si="145"/>
        <v>0</v>
      </c>
      <c r="AV737">
        <v>7</v>
      </c>
      <c r="AW737">
        <v>3</v>
      </c>
      <c r="AX737">
        <v>5</v>
      </c>
      <c r="AY737">
        <f t="shared" si="138"/>
        <v>15</v>
      </c>
    </row>
    <row r="738" spans="33:51" x14ac:dyDescent="0.4">
      <c r="AG738" s="27" t="s">
        <v>759</v>
      </c>
      <c r="AH738" s="5">
        <v>0</v>
      </c>
      <c r="AI738" s="5">
        <v>1</v>
      </c>
      <c r="AJ738" s="5">
        <v>0</v>
      </c>
      <c r="AK738" s="5">
        <v>2</v>
      </c>
      <c r="AL738" s="5">
        <v>0</v>
      </c>
      <c r="AM738" s="5">
        <v>0</v>
      </c>
      <c r="AN738" s="5">
        <f t="shared" si="139"/>
        <v>0</v>
      </c>
      <c r="AO738" s="5">
        <f t="shared" si="140"/>
        <v>3</v>
      </c>
      <c r="AP738" s="5">
        <f t="shared" si="141"/>
        <v>3</v>
      </c>
      <c r="AQ738" s="5">
        <f t="shared" si="142"/>
        <v>2</v>
      </c>
      <c r="AR738" s="5">
        <f t="shared" si="143"/>
        <v>2</v>
      </c>
      <c r="AS738" s="5">
        <f t="shared" si="144"/>
        <v>0</v>
      </c>
      <c r="AT738" s="5">
        <f t="shared" si="145"/>
        <v>0</v>
      </c>
      <c r="AV738">
        <v>7</v>
      </c>
      <c r="AW738">
        <v>3</v>
      </c>
      <c r="AX738">
        <v>6</v>
      </c>
      <c r="AY738">
        <f t="shared" si="138"/>
        <v>16</v>
      </c>
    </row>
    <row r="739" spans="33:51" x14ac:dyDescent="0.4">
      <c r="AG739" s="27" t="s">
        <v>760</v>
      </c>
      <c r="AH739" s="5">
        <v>0</v>
      </c>
      <c r="AI739" s="5">
        <v>0</v>
      </c>
      <c r="AJ739" s="5">
        <v>0</v>
      </c>
      <c r="AK739" s="5">
        <v>1</v>
      </c>
      <c r="AL739" s="5">
        <v>0</v>
      </c>
      <c r="AM739" s="5">
        <v>0</v>
      </c>
      <c r="AN739" s="5">
        <f t="shared" si="139"/>
        <v>0</v>
      </c>
      <c r="AO739" s="5">
        <f t="shared" si="140"/>
        <v>1</v>
      </c>
      <c r="AP739" s="5">
        <f t="shared" si="141"/>
        <v>1</v>
      </c>
      <c r="AQ739" s="5">
        <f t="shared" si="142"/>
        <v>1</v>
      </c>
      <c r="AR739" s="5">
        <f t="shared" si="143"/>
        <v>1</v>
      </c>
      <c r="AS739" s="5">
        <f t="shared" si="144"/>
        <v>0</v>
      </c>
      <c r="AT739" s="5">
        <f t="shared" si="145"/>
        <v>0</v>
      </c>
      <c r="AV739">
        <v>7</v>
      </c>
      <c r="AW739">
        <v>3</v>
      </c>
      <c r="AX739">
        <v>7</v>
      </c>
      <c r="AY739">
        <f t="shared" si="138"/>
        <v>17</v>
      </c>
    </row>
    <row r="740" spans="33:51" x14ac:dyDescent="0.4">
      <c r="AG740" s="27" t="s">
        <v>761</v>
      </c>
      <c r="AH740" s="5">
        <v>0</v>
      </c>
      <c r="AI740" s="5">
        <v>0</v>
      </c>
      <c r="AJ740" s="5">
        <v>2</v>
      </c>
      <c r="AK740" s="5">
        <v>0</v>
      </c>
      <c r="AL740" s="5">
        <v>0</v>
      </c>
      <c r="AM740" s="5">
        <v>0</v>
      </c>
      <c r="AN740" s="5">
        <f t="shared" si="139"/>
        <v>0</v>
      </c>
      <c r="AO740" s="5">
        <f t="shared" si="140"/>
        <v>2</v>
      </c>
      <c r="AP740" s="5">
        <f t="shared" si="141"/>
        <v>2</v>
      </c>
      <c r="AQ740" s="5">
        <f t="shared" si="142"/>
        <v>2</v>
      </c>
      <c r="AR740" s="5">
        <f t="shared" si="143"/>
        <v>0</v>
      </c>
      <c r="AS740" s="5">
        <f t="shared" si="144"/>
        <v>0</v>
      </c>
      <c r="AT740" s="5">
        <f t="shared" si="145"/>
        <v>0</v>
      </c>
      <c r="AV740">
        <v>7</v>
      </c>
      <c r="AW740">
        <v>3</v>
      </c>
      <c r="AX740">
        <v>8</v>
      </c>
      <c r="AY740">
        <f t="shared" si="138"/>
        <v>18</v>
      </c>
    </row>
    <row r="741" spans="33:51" x14ac:dyDescent="0.4">
      <c r="AG741" s="27" t="s">
        <v>762</v>
      </c>
      <c r="AH741" s="5">
        <v>1</v>
      </c>
      <c r="AI741" s="5">
        <v>1</v>
      </c>
      <c r="AJ741" s="5">
        <v>0</v>
      </c>
      <c r="AK741" s="5">
        <v>0</v>
      </c>
      <c r="AL741" s="5">
        <v>2</v>
      </c>
      <c r="AM741" s="5">
        <v>0</v>
      </c>
      <c r="AN741" s="5">
        <f t="shared" si="139"/>
        <v>0</v>
      </c>
      <c r="AO741" s="5">
        <f t="shared" si="140"/>
        <v>4</v>
      </c>
      <c r="AP741" s="5">
        <f t="shared" si="141"/>
        <v>3</v>
      </c>
      <c r="AQ741" s="5">
        <f t="shared" si="142"/>
        <v>2</v>
      </c>
      <c r="AR741" s="5">
        <f t="shared" si="143"/>
        <v>2</v>
      </c>
      <c r="AS741" s="5">
        <f t="shared" si="144"/>
        <v>2</v>
      </c>
      <c r="AT741" s="5">
        <f t="shared" si="145"/>
        <v>0</v>
      </c>
      <c r="AV741">
        <v>7</v>
      </c>
      <c r="AW741">
        <v>3</v>
      </c>
      <c r="AX741">
        <v>9</v>
      </c>
      <c r="AY741">
        <f t="shared" si="138"/>
        <v>19</v>
      </c>
    </row>
    <row r="742" spans="33:51" x14ac:dyDescent="0.4">
      <c r="AG742" s="27" t="s">
        <v>763</v>
      </c>
      <c r="AH742" s="5">
        <v>0</v>
      </c>
      <c r="AI742" s="5">
        <v>0</v>
      </c>
      <c r="AJ742" s="5">
        <v>0</v>
      </c>
      <c r="AK742" s="5">
        <v>2</v>
      </c>
      <c r="AL742" s="5">
        <v>0</v>
      </c>
      <c r="AM742" s="5">
        <v>0</v>
      </c>
      <c r="AN742" s="5">
        <f t="shared" si="139"/>
        <v>0</v>
      </c>
      <c r="AO742" s="5">
        <f t="shared" si="140"/>
        <v>2</v>
      </c>
      <c r="AP742" s="5">
        <f t="shared" si="141"/>
        <v>2</v>
      </c>
      <c r="AQ742" s="5">
        <f t="shared" si="142"/>
        <v>2</v>
      </c>
      <c r="AR742" s="5">
        <f t="shared" si="143"/>
        <v>2</v>
      </c>
      <c r="AS742" s="5">
        <f t="shared" si="144"/>
        <v>0</v>
      </c>
      <c r="AT742" s="5">
        <f t="shared" si="145"/>
        <v>0</v>
      </c>
      <c r="AV742">
        <v>7</v>
      </c>
      <c r="AW742">
        <v>4</v>
      </c>
      <c r="AX742">
        <v>0</v>
      </c>
      <c r="AY742">
        <f t="shared" si="138"/>
        <v>11</v>
      </c>
    </row>
    <row r="743" spans="33:51" x14ac:dyDescent="0.4">
      <c r="AG743" s="27" t="s">
        <v>764</v>
      </c>
      <c r="AH743" s="5">
        <v>0</v>
      </c>
      <c r="AI743" s="5">
        <v>0</v>
      </c>
      <c r="AJ743" s="5">
        <v>0</v>
      </c>
      <c r="AK743" s="5">
        <v>0</v>
      </c>
      <c r="AL743" s="5">
        <v>0</v>
      </c>
      <c r="AM743" s="5">
        <v>0</v>
      </c>
      <c r="AN743" s="5">
        <f t="shared" si="139"/>
        <v>0</v>
      </c>
      <c r="AO743" s="5">
        <f t="shared" si="140"/>
        <v>0</v>
      </c>
      <c r="AP743" s="5">
        <f t="shared" si="141"/>
        <v>0</v>
      </c>
      <c r="AQ743" s="5">
        <f t="shared" si="142"/>
        <v>0</v>
      </c>
      <c r="AR743" s="5">
        <f t="shared" si="143"/>
        <v>0</v>
      </c>
      <c r="AS743" s="5">
        <f t="shared" si="144"/>
        <v>0</v>
      </c>
      <c r="AT743" s="5">
        <f t="shared" si="145"/>
        <v>0</v>
      </c>
      <c r="AV743">
        <v>7</v>
      </c>
      <c r="AW743">
        <v>4</v>
      </c>
      <c r="AX743">
        <v>1</v>
      </c>
      <c r="AY743">
        <f t="shared" si="138"/>
        <v>12</v>
      </c>
    </row>
    <row r="744" spans="33:51" x14ac:dyDescent="0.4">
      <c r="AG744" s="27" t="s">
        <v>765</v>
      </c>
      <c r="AH744" s="5">
        <v>0</v>
      </c>
      <c r="AI744" s="5">
        <v>0</v>
      </c>
      <c r="AJ744" s="5">
        <v>0</v>
      </c>
      <c r="AK744" s="5">
        <v>1</v>
      </c>
      <c r="AL744" s="5">
        <v>1</v>
      </c>
      <c r="AM744" s="5">
        <v>0</v>
      </c>
      <c r="AN744" s="5">
        <f t="shared" si="139"/>
        <v>0</v>
      </c>
      <c r="AO744" s="5">
        <f t="shared" si="140"/>
        <v>2</v>
      </c>
      <c r="AP744" s="5">
        <f t="shared" si="141"/>
        <v>2</v>
      </c>
      <c r="AQ744" s="5">
        <f t="shared" si="142"/>
        <v>2</v>
      </c>
      <c r="AR744" s="5">
        <f t="shared" si="143"/>
        <v>2</v>
      </c>
      <c r="AS744" s="5">
        <f t="shared" si="144"/>
        <v>1</v>
      </c>
      <c r="AT744" s="5">
        <f t="shared" si="145"/>
        <v>0</v>
      </c>
      <c r="AV744">
        <v>7</v>
      </c>
      <c r="AW744">
        <v>4</v>
      </c>
      <c r="AX744">
        <v>2</v>
      </c>
      <c r="AY744">
        <f t="shared" si="138"/>
        <v>13</v>
      </c>
    </row>
    <row r="745" spans="33:51" x14ac:dyDescent="0.4">
      <c r="AG745" s="27" t="s">
        <v>766</v>
      </c>
      <c r="AH745" s="5">
        <v>0</v>
      </c>
      <c r="AI745" s="5">
        <v>0</v>
      </c>
      <c r="AJ745" s="5">
        <v>0</v>
      </c>
      <c r="AK745" s="5">
        <v>0</v>
      </c>
      <c r="AL745" s="5">
        <v>0</v>
      </c>
      <c r="AM745" s="5">
        <v>0</v>
      </c>
      <c r="AN745" s="5">
        <f t="shared" si="139"/>
        <v>0</v>
      </c>
      <c r="AO745" s="5">
        <f t="shared" si="140"/>
        <v>0</v>
      </c>
      <c r="AP745" s="5">
        <f t="shared" si="141"/>
        <v>0</v>
      </c>
      <c r="AQ745" s="5">
        <f t="shared" si="142"/>
        <v>0</v>
      </c>
      <c r="AR745" s="5">
        <f t="shared" si="143"/>
        <v>0</v>
      </c>
      <c r="AS745" s="5">
        <f t="shared" si="144"/>
        <v>0</v>
      </c>
      <c r="AT745" s="5">
        <f t="shared" si="145"/>
        <v>0</v>
      </c>
      <c r="AV745">
        <v>7</v>
      </c>
      <c r="AW745">
        <v>4</v>
      </c>
      <c r="AX745">
        <v>3</v>
      </c>
      <c r="AY745">
        <f t="shared" si="138"/>
        <v>14</v>
      </c>
    </row>
    <row r="746" spans="33:51" x14ac:dyDescent="0.4">
      <c r="AG746" s="27" t="s">
        <v>767</v>
      </c>
      <c r="AH746" s="5">
        <v>0</v>
      </c>
      <c r="AI746" s="5">
        <v>0</v>
      </c>
      <c r="AJ746" s="5">
        <v>1</v>
      </c>
      <c r="AK746" s="5">
        <v>1</v>
      </c>
      <c r="AL746" s="5">
        <v>0</v>
      </c>
      <c r="AM746" s="5">
        <v>0</v>
      </c>
      <c r="AN746" s="5">
        <f t="shared" si="139"/>
        <v>0</v>
      </c>
      <c r="AO746" s="5">
        <f t="shared" si="140"/>
        <v>2</v>
      </c>
      <c r="AP746" s="5">
        <f t="shared" si="141"/>
        <v>2</v>
      </c>
      <c r="AQ746" s="5">
        <f t="shared" si="142"/>
        <v>2</v>
      </c>
      <c r="AR746" s="5">
        <f t="shared" si="143"/>
        <v>1</v>
      </c>
      <c r="AS746" s="5">
        <f t="shared" si="144"/>
        <v>0</v>
      </c>
      <c r="AT746" s="5">
        <f t="shared" si="145"/>
        <v>0</v>
      </c>
      <c r="AV746">
        <v>7</v>
      </c>
      <c r="AW746">
        <v>4</v>
      </c>
      <c r="AX746">
        <v>4</v>
      </c>
      <c r="AY746">
        <f t="shared" si="138"/>
        <v>15</v>
      </c>
    </row>
    <row r="747" spans="33:51" x14ac:dyDescent="0.4">
      <c r="AG747" s="27" t="s">
        <v>768</v>
      </c>
      <c r="AH747" s="5">
        <v>0</v>
      </c>
      <c r="AI747" s="5">
        <v>1</v>
      </c>
      <c r="AJ747" s="5">
        <v>0</v>
      </c>
      <c r="AK747" s="5">
        <v>1</v>
      </c>
      <c r="AL747" s="5">
        <v>1</v>
      </c>
      <c r="AM747" s="5">
        <v>0</v>
      </c>
      <c r="AN747" s="5">
        <f t="shared" si="139"/>
        <v>0</v>
      </c>
      <c r="AO747" s="5">
        <f t="shared" si="140"/>
        <v>3</v>
      </c>
      <c r="AP747" s="5">
        <f t="shared" si="141"/>
        <v>3</v>
      </c>
      <c r="AQ747" s="5">
        <f t="shared" si="142"/>
        <v>2</v>
      </c>
      <c r="AR747" s="5">
        <f t="shared" si="143"/>
        <v>2</v>
      </c>
      <c r="AS747" s="5">
        <f t="shared" si="144"/>
        <v>1</v>
      </c>
      <c r="AT747" s="5">
        <f t="shared" si="145"/>
        <v>0</v>
      </c>
      <c r="AV747">
        <v>7</v>
      </c>
      <c r="AW747">
        <v>4</v>
      </c>
      <c r="AX747">
        <v>5</v>
      </c>
      <c r="AY747">
        <f t="shared" si="138"/>
        <v>16</v>
      </c>
    </row>
    <row r="748" spans="33:51" x14ac:dyDescent="0.4">
      <c r="AG748" s="27" t="s">
        <v>769</v>
      </c>
      <c r="AH748" s="5">
        <v>0</v>
      </c>
      <c r="AI748" s="5">
        <v>1</v>
      </c>
      <c r="AJ748" s="5">
        <v>0</v>
      </c>
      <c r="AK748" s="5">
        <v>2</v>
      </c>
      <c r="AL748" s="5">
        <v>1</v>
      </c>
      <c r="AM748" s="5">
        <v>1</v>
      </c>
      <c r="AN748" s="5">
        <f t="shared" si="139"/>
        <v>0</v>
      </c>
      <c r="AO748" s="5">
        <f t="shared" si="140"/>
        <v>5</v>
      </c>
      <c r="AP748" s="5">
        <f t="shared" si="141"/>
        <v>5</v>
      </c>
      <c r="AQ748" s="5">
        <f t="shared" si="142"/>
        <v>4</v>
      </c>
      <c r="AR748" s="5">
        <f t="shared" si="143"/>
        <v>4</v>
      </c>
      <c r="AS748" s="5">
        <f t="shared" si="144"/>
        <v>2</v>
      </c>
      <c r="AT748" s="5">
        <f t="shared" si="145"/>
        <v>1</v>
      </c>
      <c r="AV748">
        <v>7</v>
      </c>
      <c r="AW748">
        <v>4</v>
      </c>
      <c r="AX748">
        <v>6</v>
      </c>
      <c r="AY748">
        <f t="shared" si="138"/>
        <v>17</v>
      </c>
    </row>
    <row r="749" spans="33:51" x14ac:dyDescent="0.4">
      <c r="AG749" s="27" t="s">
        <v>770</v>
      </c>
      <c r="AH749" s="5">
        <v>0</v>
      </c>
      <c r="AI749" s="5">
        <v>0</v>
      </c>
      <c r="AJ749" s="5">
        <v>0</v>
      </c>
      <c r="AK749" s="5">
        <v>0</v>
      </c>
      <c r="AL749" s="5">
        <v>0</v>
      </c>
      <c r="AM749" s="5">
        <v>1</v>
      </c>
      <c r="AN749" s="5">
        <f t="shared" si="139"/>
        <v>0</v>
      </c>
      <c r="AO749" s="5">
        <f t="shared" si="140"/>
        <v>1</v>
      </c>
      <c r="AP749" s="5">
        <f t="shared" si="141"/>
        <v>1</v>
      </c>
      <c r="AQ749" s="5">
        <f t="shared" si="142"/>
        <v>1</v>
      </c>
      <c r="AR749" s="5">
        <f t="shared" si="143"/>
        <v>1</v>
      </c>
      <c r="AS749" s="5">
        <f t="shared" si="144"/>
        <v>1</v>
      </c>
      <c r="AT749" s="5">
        <f t="shared" si="145"/>
        <v>1</v>
      </c>
      <c r="AV749">
        <v>7</v>
      </c>
      <c r="AW749">
        <v>4</v>
      </c>
      <c r="AX749">
        <v>7</v>
      </c>
      <c r="AY749">
        <f t="shared" si="138"/>
        <v>18</v>
      </c>
    </row>
    <row r="750" spans="33:51" x14ac:dyDescent="0.4">
      <c r="AG750" s="27" t="s">
        <v>771</v>
      </c>
      <c r="AH750" s="5">
        <v>0</v>
      </c>
      <c r="AI750" s="5">
        <v>0</v>
      </c>
      <c r="AJ750" s="5">
        <v>0</v>
      </c>
      <c r="AK750" s="5">
        <v>1</v>
      </c>
      <c r="AL750" s="5">
        <v>0</v>
      </c>
      <c r="AM750" s="5">
        <v>1</v>
      </c>
      <c r="AN750" s="5">
        <f t="shared" si="139"/>
        <v>0</v>
      </c>
      <c r="AO750" s="5">
        <f t="shared" si="140"/>
        <v>2</v>
      </c>
      <c r="AP750" s="5">
        <f t="shared" si="141"/>
        <v>2</v>
      </c>
      <c r="AQ750" s="5">
        <f t="shared" si="142"/>
        <v>2</v>
      </c>
      <c r="AR750" s="5">
        <f t="shared" si="143"/>
        <v>2</v>
      </c>
      <c r="AS750" s="5">
        <f t="shared" si="144"/>
        <v>1</v>
      </c>
      <c r="AT750" s="5">
        <f t="shared" si="145"/>
        <v>1</v>
      </c>
      <c r="AV750">
        <v>7</v>
      </c>
      <c r="AW750">
        <v>4</v>
      </c>
      <c r="AX750">
        <v>8</v>
      </c>
      <c r="AY750">
        <f t="shared" si="138"/>
        <v>19</v>
      </c>
    </row>
    <row r="751" spans="33:51" x14ac:dyDescent="0.4">
      <c r="AG751" s="27" t="s">
        <v>772</v>
      </c>
      <c r="AH751" s="5">
        <v>0</v>
      </c>
      <c r="AI751" s="5">
        <v>0</v>
      </c>
      <c r="AJ751" s="5">
        <v>0</v>
      </c>
      <c r="AK751" s="5">
        <v>0</v>
      </c>
      <c r="AL751" s="5">
        <v>0</v>
      </c>
      <c r="AM751" s="5">
        <v>0</v>
      </c>
      <c r="AN751" s="5">
        <f t="shared" si="139"/>
        <v>0</v>
      </c>
      <c r="AO751" s="5">
        <f t="shared" si="140"/>
        <v>0</v>
      </c>
      <c r="AP751" s="5">
        <f t="shared" si="141"/>
        <v>0</v>
      </c>
      <c r="AQ751" s="5">
        <f t="shared" si="142"/>
        <v>0</v>
      </c>
      <c r="AR751" s="5">
        <f t="shared" si="143"/>
        <v>0</v>
      </c>
      <c r="AS751" s="5">
        <f t="shared" si="144"/>
        <v>0</v>
      </c>
      <c r="AT751" s="5">
        <f t="shared" si="145"/>
        <v>0</v>
      </c>
      <c r="AV751">
        <v>7</v>
      </c>
      <c r="AW751">
        <v>4</v>
      </c>
      <c r="AX751">
        <v>9</v>
      </c>
      <c r="AY751">
        <f t="shared" ref="AY751:AY814" si="146">SUM(AV751:AX751)</f>
        <v>20</v>
      </c>
    </row>
    <row r="752" spans="33:51" x14ac:dyDescent="0.4">
      <c r="AG752" s="27" t="s">
        <v>773</v>
      </c>
      <c r="AH752" s="5">
        <v>1</v>
      </c>
      <c r="AI752" s="5">
        <v>0</v>
      </c>
      <c r="AJ752" s="5">
        <v>0</v>
      </c>
      <c r="AK752" s="5">
        <v>1</v>
      </c>
      <c r="AL752" s="5">
        <v>0</v>
      </c>
      <c r="AM752" s="5">
        <v>0</v>
      </c>
      <c r="AN752" s="5">
        <f t="shared" si="139"/>
        <v>0</v>
      </c>
      <c r="AO752" s="5">
        <f t="shared" si="140"/>
        <v>2</v>
      </c>
      <c r="AP752" s="5">
        <f t="shared" si="141"/>
        <v>1</v>
      </c>
      <c r="AQ752" s="5">
        <f t="shared" si="142"/>
        <v>1</v>
      </c>
      <c r="AR752" s="5">
        <f t="shared" si="143"/>
        <v>1</v>
      </c>
      <c r="AS752" s="5">
        <f t="shared" si="144"/>
        <v>0</v>
      </c>
      <c r="AT752" s="5">
        <f t="shared" si="145"/>
        <v>0</v>
      </c>
      <c r="AV752">
        <v>7</v>
      </c>
      <c r="AW752">
        <v>5</v>
      </c>
      <c r="AX752">
        <v>0</v>
      </c>
      <c r="AY752">
        <f t="shared" si="146"/>
        <v>12</v>
      </c>
    </row>
    <row r="753" spans="33:51" x14ac:dyDescent="0.4">
      <c r="AG753" s="27" t="s">
        <v>774</v>
      </c>
      <c r="AH753" s="5">
        <v>1</v>
      </c>
      <c r="AI753" s="5">
        <v>0</v>
      </c>
      <c r="AJ753" s="5">
        <v>0</v>
      </c>
      <c r="AK753" s="5">
        <v>0</v>
      </c>
      <c r="AL753" s="5">
        <v>0</v>
      </c>
      <c r="AM753" s="5">
        <v>1</v>
      </c>
      <c r="AN753" s="5">
        <f t="shared" si="139"/>
        <v>0</v>
      </c>
      <c r="AO753" s="5">
        <f t="shared" si="140"/>
        <v>2</v>
      </c>
      <c r="AP753" s="5">
        <f t="shared" si="141"/>
        <v>1</v>
      </c>
      <c r="AQ753" s="5">
        <f t="shared" si="142"/>
        <v>1</v>
      </c>
      <c r="AR753" s="5">
        <f t="shared" si="143"/>
        <v>1</v>
      </c>
      <c r="AS753" s="5">
        <f t="shared" si="144"/>
        <v>1</v>
      </c>
      <c r="AT753" s="5">
        <f t="shared" si="145"/>
        <v>1</v>
      </c>
      <c r="AV753">
        <v>7</v>
      </c>
      <c r="AW753">
        <v>5</v>
      </c>
      <c r="AX753">
        <v>1</v>
      </c>
      <c r="AY753">
        <f t="shared" si="146"/>
        <v>13</v>
      </c>
    </row>
    <row r="754" spans="33:51" x14ac:dyDescent="0.4">
      <c r="AG754" s="27" t="s">
        <v>775</v>
      </c>
      <c r="AH754" s="5">
        <v>0</v>
      </c>
      <c r="AI754" s="5">
        <v>0</v>
      </c>
      <c r="AJ754" s="5">
        <v>0</v>
      </c>
      <c r="AK754" s="5">
        <v>1</v>
      </c>
      <c r="AL754" s="5">
        <v>0</v>
      </c>
      <c r="AM754" s="5">
        <v>0</v>
      </c>
      <c r="AN754" s="5">
        <f t="shared" si="139"/>
        <v>0</v>
      </c>
      <c r="AO754" s="5">
        <f t="shared" si="140"/>
        <v>1</v>
      </c>
      <c r="AP754" s="5">
        <f t="shared" si="141"/>
        <v>1</v>
      </c>
      <c r="AQ754" s="5">
        <f t="shared" si="142"/>
        <v>1</v>
      </c>
      <c r="AR754" s="5">
        <f t="shared" si="143"/>
        <v>1</v>
      </c>
      <c r="AS754" s="5">
        <f t="shared" si="144"/>
        <v>0</v>
      </c>
      <c r="AT754" s="5">
        <f t="shared" si="145"/>
        <v>0</v>
      </c>
      <c r="AV754">
        <v>7</v>
      </c>
      <c r="AW754">
        <v>5</v>
      </c>
      <c r="AX754">
        <v>2</v>
      </c>
      <c r="AY754">
        <f t="shared" si="146"/>
        <v>14</v>
      </c>
    </row>
    <row r="755" spans="33:51" x14ac:dyDescent="0.4">
      <c r="AG755" s="27" t="s">
        <v>776</v>
      </c>
      <c r="AH755" s="5">
        <v>0</v>
      </c>
      <c r="AI755" s="5">
        <v>0</v>
      </c>
      <c r="AJ755" s="5">
        <v>0</v>
      </c>
      <c r="AK755" s="5">
        <v>1</v>
      </c>
      <c r="AL755" s="5">
        <v>1</v>
      </c>
      <c r="AM755" s="5">
        <v>1</v>
      </c>
      <c r="AN755" s="5">
        <f t="shared" si="139"/>
        <v>0</v>
      </c>
      <c r="AO755" s="5">
        <f t="shared" si="140"/>
        <v>3</v>
      </c>
      <c r="AP755" s="5">
        <f t="shared" si="141"/>
        <v>3</v>
      </c>
      <c r="AQ755" s="5">
        <f t="shared" si="142"/>
        <v>3</v>
      </c>
      <c r="AR755" s="5">
        <f t="shared" si="143"/>
        <v>3</v>
      </c>
      <c r="AS755" s="5">
        <f t="shared" si="144"/>
        <v>2</v>
      </c>
      <c r="AT755" s="5">
        <f t="shared" si="145"/>
        <v>1</v>
      </c>
      <c r="AV755">
        <v>7</v>
      </c>
      <c r="AW755">
        <v>5</v>
      </c>
      <c r="AX755">
        <v>3</v>
      </c>
      <c r="AY755">
        <f t="shared" si="146"/>
        <v>15</v>
      </c>
    </row>
    <row r="756" spans="33:51" x14ac:dyDescent="0.4">
      <c r="AG756" s="27" t="s">
        <v>777</v>
      </c>
      <c r="AH756" s="5">
        <v>0</v>
      </c>
      <c r="AI756" s="5">
        <v>0</v>
      </c>
      <c r="AJ756" s="5">
        <v>0</v>
      </c>
      <c r="AK756" s="5">
        <v>0</v>
      </c>
      <c r="AL756" s="5">
        <v>2</v>
      </c>
      <c r="AM756" s="5">
        <v>0</v>
      </c>
      <c r="AN756" s="5">
        <f t="shared" si="139"/>
        <v>0</v>
      </c>
      <c r="AO756" s="5">
        <f t="shared" si="140"/>
        <v>2</v>
      </c>
      <c r="AP756" s="5">
        <f t="shared" si="141"/>
        <v>2</v>
      </c>
      <c r="AQ756" s="5">
        <f t="shared" si="142"/>
        <v>2</v>
      </c>
      <c r="AR756" s="5">
        <f t="shared" si="143"/>
        <v>2</v>
      </c>
      <c r="AS756" s="5">
        <f t="shared" si="144"/>
        <v>2</v>
      </c>
      <c r="AT756" s="5">
        <f t="shared" si="145"/>
        <v>0</v>
      </c>
      <c r="AV756">
        <v>7</v>
      </c>
      <c r="AW756">
        <v>5</v>
      </c>
      <c r="AX756">
        <v>4</v>
      </c>
      <c r="AY756">
        <f t="shared" si="146"/>
        <v>16</v>
      </c>
    </row>
    <row r="757" spans="33:51" x14ac:dyDescent="0.4">
      <c r="AG757" s="27" t="s">
        <v>778</v>
      </c>
      <c r="AH757" s="5">
        <v>0</v>
      </c>
      <c r="AI757" s="5">
        <v>2</v>
      </c>
      <c r="AJ757" s="5">
        <v>0</v>
      </c>
      <c r="AK757" s="5">
        <v>1</v>
      </c>
      <c r="AL757" s="5">
        <v>0</v>
      </c>
      <c r="AM757" s="5">
        <v>0</v>
      </c>
      <c r="AN757" s="5">
        <f t="shared" si="139"/>
        <v>0</v>
      </c>
      <c r="AO757" s="5">
        <f t="shared" si="140"/>
        <v>3</v>
      </c>
      <c r="AP757" s="5">
        <f t="shared" si="141"/>
        <v>3</v>
      </c>
      <c r="AQ757" s="5">
        <f t="shared" si="142"/>
        <v>1</v>
      </c>
      <c r="AR757" s="5">
        <f t="shared" si="143"/>
        <v>1</v>
      </c>
      <c r="AS757" s="5">
        <f t="shared" si="144"/>
        <v>0</v>
      </c>
      <c r="AT757" s="5">
        <f t="shared" si="145"/>
        <v>0</v>
      </c>
      <c r="AV757">
        <v>7</v>
      </c>
      <c r="AW757">
        <v>5</v>
      </c>
      <c r="AX757">
        <v>5</v>
      </c>
      <c r="AY757">
        <f t="shared" si="146"/>
        <v>17</v>
      </c>
    </row>
    <row r="758" spans="33:51" x14ac:dyDescent="0.4">
      <c r="AG758" s="27" t="s">
        <v>779</v>
      </c>
      <c r="AH758" s="5">
        <v>0</v>
      </c>
      <c r="AI758" s="5">
        <v>0</v>
      </c>
      <c r="AJ758" s="5">
        <v>0</v>
      </c>
      <c r="AK758" s="5">
        <v>0</v>
      </c>
      <c r="AL758" s="5">
        <v>0</v>
      </c>
      <c r="AM758" s="5">
        <v>0</v>
      </c>
      <c r="AN758" s="5">
        <f t="shared" si="139"/>
        <v>0</v>
      </c>
      <c r="AO758" s="5">
        <f t="shared" si="140"/>
        <v>0</v>
      </c>
      <c r="AP758" s="5">
        <f t="shared" si="141"/>
        <v>0</v>
      </c>
      <c r="AQ758" s="5">
        <f t="shared" si="142"/>
        <v>0</v>
      </c>
      <c r="AR758" s="5">
        <f t="shared" si="143"/>
        <v>0</v>
      </c>
      <c r="AS758" s="5">
        <f t="shared" si="144"/>
        <v>0</v>
      </c>
      <c r="AT758" s="5">
        <f t="shared" si="145"/>
        <v>0</v>
      </c>
      <c r="AV758">
        <v>7</v>
      </c>
      <c r="AW758">
        <v>5</v>
      </c>
      <c r="AX758">
        <v>6</v>
      </c>
      <c r="AY758">
        <f t="shared" si="146"/>
        <v>18</v>
      </c>
    </row>
    <row r="759" spans="33:51" x14ac:dyDescent="0.4">
      <c r="AG759" s="27" t="s">
        <v>780</v>
      </c>
      <c r="AH759" s="5">
        <v>0</v>
      </c>
      <c r="AI759" s="5">
        <v>1</v>
      </c>
      <c r="AJ759" s="5">
        <v>0</v>
      </c>
      <c r="AK759" s="5">
        <v>0</v>
      </c>
      <c r="AL759" s="5">
        <v>0</v>
      </c>
      <c r="AM759" s="5">
        <v>0</v>
      </c>
      <c r="AN759" s="5">
        <f t="shared" si="139"/>
        <v>0</v>
      </c>
      <c r="AO759" s="5">
        <f t="shared" si="140"/>
        <v>1</v>
      </c>
      <c r="AP759" s="5">
        <f t="shared" si="141"/>
        <v>1</v>
      </c>
      <c r="AQ759" s="5">
        <f t="shared" si="142"/>
        <v>0</v>
      </c>
      <c r="AR759" s="5">
        <f t="shared" si="143"/>
        <v>0</v>
      </c>
      <c r="AS759" s="5">
        <f t="shared" si="144"/>
        <v>0</v>
      </c>
      <c r="AT759" s="5">
        <f t="shared" si="145"/>
        <v>0</v>
      </c>
      <c r="AV759">
        <v>7</v>
      </c>
      <c r="AW759">
        <v>5</v>
      </c>
      <c r="AX759">
        <v>7</v>
      </c>
      <c r="AY759">
        <f t="shared" si="146"/>
        <v>19</v>
      </c>
    </row>
    <row r="760" spans="33:51" x14ac:dyDescent="0.4">
      <c r="AG760" s="27" t="s">
        <v>781</v>
      </c>
      <c r="AH760" s="5">
        <v>0</v>
      </c>
      <c r="AI760" s="5">
        <v>0</v>
      </c>
      <c r="AJ760" s="5">
        <v>0</v>
      </c>
      <c r="AK760" s="5">
        <v>1</v>
      </c>
      <c r="AL760" s="5">
        <v>1</v>
      </c>
      <c r="AM760" s="5">
        <v>1</v>
      </c>
      <c r="AN760" s="5">
        <f t="shared" si="139"/>
        <v>0</v>
      </c>
      <c r="AO760" s="5">
        <f t="shared" si="140"/>
        <v>3</v>
      </c>
      <c r="AP760" s="5">
        <f t="shared" si="141"/>
        <v>3</v>
      </c>
      <c r="AQ760" s="5">
        <f t="shared" si="142"/>
        <v>3</v>
      </c>
      <c r="AR760" s="5">
        <f t="shared" si="143"/>
        <v>3</v>
      </c>
      <c r="AS760" s="5">
        <f t="shared" si="144"/>
        <v>2</v>
      </c>
      <c r="AT760" s="5">
        <f t="shared" si="145"/>
        <v>1</v>
      </c>
      <c r="AV760">
        <v>7</v>
      </c>
      <c r="AW760">
        <v>5</v>
      </c>
      <c r="AX760">
        <v>8</v>
      </c>
      <c r="AY760">
        <f t="shared" si="146"/>
        <v>20</v>
      </c>
    </row>
    <row r="761" spans="33:51" x14ac:dyDescent="0.4">
      <c r="AG761" s="27" t="s">
        <v>782</v>
      </c>
      <c r="AH761" s="5">
        <v>1</v>
      </c>
      <c r="AI761" s="5">
        <v>0</v>
      </c>
      <c r="AJ761" s="5">
        <v>0</v>
      </c>
      <c r="AK761" s="5">
        <v>2</v>
      </c>
      <c r="AL761" s="5">
        <v>0</v>
      </c>
      <c r="AM761" s="5">
        <v>0</v>
      </c>
      <c r="AN761" s="5">
        <f t="shared" si="139"/>
        <v>0</v>
      </c>
      <c r="AO761" s="5">
        <f t="shared" si="140"/>
        <v>3</v>
      </c>
      <c r="AP761" s="5">
        <f t="shared" si="141"/>
        <v>2</v>
      </c>
      <c r="AQ761" s="5">
        <f t="shared" si="142"/>
        <v>2</v>
      </c>
      <c r="AR761" s="5">
        <f t="shared" si="143"/>
        <v>2</v>
      </c>
      <c r="AS761" s="5">
        <f t="shared" si="144"/>
        <v>0</v>
      </c>
      <c r="AT761" s="5">
        <f t="shared" si="145"/>
        <v>0</v>
      </c>
      <c r="AV761">
        <v>7</v>
      </c>
      <c r="AW761">
        <v>5</v>
      </c>
      <c r="AX761">
        <v>9</v>
      </c>
      <c r="AY761">
        <f t="shared" si="146"/>
        <v>21</v>
      </c>
    </row>
    <row r="762" spans="33:51" x14ac:dyDescent="0.4">
      <c r="AG762" s="27" t="s">
        <v>783</v>
      </c>
      <c r="AH762" s="5">
        <v>1</v>
      </c>
      <c r="AI762" s="5">
        <v>0</v>
      </c>
      <c r="AJ762" s="5">
        <v>0</v>
      </c>
      <c r="AK762" s="5">
        <v>1</v>
      </c>
      <c r="AL762" s="5">
        <v>0</v>
      </c>
      <c r="AM762" s="5">
        <v>0</v>
      </c>
      <c r="AN762" s="5">
        <f t="shared" si="139"/>
        <v>0</v>
      </c>
      <c r="AO762" s="5">
        <f t="shared" si="140"/>
        <v>2</v>
      </c>
      <c r="AP762" s="5">
        <f t="shared" si="141"/>
        <v>1</v>
      </c>
      <c r="AQ762" s="5">
        <f t="shared" si="142"/>
        <v>1</v>
      </c>
      <c r="AR762" s="5">
        <f t="shared" si="143"/>
        <v>1</v>
      </c>
      <c r="AS762" s="5">
        <f t="shared" si="144"/>
        <v>0</v>
      </c>
      <c r="AT762" s="5">
        <f t="shared" si="145"/>
        <v>0</v>
      </c>
      <c r="AV762">
        <v>7</v>
      </c>
      <c r="AW762">
        <v>6</v>
      </c>
      <c r="AX762">
        <v>0</v>
      </c>
      <c r="AY762">
        <f t="shared" si="146"/>
        <v>13</v>
      </c>
    </row>
    <row r="763" spans="33:51" x14ac:dyDescent="0.4">
      <c r="AG763" s="27" t="s">
        <v>784</v>
      </c>
      <c r="AH763" s="5">
        <v>0</v>
      </c>
      <c r="AI763" s="5">
        <v>0</v>
      </c>
      <c r="AJ763" s="5">
        <v>1</v>
      </c>
      <c r="AK763" s="5">
        <v>0</v>
      </c>
      <c r="AL763" s="5">
        <v>0</v>
      </c>
      <c r="AM763" s="5">
        <v>0</v>
      </c>
      <c r="AN763" s="5">
        <f t="shared" si="139"/>
        <v>0</v>
      </c>
      <c r="AO763" s="5">
        <f t="shared" si="140"/>
        <v>1</v>
      </c>
      <c r="AP763" s="5">
        <f t="shared" si="141"/>
        <v>1</v>
      </c>
      <c r="AQ763" s="5">
        <f t="shared" si="142"/>
        <v>1</v>
      </c>
      <c r="AR763" s="5">
        <f t="shared" si="143"/>
        <v>0</v>
      </c>
      <c r="AS763" s="5">
        <f t="shared" si="144"/>
        <v>0</v>
      </c>
      <c r="AT763" s="5">
        <f t="shared" si="145"/>
        <v>0</v>
      </c>
      <c r="AV763">
        <v>7</v>
      </c>
      <c r="AW763">
        <v>6</v>
      </c>
      <c r="AX763">
        <v>1</v>
      </c>
      <c r="AY763">
        <f t="shared" si="146"/>
        <v>14</v>
      </c>
    </row>
    <row r="764" spans="33:51" x14ac:dyDescent="0.4">
      <c r="AG764" s="27" t="s">
        <v>785</v>
      </c>
      <c r="AH764" s="5">
        <v>0</v>
      </c>
      <c r="AI764" s="5">
        <v>1</v>
      </c>
      <c r="AJ764" s="5">
        <v>0</v>
      </c>
      <c r="AK764" s="5">
        <v>2</v>
      </c>
      <c r="AL764" s="5">
        <v>0</v>
      </c>
      <c r="AM764" s="5">
        <v>0</v>
      </c>
      <c r="AN764" s="5">
        <f t="shared" si="139"/>
        <v>0</v>
      </c>
      <c r="AO764" s="5">
        <f t="shared" si="140"/>
        <v>3</v>
      </c>
      <c r="AP764" s="5">
        <f t="shared" si="141"/>
        <v>3</v>
      </c>
      <c r="AQ764" s="5">
        <f t="shared" si="142"/>
        <v>2</v>
      </c>
      <c r="AR764" s="5">
        <f t="shared" si="143"/>
        <v>2</v>
      </c>
      <c r="AS764" s="5">
        <f t="shared" si="144"/>
        <v>0</v>
      </c>
      <c r="AT764" s="5">
        <f t="shared" si="145"/>
        <v>0</v>
      </c>
      <c r="AV764">
        <v>7</v>
      </c>
      <c r="AW764">
        <v>6</v>
      </c>
      <c r="AX764">
        <v>2</v>
      </c>
      <c r="AY764">
        <f t="shared" si="146"/>
        <v>15</v>
      </c>
    </row>
    <row r="765" spans="33:51" x14ac:dyDescent="0.4">
      <c r="AG765" s="27" t="s">
        <v>786</v>
      </c>
      <c r="AH765" s="5">
        <v>1</v>
      </c>
      <c r="AI765" s="5">
        <v>1</v>
      </c>
      <c r="AJ765" s="5">
        <v>0</v>
      </c>
      <c r="AK765" s="5">
        <v>0</v>
      </c>
      <c r="AL765" s="5">
        <v>2</v>
      </c>
      <c r="AM765" s="5">
        <v>0</v>
      </c>
      <c r="AN765" s="5">
        <f t="shared" si="139"/>
        <v>0</v>
      </c>
      <c r="AO765" s="5">
        <f t="shared" si="140"/>
        <v>4</v>
      </c>
      <c r="AP765" s="5">
        <f t="shared" si="141"/>
        <v>3</v>
      </c>
      <c r="AQ765" s="5">
        <f t="shared" si="142"/>
        <v>2</v>
      </c>
      <c r="AR765" s="5">
        <f t="shared" si="143"/>
        <v>2</v>
      </c>
      <c r="AS765" s="5">
        <f t="shared" si="144"/>
        <v>2</v>
      </c>
      <c r="AT765" s="5">
        <f t="shared" si="145"/>
        <v>0</v>
      </c>
      <c r="AV765">
        <v>7</v>
      </c>
      <c r="AW765">
        <v>6</v>
      </c>
      <c r="AX765">
        <v>3</v>
      </c>
      <c r="AY765">
        <f t="shared" si="146"/>
        <v>16</v>
      </c>
    </row>
    <row r="766" spans="33:51" x14ac:dyDescent="0.4">
      <c r="AG766" s="27" t="s">
        <v>787</v>
      </c>
      <c r="AH766" s="5">
        <v>0</v>
      </c>
      <c r="AI766" s="5">
        <v>2</v>
      </c>
      <c r="AJ766" s="5">
        <v>0</v>
      </c>
      <c r="AK766" s="5">
        <v>2</v>
      </c>
      <c r="AL766" s="5">
        <v>0</v>
      </c>
      <c r="AM766" s="5">
        <v>0</v>
      </c>
      <c r="AN766" s="5">
        <f t="shared" si="139"/>
        <v>0</v>
      </c>
      <c r="AO766" s="5">
        <f t="shared" si="140"/>
        <v>4</v>
      </c>
      <c r="AP766" s="5">
        <f t="shared" si="141"/>
        <v>4</v>
      </c>
      <c r="AQ766" s="5">
        <f t="shared" si="142"/>
        <v>2</v>
      </c>
      <c r="AR766" s="5">
        <f t="shared" si="143"/>
        <v>2</v>
      </c>
      <c r="AS766" s="5">
        <f t="shared" si="144"/>
        <v>0</v>
      </c>
      <c r="AT766" s="5">
        <f t="shared" si="145"/>
        <v>0</v>
      </c>
      <c r="AV766">
        <v>7</v>
      </c>
      <c r="AW766">
        <v>6</v>
      </c>
      <c r="AX766">
        <v>4</v>
      </c>
      <c r="AY766">
        <f t="shared" si="146"/>
        <v>17</v>
      </c>
    </row>
    <row r="767" spans="33:51" x14ac:dyDescent="0.4">
      <c r="AG767" s="27" t="s">
        <v>788</v>
      </c>
      <c r="AH767" s="5">
        <v>1</v>
      </c>
      <c r="AI767" s="5">
        <v>1</v>
      </c>
      <c r="AJ767" s="5">
        <v>0</v>
      </c>
      <c r="AK767" s="5">
        <v>0</v>
      </c>
      <c r="AL767" s="5">
        <v>0</v>
      </c>
      <c r="AM767" s="5">
        <v>0</v>
      </c>
      <c r="AN767" s="5">
        <f t="shared" si="139"/>
        <v>0</v>
      </c>
      <c r="AO767" s="5">
        <f t="shared" si="140"/>
        <v>2</v>
      </c>
      <c r="AP767" s="5">
        <f t="shared" si="141"/>
        <v>1</v>
      </c>
      <c r="AQ767" s="5">
        <f t="shared" si="142"/>
        <v>0</v>
      </c>
      <c r="AR767" s="5">
        <f t="shared" si="143"/>
        <v>0</v>
      </c>
      <c r="AS767" s="5">
        <f t="shared" si="144"/>
        <v>0</v>
      </c>
      <c r="AT767" s="5">
        <f t="shared" si="145"/>
        <v>0</v>
      </c>
      <c r="AV767">
        <v>7</v>
      </c>
      <c r="AW767">
        <v>6</v>
      </c>
      <c r="AX767">
        <v>5</v>
      </c>
      <c r="AY767">
        <f t="shared" si="146"/>
        <v>18</v>
      </c>
    </row>
    <row r="768" spans="33:51" x14ac:dyDescent="0.4">
      <c r="AG768" s="27" t="s">
        <v>789</v>
      </c>
      <c r="AH768" s="5">
        <v>0</v>
      </c>
      <c r="AI768" s="5">
        <v>2</v>
      </c>
      <c r="AJ768" s="5">
        <v>0</v>
      </c>
      <c r="AK768" s="5">
        <v>0</v>
      </c>
      <c r="AL768" s="5">
        <v>0</v>
      </c>
      <c r="AM768" s="5">
        <v>0</v>
      </c>
      <c r="AN768" s="5">
        <f t="shared" si="139"/>
        <v>0</v>
      </c>
      <c r="AO768" s="5">
        <f t="shared" si="140"/>
        <v>2</v>
      </c>
      <c r="AP768" s="5">
        <f t="shared" si="141"/>
        <v>2</v>
      </c>
      <c r="AQ768" s="5">
        <f t="shared" si="142"/>
        <v>0</v>
      </c>
      <c r="AR768" s="5">
        <f t="shared" si="143"/>
        <v>0</v>
      </c>
      <c r="AS768" s="5">
        <f t="shared" si="144"/>
        <v>0</v>
      </c>
      <c r="AT768" s="5">
        <f t="shared" si="145"/>
        <v>0</v>
      </c>
      <c r="AV768">
        <v>7</v>
      </c>
      <c r="AW768">
        <v>6</v>
      </c>
      <c r="AX768">
        <v>6</v>
      </c>
      <c r="AY768">
        <f t="shared" si="146"/>
        <v>19</v>
      </c>
    </row>
    <row r="769" spans="33:51" x14ac:dyDescent="0.4">
      <c r="AG769" s="27" t="s">
        <v>790</v>
      </c>
      <c r="AH769" s="5">
        <v>0</v>
      </c>
      <c r="AI769" s="5">
        <v>0</v>
      </c>
      <c r="AJ769" s="5">
        <v>0</v>
      </c>
      <c r="AK769" s="5">
        <v>1</v>
      </c>
      <c r="AL769" s="5">
        <v>0</v>
      </c>
      <c r="AM769" s="5">
        <v>0</v>
      </c>
      <c r="AN769" s="5">
        <f t="shared" si="139"/>
        <v>0</v>
      </c>
      <c r="AO769" s="5">
        <f t="shared" si="140"/>
        <v>1</v>
      </c>
      <c r="AP769" s="5">
        <f t="shared" si="141"/>
        <v>1</v>
      </c>
      <c r="AQ769" s="5">
        <f t="shared" si="142"/>
        <v>1</v>
      </c>
      <c r="AR769" s="5">
        <f t="shared" si="143"/>
        <v>1</v>
      </c>
      <c r="AS769" s="5">
        <f t="shared" si="144"/>
        <v>0</v>
      </c>
      <c r="AT769" s="5">
        <f t="shared" si="145"/>
        <v>0</v>
      </c>
      <c r="AV769">
        <v>7</v>
      </c>
      <c r="AW769">
        <v>6</v>
      </c>
      <c r="AX769">
        <v>7</v>
      </c>
      <c r="AY769">
        <f t="shared" si="146"/>
        <v>20</v>
      </c>
    </row>
    <row r="770" spans="33:51" x14ac:dyDescent="0.4">
      <c r="AG770" s="27" t="s">
        <v>791</v>
      </c>
      <c r="AH770" s="5">
        <v>0</v>
      </c>
      <c r="AI770" s="5">
        <v>0</v>
      </c>
      <c r="AJ770" s="5">
        <v>0</v>
      </c>
      <c r="AK770" s="5">
        <v>1</v>
      </c>
      <c r="AL770" s="5">
        <v>0</v>
      </c>
      <c r="AM770" s="5">
        <v>0</v>
      </c>
      <c r="AN770" s="5">
        <f t="shared" si="139"/>
        <v>0</v>
      </c>
      <c r="AO770" s="5">
        <f t="shared" si="140"/>
        <v>1</v>
      </c>
      <c r="AP770" s="5">
        <f t="shared" si="141"/>
        <v>1</v>
      </c>
      <c r="AQ770" s="5">
        <f t="shared" si="142"/>
        <v>1</v>
      </c>
      <c r="AR770" s="5">
        <f t="shared" si="143"/>
        <v>1</v>
      </c>
      <c r="AS770" s="5">
        <f t="shared" si="144"/>
        <v>0</v>
      </c>
      <c r="AT770" s="5">
        <f t="shared" si="145"/>
        <v>0</v>
      </c>
      <c r="AV770">
        <v>7</v>
      </c>
      <c r="AW770">
        <v>6</v>
      </c>
      <c r="AX770">
        <v>8</v>
      </c>
      <c r="AY770">
        <f t="shared" si="146"/>
        <v>21</v>
      </c>
    </row>
    <row r="771" spans="33:51" x14ac:dyDescent="0.4">
      <c r="AG771" s="27" t="s">
        <v>792</v>
      </c>
      <c r="AH771" s="5">
        <v>0</v>
      </c>
      <c r="AI771" s="5">
        <v>0</v>
      </c>
      <c r="AJ771" s="5">
        <v>0</v>
      </c>
      <c r="AK771" s="5">
        <v>0</v>
      </c>
      <c r="AL771" s="5">
        <v>0</v>
      </c>
      <c r="AM771" s="5">
        <v>0</v>
      </c>
      <c r="AN771" s="5">
        <f t="shared" ref="AN771:AN834" si="147">COUNTIFS($D$2:$D$259,AG771)</f>
        <v>0</v>
      </c>
      <c r="AO771" s="5">
        <f t="shared" ref="AO771:AO834" si="148">SUM(AH771:AM771)</f>
        <v>0</v>
      </c>
      <c r="AP771" s="5">
        <f t="shared" ref="AP771:AP834" si="149">SUM(AI771:AM771)</f>
        <v>0</v>
      </c>
      <c r="AQ771" s="5">
        <f t="shared" ref="AQ771:AQ834" si="150">SUM(AJ771:AM771)</f>
        <v>0</v>
      </c>
      <c r="AR771" s="5">
        <f t="shared" ref="AR771:AR834" si="151">SUM(AK771:AM771)</f>
        <v>0</v>
      </c>
      <c r="AS771" s="5">
        <f t="shared" ref="AS771:AS834" si="152">SUM(AL771:AM771)</f>
        <v>0</v>
      </c>
      <c r="AT771" s="5">
        <f t="shared" ref="AT771:AT834" si="153">SUM(AM771)</f>
        <v>0</v>
      </c>
      <c r="AV771">
        <v>7</v>
      </c>
      <c r="AW771">
        <v>6</v>
      </c>
      <c r="AX771">
        <v>9</v>
      </c>
      <c r="AY771">
        <f t="shared" si="146"/>
        <v>22</v>
      </c>
    </row>
    <row r="772" spans="33:51" x14ac:dyDescent="0.4">
      <c r="AG772" s="27" t="s">
        <v>793</v>
      </c>
      <c r="AH772" s="5">
        <v>0</v>
      </c>
      <c r="AI772" s="5">
        <v>0</v>
      </c>
      <c r="AJ772" s="5">
        <v>0</v>
      </c>
      <c r="AK772" s="5">
        <v>0</v>
      </c>
      <c r="AL772" s="5">
        <v>0</v>
      </c>
      <c r="AM772" s="5">
        <v>1</v>
      </c>
      <c r="AN772" s="5">
        <f t="shared" si="147"/>
        <v>0</v>
      </c>
      <c r="AO772" s="5">
        <f t="shared" si="148"/>
        <v>1</v>
      </c>
      <c r="AP772" s="5">
        <f t="shared" si="149"/>
        <v>1</v>
      </c>
      <c r="AQ772" s="5">
        <f t="shared" si="150"/>
        <v>1</v>
      </c>
      <c r="AR772" s="5">
        <f t="shared" si="151"/>
        <v>1</v>
      </c>
      <c r="AS772" s="5">
        <f t="shared" si="152"/>
        <v>1</v>
      </c>
      <c r="AT772" s="5">
        <f t="shared" si="153"/>
        <v>1</v>
      </c>
      <c r="AV772">
        <v>7</v>
      </c>
      <c r="AW772">
        <v>7</v>
      </c>
      <c r="AX772">
        <v>0</v>
      </c>
      <c r="AY772">
        <f t="shared" si="146"/>
        <v>14</v>
      </c>
    </row>
    <row r="773" spans="33:51" x14ac:dyDescent="0.4">
      <c r="AG773" s="27" t="s">
        <v>794</v>
      </c>
      <c r="AH773" s="5">
        <v>0</v>
      </c>
      <c r="AI773" s="5">
        <v>1</v>
      </c>
      <c r="AJ773" s="5">
        <v>0</v>
      </c>
      <c r="AK773" s="5">
        <v>0</v>
      </c>
      <c r="AL773" s="5">
        <v>1</v>
      </c>
      <c r="AM773" s="5">
        <v>0</v>
      </c>
      <c r="AN773" s="5">
        <f t="shared" si="147"/>
        <v>0</v>
      </c>
      <c r="AO773" s="5">
        <f t="shared" si="148"/>
        <v>2</v>
      </c>
      <c r="AP773" s="5">
        <f t="shared" si="149"/>
        <v>2</v>
      </c>
      <c r="AQ773" s="5">
        <f t="shared" si="150"/>
        <v>1</v>
      </c>
      <c r="AR773" s="5">
        <f t="shared" si="151"/>
        <v>1</v>
      </c>
      <c r="AS773" s="5">
        <f t="shared" si="152"/>
        <v>1</v>
      </c>
      <c r="AT773" s="5">
        <f t="shared" si="153"/>
        <v>0</v>
      </c>
      <c r="AV773">
        <v>7</v>
      </c>
      <c r="AW773">
        <v>7</v>
      </c>
      <c r="AX773">
        <v>1</v>
      </c>
      <c r="AY773">
        <f t="shared" si="146"/>
        <v>15</v>
      </c>
    </row>
    <row r="774" spans="33:51" x14ac:dyDescent="0.4">
      <c r="AG774" s="27" t="s">
        <v>795</v>
      </c>
      <c r="AH774" s="5">
        <v>0</v>
      </c>
      <c r="AI774" s="5">
        <v>0</v>
      </c>
      <c r="AJ774" s="5">
        <v>0</v>
      </c>
      <c r="AK774" s="5">
        <v>0</v>
      </c>
      <c r="AL774" s="5">
        <v>0</v>
      </c>
      <c r="AM774" s="5">
        <v>0</v>
      </c>
      <c r="AN774" s="5">
        <f t="shared" si="147"/>
        <v>0</v>
      </c>
      <c r="AO774" s="5">
        <f t="shared" si="148"/>
        <v>0</v>
      </c>
      <c r="AP774" s="5">
        <f t="shared" si="149"/>
        <v>0</v>
      </c>
      <c r="AQ774" s="5">
        <f t="shared" si="150"/>
        <v>0</v>
      </c>
      <c r="AR774" s="5">
        <f t="shared" si="151"/>
        <v>0</v>
      </c>
      <c r="AS774" s="5">
        <f t="shared" si="152"/>
        <v>0</v>
      </c>
      <c r="AT774" s="5">
        <f t="shared" si="153"/>
        <v>0</v>
      </c>
      <c r="AV774">
        <v>7</v>
      </c>
      <c r="AW774">
        <v>7</v>
      </c>
      <c r="AX774">
        <v>2</v>
      </c>
      <c r="AY774">
        <f t="shared" si="146"/>
        <v>16</v>
      </c>
    </row>
    <row r="775" spans="33:51" x14ac:dyDescent="0.4">
      <c r="AG775" s="27" t="s">
        <v>796</v>
      </c>
      <c r="AH775" s="5">
        <v>0</v>
      </c>
      <c r="AI775" s="5">
        <v>1</v>
      </c>
      <c r="AJ775" s="5">
        <v>0</v>
      </c>
      <c r="AK775" s="5">
        <v>0</v>
      </c>
      <c r="AL775" s="5">
        <v>0</v>
      </c>
      <c r="AM775" s="5">
        <v>0</v>
      </c>
      <c r="AN775" s="5">
        <f t="shared" si="147"/>
        <v>0</v>
      </c>
      <c r="AO775" s="5">
        <f t="shared" si="148"/>
        <v>1</v>
      </c>
      <c r="AP775" s="5">
        <f t="shared" si="149"/>
        <v>1</v>
      </c>
      <c r="AQ775" s="5">
        <f t="shared" si="150"/>
        <v>0</v>
      </c>
      <c r="AR775" s="5">
        <f t="shared" si="151"/>
        <v>0</v>
      </c>
      <c r="AS775" s="5">
        <f t="shared" si="152"/>
        <v>0</v>
      </c>
      <c r="AT775" s="5">
        <f t="shared" si="153"/>
        <v>0</v>
      </c>
      <c r="AV775">
        <v>7</v>
      </c>
      <c r="AW775">
        <v>7</v>
      </c>
      <c r="AX775">
        <v>3</v>
      </c>
      <c r="AY775">
        <f t="shared" si="146"/>
        <v>17</v>
      </c>
    </row>
    <row r="776" spans="33:51" x14ac:dyDescent="0.4">
      <c r="AG776" s="27" t="s">
        <v>797</v>
      </c>
      <c r="AH776" s="5">
        <v>0</v>
      </c>
      <c r="AI776" s="5">
        <v>0</v>
      </c>
      <c r="AJ776" s="5">
        <v>1</v>
      </c>
      <c r="AK776" s="5">
        <v>0</v>
      </c>
      <c r="AL776" s="5">
        <v>0</v>
      </c>
      <c r="AM776" s="5">
        <v>0</v>
      </c>
      <c r="AN776" s="5">
        <f t="shared" si="147"/>
        <v>0</v>
      </c>
      <c r="AO776" s="5">
        <f t="shared" si="148"/>
        <v>1</v>
      </c>
      <c r="AP776" s="5">
        <f t="shared" si="149"/>
        <v>1</v>
      </c>
      <c r="AQ776" s="5">
        <f t="shared" si="150"/>
        <v>1</v>
      </c>
      <c r="AR776" s="5">
        <f t="shared" si="151"/>
        <v>0</v>
      </c>
      <c r="AS776" s="5">
        <f t="shared" si="152"/>
        <v>0</v>
      </c>
      <c r="AT776" s="5">
        <f t="shared" si="153"/>
        <v>0</v>
      </c>
      <c r="AV776">
        <v>7</v>
      </c>
      <c r="AW776">
        <v>7</v>
      </c>
      <c r="AX776">
        <v>4</v>
      </c>
      <c r="AY776">
        <f t="shared" si="146"/>
        <v>18</v>
      </c>
    </row>
    <row r="777" spans="33:51" x14ac:dyDescent="0.4">
      <c r="AG777" s="27" t="s">
        <v>798</v>
      </c>
      <c r="AH777" s="5">
        <v>2</v>
      </c>
      <c r="AI777" s="5">
        <v>0</v>
      </c>
      <c r="AJ777" s="5">
        <v>0</v>
      </c>
      <c r="AK777" s="5">
        <v>0</v>
      </c>
      <c r="AL777" s="5">
        <v>0</v>
      </c>
      <c r="AM777" s="5">
        <v>0</v>
      </c>
      <c r="AN777" s="5">
        <f t="shared" si="147"/>
        <v>0</v>
      </c>
      <c r="AO777" s="5">
        <f t="shared" si="148"/>
        <v>2</v>
      </c>
      <c r="AP777" s="5">
        <f t="shared" si="149"/>
        <v>0</v>
      </c>
      <c r="AQ777" s="5">
        <f t="shared" si="150"/>
        <v>0</v>
      </c>
      <c r="AR777" s="5">
        <f t="shared" si="151"/>
        <v>0</v>
      </c>
      <c r="AS777" s="5">
        <f t="shared" si="152"/>
        <v>0</v>
      </c>
      <c r="AT777" s="5">
        <f t="shared" si="153"/>
        <v>0</v>
      </c>
      <c r="AV777">
        <v>7</v>
      </c>
      <c r="AW777">
        <v>7</v>
      </c>
      <c r="AX777">
        <v>5</v>
      </c>
      <c r="AY777">
        <f t="shared" si="146"/>
        <v>19</v>
      </c>
    </row>
    <row r="778" spans="33:51" x14ac:dyDescent="0.4">
      <c r="AG778" s="27" t="s">
        <v>799</v>
      </c>
      <c r="AH778" s="5">
        <v>1</v>
      </c>
      <c r="AI778" s="5">
        <v>2</v>
      </c>
      <c r="AJ778" s="5">
        <v>0</v>
      </c>
      <c r="AK778" s="5">
        <v>0</v>
      </c>
      <c r="AL778" s="5">
        <v>0</v>
      </c>
      <c r="AM778" s="5">
        <v>0</v>
      </c>
      <c r="AN778" s="5">
        <f t="shared" si="147"/>
        <v>0</v>
      </c>
      <c r="AO778" s="5">
        <f t="shared" si="148"/>
        <v>3</v>
      </c>
      <c r="AP778" s="5">
        <f t="shared" si="149"/>
        <v>2</v>
      </c>
      <c r="AQ778" s="5">
        <f t="shared" si="150"/>
        <v>0</v>
      </c>
      <c r="AR778" s="5">
        <f t="shared" si="151"/>
        <v>0</v>
      </c>
      <c r="AS778" s="5">
        <f t="shared" si="152"/>
        <v>0</v>
      </c>
      <c r="AT778" s="5">
        <f t="shared" si="153"/>
        <v>0</v>
      </c>
      <c r="AV778">
        <v>7</v>
      </c>
      <c r="AW778">
        <v>7</v>
      </c>
      <c r="AX778">
        <v>6</v>
      </c>
      <c r="AY778">
        <f t="shared" si="146"/>
        <v>20</v>
      </c>
    </row>
    <row r="779" spans="33:51" x14ac:dyDescent="0.4">
      <c r="AG779" s="27" t="s">
        <v>800</v>
      </c>
      <c r="AH779" s="5">
        <v>0</v>
      </c>
      <c r="AI779" s="5">
        <v>0</v>
      </c>
      <c r="AJ779" s="5">
        <v>1</v>
      </c>
      <c r="AK779" s="5">
        <v>0</v>
      </c>
      <c r="AL779" s="5">
        <v>0</v>
      </c>
      <c r="AM779" s="5">
        <v>0</v>
      </c>
      <c r="AN779" s="5">
        <f t="shared" si="147"/>
        <v>0</v>
      </c>
      <c r="AO779" s="5">
        <f t="shared" si="148"/>
        <v>1</v>
      </c>
      <c r="AP779" s="5">
        <f t="shared" si="149"/>
        <v>1</v>
      </c>
      <c r="AQ779" s="5">
        <f t="shared" si="150"/>
        <v>1</v>
      </c>
      <c r="AR779" s="5">
        <f t="shared" si="151"/>
        <v>0</v>
      </c>
      <c r="AS779" s="5">
        <f t="shared" si="152"/>
        <v>0</v>
      </c>
      <c r="AT779" s="5">
        <f t="shared" si="153"/>
        <v>0</v>
      </c>
      <c r="AV779">
        <v>7</v>
      </c>
      <c r="AW779">
        <v>7</v>
      </c>
      <c r="AX779">
        <v>7</v>
      </c>
      <c r="AY779">
        <f t="shared" si="146"/>
        <v>21</v>
      </c>
    </row>
    <row r="780" spans="33:51" x14ac:dyDescent="0.4">
      <c r="AG780" s="27" t="s">
        <v>801</v>
      </c>
      <c r="AH780" s="5">
        <v>1</v>
      </c>
      <c r="AI780" s="5">
        <v>0</v>
      </c>
      <c r="AJ780" s="5">
        <v>0</v>
      </c>
      <c r="AK780" s="5">
        <v>0</v>
      </c>
      <c r="AL780" s="5">
        <v>0</v>
      </c>
      <c r="AM780" s="5">
        <v>0</v>
      </c>
      <c r="AN780" s="5">
        <f t="shared" si="147"/>
        <v>0</v>
      </c>
      <c r="AO780" s="5">
        <f t="shared" si="148"/>
        <v>1</v>
      </c>
      <c r="AP780" s="5">
        <f t="shared" si="149"/>
        <v>0</v>
      </c>
      <c r="AQ780" s="5">
        <f t="shared" si="150"/>
        <v>0</v>
      </c>
      <c r="AR780" s="5">
        <f t="shared" si="151"/>
        <v>0</v>
      </c>
      <c r="AS780" s="5">
        <f t="shared" si="152"/>
        <v>0</v>
      </c>
      <c r="AT780" s="5">
        <f t="shared" si="153"/>
        <v>0</v>
      </c>
      <c r="AV780">
        <v>7</v>
      </c>
      <c r="AW780">
        <v>7</v>
      </c>
      <c r="AX780">
        <v>8</v>
      </c>
      <c r="AY780">
        <f t="shared" si="146"/>
        <v>22</v>
      </c>
    </row>
    <row r="781" spans="33:51" x14ac:dyDescent="0.4">
      <c r="AG781" s="27" t="s">
        <v>802</v>
      </c>
      <c r="AH781" s="5">
        <v>0</v>
      </c>
      <c r="AI781" s="5">
        <v>1</v>
      </c>
      <c r="AJ781" s="5">
        <v>0</v>
      </c>
      <c r="AK781" s="5">
        <v>0</v>
      </c>
      <c r="AL781" s="5">
        <v>0</v>
      </c>
      <c r="AM781" s="5">
        <v>0</v>
      </c>
      <c r="AN781" s="5">
        <f t="shared" si="147"/>
        <v>0</v>
      </c>
      <c r="AO781" s="5">
        <f t="shared" si="148"/>
        <v>1</v>
      </c>
      <c r="AP781" s="5">
        <f t="shared" si="149"/>
        <v>1</v>
      </c>
      <c r="AQ781" s="5">
        <f t="shared" si="150"/>
        <v>0</v>
      </c>
      <c r="AR781" s="5">
        <f t="shared" si="151"/>
        <v>0</v>
      </c>
      <c r="AS781" s="5">
        <f t="shared" si="152"/>
        <v>0</v>
      </c>
      <c r="AT781" s="5">
        <f t="shared" si="153"/>
        <v>0</v>
      </c>
      <c r="AV781">
        <v>7</v>
      </c>
      <c r="AW781">
        <v>7</v>
      </c>
      <c r="AX781">
        <v>9</v>
      </c>
      <c r="AY781">
        <f t="shared" si="146"/>
        <v>23</v>
      </c>
    </row>
    <row r="782" spans="33:51" x14ac:dyDescent="0.4">
      <c r="AG782" s="27" t="s">
        <v>803</v>
      </c>
      <c r="AH782" s="5">
        <v>0</v>
      </c>
      <c r="AI782" s="5">
        <v>0</v>
      </c>
      <c r="AJ782" s="5">
        <v>1</v>
      </c>
      <c r="AK782" s="5">
        <v>0</v>
      </c>
      <c r="AL782" s="5">
        <v>0</v>
      </c>
      <c r="AM782" s="5">
        <v>0</v>
      </c>
      <c r="AN782" s="5">
        <f t="shared" si="147"/>
        <v>1</v>
      </c>
      <c r="AO782" s="5">
        <f t="shared" si="148"/>
        <v>1</v>
      </c>
      <c r="AP782" s="5">
        <f t="shared" si="149"/>
        <v>1</v>
      </c>
      <c r="AQ782" s="5">
        <f t="shared" si="150"/>
        <v>1</v>
      </c>
      <c r="AR782" s="5">
        <f t="shared" si="151"/>
        <v>0</v>
      </c>
      <c r="AS782" s="5">
        <f t="shared" si="152"/>
        <v>0</v>
      </c>
      <c r="AT782" s="5">
        <f t="shared" si="153"/>
        <v>0</v>
      </c>
      <c r="AV782">
        <v>7</v>
      </c>
      <c r="AW782">
        <v>8</v>
      </c>
      <c r="AX782">
        <v>0</v>
      </c>
      <c r="AY782">
        <f t="shared" si="146"/>
        <v>15</v>
      </c>
    </row>
    <row r="783" spans="33:51" x14ac:dyDescent="0.4">
      <c r="AG783" s="27" t="s">
        <v>804</v>
      </c>
      <c r="AH783" s="5">
        <v>0</v>
      </c>
      <c r="AI783" s="5">
        <v>0</v>
      </c>
      <c r="AJ783" s="5">
        <v>0</v>
      </c>
      <c r="AK783" s="5">
        <v>0</v>
      </c>
      <c r="AL783" s="5">
        <v>0</v>
      </c>
      <c r="AM783" s="5">
        <v>2</v>
      </c>
      <c r="AN783" s="5">
        <f t="shared" si="147"/>
        <v>0</v>
      </c>
      <c r="AO783" s="5">
        <f t="shared" si="148"/>
        <v>2</v>
      </c>
      <c r="AP783" s="5">
        <f t="shared" si="149"/>
        <v>2</v>
      </c>
      <c r="AQ783" s="5">
        <f t="shared" si="150"/>
        <v>2</v>
      </c>
      <c r="AR783" s="5">
        <f t="shared" si="151"/>
        <v>2</v>
      </c>
      <c r="AS783" s="5">
        <f t="shared" si="152"/>
        <v>2</v>
      </c>
      <c r="AT783" s="5">
        <f t="shared" si="153"/>
        <v>2</v>
      </c>
      <c r="AV783">
        <v>7</v>
      </c>
      <c r="AW783">
        <v>8</v>
      </c>
      <c r="AX783">
        <v>1</v>
      </c>
      <c r="AY783">
        <f t="shared" si="146"/>
        <v>16</v>
      </c>
    </row>
    <row r="784" spans="33:51" x14ac:dyDescent="0.4">
      <c r="AG784" s="27" t="s">
        <v>805</v>
      </c>
      <c r="AH784" s="5">
        <v>0</v>
      </c>
      <c r="AI784" s="5">
        <v>1</v>
      </c>
      <c r="AJ784" s="5">
        <v>0</v>
      </c>
      <c r="AK784" s="5">
        <v>1</v>
      </c>
      <c r="AL784" s="5">
        <v>0</v>
      </c>
      <c r="AM784" s="5">
        <v>0</v>
      </c>
      <c r="AN784" s="5">
        <f t="shared" si="147"/>
        <v>0</v>
      </c>
      <c r="AO784" s="5">
        <f t="shared" si="148"/>
        <v>2</v>
      </c>
      <c r="AP784" s="5">
        <f t="shared" si="149"/>
        <v>2</v>
      </c>
      <c r="AQ784" s="5">
        <f t="shared" si="150"/>
        <v>1</v>
      </c>
      <c r="AR784" s="5">
        <f t="shared" si="151"/>
        <v>1</v>
      </c>
      <c r="AS784" s="5">
        <f t="shared" si="152"/>
        <v>0</v>
      </c>
      <c r="AT784" s="5">
        <f t="shared" si="153"/>
        <v>0</v>
      </c>
      <c r="AV784">
        <v>7</v>
      </c>
      <c r="AW784">
        <v>8</v>
      </c>
      <c r="AX784">
        <v>2</v>
      </c>
      <c r="AY784">
        <f t="shared" si="146"/>
        <v>17</v>
      </c>
    </row>
    <row r="785" spans="33:51" x14ac:dyDescent="0.4">
      <c r="AG785" s="27" t="s">
        <v>806</v>
      </c>
      <c r="AH785" s="5">
        <v>0</v>
      </c>
      <c r="AI785" s="5">
        <v>0</v>
      </c>
      <c r="AJ785" s="5">
        <v>0</v>
      </c>
      <c r="AK785" s="5">
        <v>0</v>
      </c>
      <c r="AL785" s="5">
        <v>0</v>
      </c>
      <c r="AM785" s="5">
        <v>0</v>
      </c>
      <c r="AN785" s="5">
        <f t="shared" si="147"/>
        <v>0</v>
      </c>
      <c r="AO785" s="5">
        <f t="shared" si="148"/>
        <v>0</v>
      </c>
      <c r="AP785" s="5">
        <f t="shared" si="149"/>
        <v>0</v>
      </c>
      <c r="AQ785" s="5">
        <f t="shared" si="150"/>
        <v>0</v>
      </c>
      <c r="AR785" s="5">
        <f t="shared" si="151"/>
        <v>0</v>
      </c>
      <c r="AS785" s="5">
        <f t="shared" si="152"/>
        <v>0</v>
      </c>
      <c r="AT785" s="5">
        <f t="shared" si="153"/>
        <v>0</v>
      </c>
      <c r="AV785">
        <v>7</v>
      </c>
      <c r="AW785">
        <v>8</v>
      </c>
      <c r="AX785">
        <v>3</v>
      </c>
      <c r="AY785">
        <f t="shared" si="146"/>
        <v>18</v>
      </c>
    </row>
    <row r="786" spans="33:51" x14ac:dyDescent="0.4">
      <c r="AG786" s="27" t="s">
        <v>807</v>
      </c>
      <c r="AH786" s="5">
        <v>0</v>
      </c>
      <c r="AI786" s="5">
        <v>0</v>
      </c>
      <c r="AJ786" s="5">
        <v>0</v>
      </c>
      <c r="AK786" s="5">
        <v>0</v>
      </c>
      <c r="AL786" s="5">
        <v>0</v>
      </c>
      <c r="AM786" s="5">
        <v>0</v>
      </c>
      <c r="AN786" s="5">
        <f t="shared" si="147"/>
        <v>0</v>
      </c>
      <c r="AO786" s="5">
        <f t="shared" si="148"/>
        <v>0</v>
      </c>
      <c r="AP786" s="5">
        <f t="shared" si="149"/>
        <v>0</v>
      </c>
      <c r="AQ786" s="5">
        <f t="shared" si="150"/>
        <v>0</v>
      </c>
      <c r="AR786" s="5">
        <f t="shared" si="151"/>
        <v>0</v>
      </c>
      <c r="AS786" s="5">
        <f t="shared" si="152"/>
        <v>0</v>
      </c>
      <c r="AT786" s="5">
        <f t="shared" si="153"/>
        <v>0</v>
      </c>
      <c r="AV786">
        <v>7</v>
      </c>
      <c r="AW786">
        <v>8</v>
      </c>
      <c r="AX786">
        <v>4</v>
      </c>
      <c r="AY786">
        <f t="shared" si="146"/>
        <v>19</v>
      </c>
    </row>
    <row r="787" spans="33:51" x14ac:dyDescent="0.4">
      <c r="AG787" s="27" t="s">
        <v>808</v>
      </c>
      <c r="AH787" s="5">
        <v>0</v>
      </c>
      <c r="AI787" s="5">
        <v>0</v>
      </c>
      <c r="AJ787" s="5">
        <v>1</v>
      </c>
      <c r="AK787" s="5">
        <v>1</v>
      </c>
      <c r="AL787" s="5">
        <v>0</v>
      </c>
      <c r="AM787" s="5">
        <v>1</v>
      </c>
      <c r="AN787" s="5">
        <f t="shared" si="147"/>
        <v>0</v>
      </c>
      <c r="AO787" s="5">
        <f t="shared" si="148"/>
        <v>3</v>
      </c>
      <c r="AP787" s="5">
        <f t="shared" si="149"/>
        <v>3</v>
      </c>
      <c r="AQ787" s="5">
        <f t="shared" si="150"/>
        <v>3</v>
      </c>
      <c r="AR787" s="5">
        <f t="shared" si="151"/>
        <v>2</v>
      </c>
      <c r="AS787" s="5">
        <f t="shared" si="152"/>
        <v>1</v>
      </c>
      <c r="AT787" s="5">
        <f t="shared" si="153"/>
        <v>1</v>
      </c>
      <c r="AV787">
        <v>7</v>
      </c>
      <c r="AW787">
        <v>8</v>
      </c>
      <c r="AX787">
        <v>5</v>
      </c>
      <c r="AY787">
        <f t="shared" si="146"/>
        <v>20</v>
      </c>
    </row>
    <row r="788" spans="33:51" x14ac:dyDescent="0.4">
      <c r="AG788" s="27" t="s">
        <v>809</v>
      </c>
      <c r="AH788" s="5">
        <v>0</v>
      </c>
      <c r="AI788" s="5">
        <v>1</v>
      </c>
      <c r="AJ788" s="5">
        <v>0</v>
      </c>
      <c r="AK788" s="5">
        <v>0</v>
      </c>
      <c r="AL788" s="5">
        <v>0</v>
      </c>
      <c r="AM788" s="5">
        <v>0</v>
      </c>
      <c r="AN788" s="5">
        <f t="shared" si="147"/>
        <v>0</v>
      </c>
      <c r="AO788" s="5">
        <f t="shared" si="148"/>
        <v>1</v>
      </c>
      <c r="AP788" s="5">
        <f t="shared" si="149"/>
        <v>1</v>
      </c>
      <c r="AQ788" s="5">
        <f t="shared" si="150"/>
        <v>0</v>
      </c>
      <c r="AR788" s="5">
        <f t="shared" si="151"/>
        <v>0</v>
      </c>
      <c r="AS788" s="5">
        <f t="shared" si="152"/>
        <v>0</v>
      </c>
      <c r="AT788" s="5">
        <f t="shared" si="153"/>
        <v>0</v>
      </c>
      <c r="AV788">
        <v>7</v>
      </c>
      <c r="AW788">
        <v>8</v>
      </c>
      <c r="AX788">
        <v>6</v>
      </c>
      <c r="AY788">
        <f t="shared" si="146"/>
        <v>21</v>
      </c>
    </row>
    <row r="789" spans="33:51" x14ac:dyDescent="0.4">
      <c r="AG789" s="27" t="s">
        <v>810</v>
      </c>
      <c r="AH789" s="5">
        <v>0</v>
      </c>
      <c r="AI789" s="5">
        <v>0</v>
      </c>
      <c r="AJ789" s="5">
        <v>0</v>
      </c>
      <c r="AK789" s="5">
        <v>0</v>
      </c>
      <c r="AL789" s="5">
        <v>0</v>
      </c>
      <c r="AM789" s="5">
        <v>0</v>
      </c>
      <c r="AN789" s="5">
        <f t="shared" si="147"/>
        <v>0</v>
      </c>
      <c r="AO789" s="5">
        <f t="shared" si="148"/>
        <v>0</v>
      </c>
      <c r="AP789" s="5">
        <f t="shared" si="149"/>
        <v>0</v>
      </c>
      <c r="AQ789" s="5">
        <f t="shared" si="150"/>
        <v>0</v>
      </c>
      <c r="AR789" s="5">
        <f t="shared" si="151"/>
        <v>0</v>
      </c>
      <c r="AS789" s="5">
        <f t="shared" si="152"/>
        <v>0</v>
      </c>
      <c r="AT789" s="5">
        <f t="shared" si="153"/>
        <v>0</v>
      </c>
      <c r="AV789">
        <v>7</v>
      </c>
      <c r="AW789">
        <v>8</v>
      </c>
      <c r="AX789">
        <v>7</v>
      </c>
      <c r="AY789">
        <f t="shared" si="146"/>
        <v>22</v>
      </c>
    </row>
    <row r="790" spans="33:51" x14ac:dyDescent="0.4">
      <c r="AG790" s="27" t="s">
        <v>811</v>
      </c>
      <c r="AH790" s="5">
        <v>0</v>
      </c>
      <c r="AI790" s="5">
        <v>0</v>
      </c>
      <c r="AJ790" s="5">
        <v>0</v>
      </c>
      <c r="AK790" s="5">
        <v>0</v>
      </c>
      <c r="AL790" s="5">
        <v>0</v>
      </c>
      <c r="AM790" s="5">
        <v>1</v>
      </c>
      <c r="AN790" s="5">
        <f t="shared" si="147"/>
        <v>0</v>
      </c>
      <c r="AO790" s="5">
        <f t="shared" si="148"/>
        <v>1</v>
      </c>
      <c r="AP790" s="5">
        <f t="shared" si="149"/>
        <v>1</v>
      </c>
      <c r="AQ790" s="5">
        <f t="shared" si="150"/>
        <v>1</v>
      </c>
      <c r="AR790" s="5">
        <f t="shared" si="151"/>
        <v>1</v>
      </c>
      <c r="AS790" s="5">
        <f t="shared" si="152"/>
        <v>1</v>
      </c>
      <c r="AT790" s="5">
        <f t="shared" si="153"/>
        <v>1</v>
      </c>
      <c r="AV790">
        <v>7</v>
      </c>
      <c r="AW790">
        <v>8</v>
      </c>
      <c r="AX790">
        <v>8</v>
      </c>
      <c r="AY790">
        <f t="shared" si="146"/>
        <v>23</v>
      </c>
    </row>
    <row r="791" spans="33:51" x14ac:dyDescent="0.4">
      <c r="AG791" s="27" t="s">
        <v>812</v>
      </c>
      <c r="AH791" s="5">
        <v>0</v>
      </c>
      <c r="AI791" s="5">
        <v>0</v>
      </c>
      <c r="AJ791" s="5">
        <v>0</v>
      </c>
      <c r="AK791" s="5">
        <v>0</v>
      </c>
      <c r="AL791" s="5">
        <v>0</v>
      </c>
      <c r="AM791" s="5">
        <v>0</v>
      </c>
      <c r="AN791" s="5">
        <f t="shared" si="147"/>
        <v>0</v>
      </c>
      <c r="AO791" s="5">
        <f t="shared" si="148"/>
        <v>0</v>
      </c>
      <c r="AP791" s="5">
        <f t="shared" si="149"/>
        <v>0</v>
      </c>
      <c r="AQ791" s="5">
        <f t="shared" si="150"/>
        <v>0</v>
      </c>
      <c r="AR791" s="5">
        <f t="shared" si="151"/>
        <v>0</v>
      </c>
      <c r="AS791" s="5">
        <f t="shared" si="152"/>
        <v>0</v>
      </c>
      <c r="AT791" s="5">
        <f t="shared" si="153"/>
        <v>0</v>
      </c>
      <c r="AV791">
        <v>7</v>
      </c>
      <c r="AW791">
        <v>8</v>
      </c>
      <c r="AX791">
        <v>9</v>
      </c>
      <c r="AY791">
        <f t="shared" si="146"/>
        <v>24</v>
      </c>
    </row>
    <row r="792" spans="33:51" x14ac:dyDescent="0.4">
      <c r="AG792" s="27" t="s">
        <v>813</v>
      </c>
      <c r="AH792" s="5">
        <v>0</v>
      </c>
      <c r="AI792" s="5">
        <v>0</v>
      </c>
      <c r="AJ792" s="5">
        <v>0</v>
      </c>
      <c r="AK792" s="5">
        <v>0</v>
      </c>
      <c r="AL792" s="5">
        <v>2</v>
      </c>
      <c r="AM792" s="5">
        <v>0</v>
      </c>
      <c r="AN792" s="5">
        <f t="shared" si="147"/>
        <v>0</v>
      </c>
      <c r="AO792" s="5">
        <f t="shared" si="148"/>
        <v>2</v>
      </c>
      <c r="AP792" s="5">
        <f t="shared" si="149"/>
        <v>2</v>
      </c>
      <c r="AQ792" s="5">
        <f t="shared" si="150"/>
        <v>2</v>
      </c>
      <c r="AR792" s="5">
        <f t="shared" si="151"/>
        <v>2</v>
      </c>
      <c r="AS792" s="5">
        <f t="shared" si="152"/>
        <v>2</v>
      </c>
      <c r="AT792" s="5">
        <f t="shared" si="153"/>
        <v>0</v>
      </c>
      <c r="AV792">
        <v>7</v>
      </c>
      <c r="AW792">
        <v>9</v>
      </c>
      <c r="AX792">
        <v>0</v>
      </c>
      <c r="AY792">
        <f t="shared" si="146"/>
        <v>16</v>
      </c>
    </row>
    <row r="793" spans="33:51" x14ac:dyDescent="0.4">
      <c r="AG793" s="27" t="s">
        <v>814</v>
      </c>
      <c r="AH793" s="5">
        <v>0</v>
      </c>
      <c r="AI793" s="5">
        <v>1</v>
      </c>
      <c r="AJ793" s="5">
        <v>0</v>
      </c>
      <c r="AK793" s="5">
        <v>0</v>
      </c>
      <c r="AL793" s="5">
        <v>0</v>
      </c>
      <c r="AM793" s="5">
        <v>0</v>
      </c>
      <c r="AN793" s="5">
        <f t="shared" si="147"/>
        <v>1</v>
      </c>
      <c r="AO793" s="5">
        <f t="shared" si="148"/>
        <v>1</v>
      </c>
      <c r="AP793" s="5">
        <f t="shared" si="149"/>
        <v>1</v>
      </c>
      <c r="AQ793" s="5">
        <f t="shared" si="150"/>
        <v>0</v>
      </c>
      <c r="AR793" s="5">
        <f t="shared" si="151"/>
        <v>0</v>
      </c>
      <c r="AS793" s="5">
        <f t="shared" si="152"/>
        <v>0</v>
      </c>
      <c r="AT793" s="5">
        <f t="shared" si="153"/>
        <v>0</v>
      </c>
      <c r="AV793">
        <v>7</v>
      </c>
      <c r="AW793">
        <v>9</v>
      </c>
      <c r="AX793">
        <v>1</v>
      </c>
      <c r="AY793">
        <f t="shared" si="146"/>
        <v>17</v>
      </c>
    </row>
    <row r="794" spans="33:51" x14ac:dyDescent="0.4">
      <c r="AG794" s="27" t="s">
        <v>815</v>
      </c>
      <c r="AH794" s="5">
        <v>0</v>
      </c>
      <c r="AI794" s="5">
        <v>0</v>
      </c>
      <c r="AJ794" s="5">
        <v>0</v>
      </c>
      <c r="AK794" s="5">
        <v>0</v>
      </c>
      <c r="AL794" s="5">
        <v>0</v>
      </c>
      <c r="AM794" s="5">
        <v>0</v>
      </c>
      <c r="AN794" s="5">
        <f t="shared" si="147"/>
        <v>0</v>
      </c>
      <c r="AO794" s="5">
        <f t="shared" si="148"/>
        <v>0</v>
      </c>
      <c r="AP794" s="5">
        <f t="shared" si="149"/>
        <v>0</v>
      </c>
      <c r="AQ794" s="5">
        <f t="shared" si="150"/>
        <v>0</v>
      </c>
      <c r="AR794" s="5">
        <f t="shared" si="151"/>
        <v>0</v>
      </c>
      <c r="AS794" s="5">
        <f t="shared" si="152"/>
        <v>0</v>
      </c>
      <c r="AT794" s="5">
        <f t="shared" si="153"/>
        <v>0</v>
      </c>
      <c r="AV794">
        <v>7</v>
      </c>
      <c r="AW794">
        <v>9</v>
      </c>
      <c r="AX794">
        <v>2</v>
      </c>
      <c r="AY794">
        <f t="shared" si="146"/>
        <v>18</v>
      </c>
    </row>
    <row r="795" spans="33:51" x14ac:dyDescent="0.4">
      <c r="AG795" s="27" t="s">
        <v>816</v>
      </c>
      <c r="AH795" s="5">
        <v>0</v>
      </c>
      <c r="AI795" s="5">
        <v>0</v>
      </c>
      <c r="AJ795" s="5">
        <v>1</v>
      </c>
      <c r="AK795" s="5">
        <v>0</v>
      </c>
      <c r="AL795" s="5">
        <v>0</v>
      </c>
      <c r="AM795" s="5">
        <v>0</v>
      </c>
      <c r="AN795" s="5">
        <f t="shared" si="147"/>
        <v>0</v>
      </c>
      <c r="AO795" s="5">
        <f t="shared" si="148"/>
        <v>1</v>
      </c>
      <c r="AP795" s="5">
        <f t="shared" si="149"/>
        <v>1</v>
      </c>
      <c r="AQ795" s="5">
        <f t="shared" si="150"/>
        <v>1</v>
      </c>
      <c r="AR795" s="5">
        <f t="shared" si="151"/>
        <v>0</v>
      </c>
      <c r="AS795" s="5">
        <f t="shared" si="152"/>
        <v>0</v>
      </c>
      <c r="AT795" s="5">
        <f t="shared" si="153"/>
        <v>0</v>
      </c>
      <c r="AV795">
        <v>7</v>
      </c>
      <c r="AW795">
        <v>9</v>
      </c>
      <c r="AX795">
        <v>3</v>
      </c>
      <c r="AY795">
        <f t="shared" si="146"/>
        <v>19</v>
      </c>
    </row>
    <row r="796" spans="33:51" x14ac:dyDescent="0.4">
      <c r="AG796" s="27" t="s">
        <v>817</v>
      </c>
      <c r="AH796" s="5">
        <v>0</v>
      </c>
      <c r="AI796" s="5">
        <v>0</v>
      </c>
      <c r="AJ796" s="5">
        <v>0</v>
      </c>
      <c r="AK796" s="5">
        <v>0</v>
      </c>
      <c r="AL796" s="5">
        <v>0</v>
      </c>
      <c r="AM796" s="5">
        <v>0</v>
      </c>
      <c r="AN796" s="5">
        <f t="shared" si="147"/>
        <v>0</v>
      </c>
      <c r="AO796" s="5">
        <f t="shared" si="148"/>
        <v>0</v>
      </c>
      <c r="AP796" s="5">
        <f t="shared" si="149"/>
        <v>0</v>
      </c>
      <c r="AQ796" s="5">
        <f t="shared" si="150"/>
        <v>0</v>
      </c>
      <c r="AR796" s="5">
        <f t="shared" si="151"/>
        <v>0</v>
      </c>
      <c r="AS796" s="5">
        <f t="shared" si="152"/>
        <v>0</v>
      </c>
      <c r="AT796" s="5">
        <f t="shared" si="153"/>
        <v>0</v>
      </c>
      <c r="AV796">
        <v>7</v>
      </c>
      <c r="AW796">
        <v>9</v>
      </c>
      <c r="AX796">
        <v>4</v>
      </c>
      <c r="AY796">
        <f t="shared" si="146"/>
        <v>20</v>
      </c>
    </row>
    <row r="797" spans="33:51" x14ac:dyDescent="0.4">
      <c r="AG797" s="27" t="s">
        <v>818</v>
      </c>
      <c r="AH797" s="5">
        <v>0</v>
      </c>
      <c r="AI797" s="5">
        <v>0</v>
      </c>
      <c r="AJ797" s="5">
        <v>0</v>
      </c>
      <c r="AK797" s="5">
        <v>0</v>
      </c>
      <c r="AL797" s="5">
        <v>0</v>
      </c>
      <c r="AM797" s="5">
        <v>1</v>
      </c>
      <c r="AN797" s="5">
        <f t="shared" si="147"/>
        <v>0</v>
      </c>
      <c r="AO797" s="5">
        <f t="shared" si="148"/>
        <v>1</v>
      </c>
      <c r="AP797" s="5">
        <f t="shared" si="149"/>
        <v>1</v>
      </c>
      <c r="AQ797" s="5">
        <f t="shared" si="150"/>
        <v>1</v>
      </c>
      <c r="AR797" s="5">
        <f t="shared" si="151"/>
        <v>1</v>
      </c>
      <c r="AS797" s="5">
        <f t="shared" si="152"/>
        <v>1</v>
      </c>
      <c r="AT797" s="5">
        <f t="shared" si="153"/>
        <v>1</v>
      </c>
      <c r="AV797">
        <v>7</v>
      </c>
      <c r="AW797">
        <v>9</v>
      </c>
      <c r="AX797">
        <v>5</v>
      </c>
      <c r="AY797">
        <f t="shared" si="146"/>
        <v>21</v>
      </c>
    </row>
    <row r="798" spans="33:51" x14ac:dyDescent="0.4">
      <c r="AG798" s="27" t="s">
        <v>819</v>
      </c>
      <c r="AH798" s="5">
        <v>0</v>
      </c>
      <c r="AI798" s="5">
        <v>0</v>
      </c>
      <c r="AJ798" s="5">
        <v>1</v>
      </c>
      <c r="AK798" s="5">
        <v>0</v>
      </c>
      <c r="AL798" s="5">
        <v>0</v>
      </c>
      <c r="AM798" s="5">
        <v>0</v>
      </c>
      <c r="AN798" s="5">
        <f t="shared" si="147"/>
        <v>1</v>
      </c>
      <c r="AO798" s="5">
        <f t="shared" si="148"/>
        <v>1</v>
      </c>
      <c r="AP798" s="5">
        <f t="shared" si="149"/>
        <v>1</v>
      </c>
      <c r="AQ798" s="5">
        <f t="shared" si="150"/>
        <v>1</v>
      </c>
      <c r="AR798" s="5">
        <f t="shared" si="151"/>
        <v>0</v>
      </c>
      <c r="AS798" s="5">
        <f t="shared" si="152"/>
        <v>0</v>
      </c>
      <c r="AT798" s="5">
        <f t="shared" si="153"/>
        <v>0</v>
      </c>
      <c r="AV798">
        <v>7</v>
      </c>
      <c r="AW798">
        <v>9</v>
      </c>
      <c r="AX798">
        <v>6</v>
      </c>
      <c r="AY798">
        <f t="shared" si="146"/>
        <v>22</v>
      </c>
    </row>
    <row r="799" spans="33:51" x14ac:dyDescent="0.4">
      <c r="AG799" s="27" t="s">
        <v>820</v>
      </c>
      <c r="AH799" s="5">
        <v>1</v>
      </c>
      <c r="AI799" s="5">
        <v>0</v>
      </c>
      <c r="AJ799" s="5">
        <v>0</v>
      </c>
      <c r="AK799" s="5">
        <v>0</v>
      </c>
      <c r="AL799" s="5">
        <v>0</v>
      </c>
      <c r="AM799" s="5">
        <v>0</v>
      </c>
      <c r="AN799" s="5">
        <f t="shared" si="147"/>
        <v>0</v>
      </c>
      <c r="AO799" s="5">
        <f t="shared" si="148"/>
        <v>1</v>
      </c>
      <c r="AP799" s="5">
        <f t="shared" si="149"/>
        <v>0</v>
      </c>
      <c r="AQ799" s="5">
        <f t="shared" si="150"/>
        <v>0</v>
      </c>
      <c r="AR799" s="5">
        <f t="shared" si="151"/>
        <v>0</v>
      </c>
      <c r="AS799" s="5">
        <f t="shared" si="152"/>
        <v>0</v>
      </c>
      <c r="AT799" s="5">
        <f t="shared" si="153"/>
        <v>0</v>
      </c>
      <c r="AV799">
        <v>7</v>
      </c>
      <c r="AW799">
        <v>9</v>
      </c>
      <c r="AX799">
        <v>7</v>
      </c>
      <c r="AY799">
        <f t="shared" si="146"/>
        <v>23</v>
      </c>
    </row>
    <row r="800" spans="33:51" x14ac:dyDescent="0.4">
      <c r="AG800" s="27" t="s">
        <v>821</v>
      </c>
      <c r="AH800" s="5">
        <v>0</v>
      </c>
      <c r="AI800" s="5">
        <v>0</v>
      </c>
      <c r="AJ800" s="5">
        <v>0</v>
      </c>
      <c r="AK800" s="5">
        <v>0</v>
      </c>
      <c r="AL800" s="5">
        <v>1</v>
      </c>
      <c r="AM800" s="5">
        <v>0</v>
      </c>
      <c r="AN800" s="5">
        <f t="shared" si="147"/>
        <v>0</v>
      </c>
      <c r="AO800" s="5">
        <f t="shared" si="148"/>
        <v>1</v>
      </c>
      <c r="AP800" s="5">
        <f t="shared" si="149"/>
        <v>1</v>
      </c>
      <c r="AQ800" s="5">
        <f t="shared" si="150"/>
        <v>1</v>
      </c>
      <c r="AR800" s="5">
        <f t="shared" si="151"/>
        <v>1</v>
      </c>
      <c r="AS800" s="5">
        <f t="shared" si="152"/>
        <v>1</v>
      </c>
      <c r="AT800" s="5">
        <f t="shared" si="153"/>
        <v>0</v>
      </c>
      <c r="AV800">
        <v>7</v>
      </c>
      <c r="AW800">
        <v>9</v>
      </c>
      <c r="AX800">
        <v>8</v>
      </c>
      <c r="AY800">
        <f t="shared" si="146"/>
        <v>24</v>
      </c>
    </row>
    <row r="801" spans="33:51" x14ac:dyDescent="0.4">
      <c r="AG801" s="27" t="s">
        <v>822</v>
      </c>
      <c r="AH801" s="5">
        <v>0</v>
      </c>
      <c r="AI801" s="5">
        <v>1</v>
      </c>
      <c r="AJ801" s="5">
        <v>0</v>
      </c>
      <c r="AK801" s="5">
        <v>0</v>
      </c>
      <c r="AL801" s="5">
        <v>1</v>
      </c>
      <c r="AM801" s="5">
        <v>1</v>
      </c>
      <c r="AN801" s="5">
        <f t="shared" si="147"/>
        <v>0</v>
      </c>
      <c r="AO801" s="5">
        <f t="shared" si="148"/>
        <v>3</v>
      </c>
      <c r="AP801" s="5">
        <f t="shared" si="149"/>
        <v>3</v>
      </c>
      <c r="AQ801" s="5">
        <f t="shared" si="150"/>
        <v>2</v>
      </c>
      <c r="AR801" s="5">
        <f t="shared" si="151"/>
        <v>2</v>
      </c>
      <c r="AS801" s="5">
        <f t="shared" si="152"/>
        <v>2</v>
      </c>
      <c r="AT801" s="5">
        <f t="shared" si="153"/>
        <v>1</v>
      </c>
      <c r="AV801">
        <v>7</v>
      </c>
      <c r="AW801">
        <v>9</v>
      </c>
      <c r="AX801">
        <v>9</v>
      </c>
      <c r="AY801">
        <f t="shared" si="146"/>
        <v>25</v>
      </c>
    </row>
    <row r="802" spans="33:51" x14ac:dyDescent="0.4">
      <c r="AG802" s="27" t="s">
        <v>823</v>
      </c>
      <c r="AH802" s="5">
        <v>2</v>
      </c>
      <c r="AI802" s="5">
        <v>0</v>
      </c>
      <c r="AJ802" s="5">
        <v>0</v>
      </c>
      <c r="AK802" s="5">
        <v>0</v>
      </c>
      <c r="AL802" s="5">
        <v>1</v>
      </c>
      <c r="AM802" s="5">
        <v>1</v>
      </c>
      <c r="AN802" s="5">
        <f t="shared" si="147"/>
        <v>0</v>
      </c>
      <c r="AO802" s="5">
        <f t="shared" si="148"/>
        <v>4</v>
      </c>
      <c r="AP802" s="5">
        <f t="shared" si="149"/>
        <v>2</v>
      </c>
      <c r="AQ802" s="5">
        <f t="shared" si="150"/>
        <v>2</v>
      </c>
      <c r="AR802" s="5">
        <f t="shared" si="151"/>
        <v>2</v>
      </c>
      <c r="AS802" s="5">
        <f t="shared" si="152"/>
        <v>2</v>
      </c>
      <c r="AT802" s="5">
        <f t="shared" si="153"/>
        <v>1</v>
      </c>
      <c r="AV802">
        <v>8</v>
      </c>
      <c r="AW802">
        <v>0</v>
      </c>
      <c r="AX802">
        <v>0</v>
      </c>
      <c r="AY802">
        <f t="shared" si="146"/>
        <v>8</v>
      </c>
    </row>
    <row r="803" spans="33:51" x14ac:dyDescent="0.4">
      <c r="AG803" s="27" t="s">
        <v>824</v>
      </c>
      <c r="AH803" s="5">
        <v>0</v>
      </c>
      <c r="AI803" s="5">
        <v>0</v>
      </c>
      <c r="AJ803" s="5">
        <v>1</v>
      </c>
      <c r="AK803" s="5">
        <v>0</v>
      </c>
      <c r="AL803" s="5">
        <v>0</v>
      </c>
      <c r="AM803" s="5">
        <v>0</v>
      </c>
      <c r="AN803" s="5">
        <f t="shared" si="147"/>
        <v>0</v>
      </c>
      <c r="AO803" s="5">
        <f t="shared" si="148"/>
        <v>1</v>
      </c>
      <c r="AP803" s="5">
        <f t="shared" si="149"/>
        <v>1</v>
      </c>
      <c r="AQ803" s="5">
        <f t="shared" si="150"/>
        <v>1</v>
      </c>
      <c r="AR803" s="5">
        <f t="shared" si="151"/>
        <v>0</v>
      </c>
      <c r="AS803" s="5">
        <f t="shared" si="152"/>
        <v>0</v>
      </c>
      <c r="AT803" s="5">
        <f t="shared" si="153"/>
        <v>0</v>
      </c>
      <c r="AV803">
        <v>8</v>
      </c>
      <c r="AW803">
        <v>0</v>
      </c>
      <c r="AX803">
        <v>1</v>
      </c>
      <c r="AY803">
        <f t="shared" si="146"/>
        <v>9</v>
      </c>
    </row>
    <row r="804" spans="33:51" x14ac:dyDescent="0.4">
      <c r="AG804" s="27" t="s">
        <v>825</v>
      </c>
      <c r="AH804" s="5">
        <v>0</v>
      </c>
      <c r="AI804" s="5">
        <v>0</v>
      </c>
      <c r="AJ804" s="5">
        <v>1</v>
      </c>
      <c r="AK804" s="5">
        <v>1</v>
      </c>
      <c r="AL804" s="5">
        <v>1</v>
      </c>
      <c r="AM804" s="5">
        <v>1</v>
      </c>
      <c r="AN804" s="5">
        <f t="shared" si="147"/>
        <v>1</v>
      </c>
      <c r="AO804" s="5">
        <f t="shared" si="148"/>
        <v>4</v>
      </c>
      <c r="AP804" s="5">
        <f t="shared" si="149"/>
        <v>4</v>
      </c>
      <c r="AQ804" s="5">
        <f t="shared" si="150"/>
        <v>4</v>
      </c>
      <c r="AR804" s="5">
        <f t="shared" si="151"/>
        <v>3</v>
      </c>
      <c r="AS804" s="5">
        <f t="shared" si="152"/>
        <v>2</v>
      </c>
      <c r="AT804" s="5">
        <f t="shared" si="153"/>
        <v>1</v>
      </c>
      <c r="AV804">
        <v>8</v>
      </c>
      <c r="AW804">
        <v>0</v>
      </c>
      <c r="AX804">
        <v>2</v>
      </c>
      <c r="AY804">
        <f t="shared" si="146"/>
        <v>10</v>
      </c>
    </row>
    <row r="805" spans="33:51" x14ac:dyDescent="0.4">
      <c r="AG805" s="27" t="s">
        <v>826</v>
      </c>
      <c r="AH805" s="5">
        <v>0</v>
      </c>
      <c r="AI805" s="5">
        <v>0</v>
      </c>
      <c r="AJ805" s="5">
        <v>1</v>
      </c>
      <c r="AK805" s="5">
        <v>1</v>
      </c>
      <c r="AL805" s="5">
        <v>0</v>
      </c>
      <c r="AM805" s="5">
        <v>0</v>
      </c>
      <c r="AN805" s="5">
        <f t="shared" si="147"/>
        <v>0</v>
      </c>
      <c r="AO805" s="5">
        <f t="shared" si="148"/>
        <v>2</v>
      </c>
      <c r="AP805" s="5">
        <f t="shared" si="149"/>
        <v>2</v>
      </c>
      <c r="AQ805" s="5">
        <f t="shared" si="150"/>
        <v>2</v>
      </c>
      <c r="AR805" s="5">
        <f t="shared" si="151"/>
        <v>1</v>
      </c>
      <c r="AS805" s="5">
        <f t="shared" si="152"/>
        <v>0</v>
      </c>
      <c r="AT805" s="5">
        <f t="shared" si="153"/>
        <v>0</v>
      </c>
      <c r="AV805">
        <v>8</v>
      </c>
      <c r="AW805">
        <v>0</v>
      </c>
      <c r="AX805">
        <v>3</v>
      </c>
      <c r="AY805">
        <f t="shared" si="146"/>
        <v>11</v>
      </c>
    </row>
    <row r="806" spans="33:51" x14ac:dyDescent="0.4">
      <c r="AG806" s="27" t="s">
        <v>827</v>
      </c>
      <c r="AH806" s="5">
        <v>0</v>
      </c>
      <c r="AI806" s="5">
        <v>1</v>
      </c>
      <c r="AJ806" s="5">
        <v>1</v>
      </c>
      <c r="AK806" s="5">
        <v>0</v>
      </c>
      <c r="AL806" s="5">
        <v>1</v>
      </c>
      <c r="AM806" s="5">
        <v>0</v>
      </c>
      <c r="AN806" s="5">
        <f t="shared" si="147"/>
        <v>0</v>
      </c>
      <c r="AO806" s="5">
        <f t="shared" si="148"/>
        <v>3</v>
      </c>
      <c r="AP806" s="5">
        <f t="shared" si="149"/>
        <v>3</v>
      </c>
      <c r="AQ806" s="5">
        <f t="shared" si="150"/>
        <v>2</v>
      </c>
      <c r="AR806" s="5">
        <f t="shared" si="151"/>
        <v>1</v>
      </c>
      <c r="AS806" s="5">
        <f t="shared" si="152"/>
        <v>1</v>
      </c>
      <c r="AT806" s="5">
        <f t="shared" si="153"/>
        <v>0</v>
      </c>
      <c r="AV806">
        <v>8</v>
      </c>
      <c r="AW806">
        <v>0</v>
      </c>
      <c r="AX806">
        <v>4</v>
      </c>
      <c r="AY806">
        <f t="shared" si="146"/>
        <v>12</v>
      </c>
    </row>
    <row r="807" spans="33:51" x14ac:dyDescent="0.4">
      <c r="AG807" s="27" t="s">
        <v>828</v>
      </c>
      <c r="AH807" s="5">
        <v>0</v>
      </c>
      <c r="AI807" s="5">
        <v>0</v>
      </c>
      <c r="AJ807" s="5">
        <v>0</v>
      </c>
      <c r="AK807" s="5">
        <v>0</v>
      </c>
      <c r="AL807" s="5">
        <v>1</v>
      </c>
      <c r="AM807" s="5">
        <v>0</v>
      </c>
      <c r="AN807" s="5">
        <f t="shared" si="147"/>
        <v>0</v>
      </c>
      <c r="AO807" s="5">
        <f t="shared" si="148"/>
        <v>1</v>
      </c>
      <c r="AP807" s="5">
        <f t="shared" si="149"/>
        <v>1</v>
      </c>
      <c r="AQ807" s="5">
        <f t="shared" si="150"/>
        <v>1</v>
      </c>
      <c r="AR807" s="5">
        <f t="shared" si="151"/>
        <v>1</v>
      </c>
      <c r="AS807" s="5">
        <f t="shared" si="152"/>
        <v>1</v>
      </c>
      <c r="AT807" s="5">
        <f t="shared" si="153"/>
        <v>0</v>
      </c>
      <c r="AV807">
        <v>8</v>
      </c>
      <c r="AW807">
        <v>0</v>
      </c>
      <c r="AX807">
        <v>5</v>
      </c>
      <c r="AY807">
        <f t="shared" si="146"/>
        <v>13</v>
      </c>
    </row>
    <row r="808" spans="33:51" x14ac:dyDescent="0.4">
      <c r="AG808" s="27" t="s">
        <v>829</v>
      </c>
      <c r="AH808" s="5">
        <v>0</v>
      </c>
      <c r="AI808" s="5">
        <v>0</v>
      </c>
      <c r="AJ808" s="5">
        <v>0</v>
      </c>
      <c r="AK808" s="5">
        <v>0</v>
      </c>
      <c r="AL808" s="5">
        <v>0</v>
      </c>
      <c r="AM808" s="5">
        <v>0</v>
      </c>
      <c r="AN808" s="5">
        <f t="shared" si="147"/>
        <v>0</v>
      </c>
      <c r="AO808" s="5">
        <f t="shared" si="148"/>
        <v>0</v>
      </c>
      <c r="AP808" s="5">
        <f t="shared" si="149"/>
        <v>0</v>
      </c>
      <c r="AQ808" s="5">
        <f t="shared" si="150"/>
        <v>0</v>
      </c>
      <c r="AR808" s="5">
        <f t="shared" si="151"/>
        <v>0</v>
      </c>
      <c r="AS808" s="5">
        <f t="shared" si="152"/>
        <v>0</v>
      </c>
      <c r="AT808" s="5">
        <f t="shared" si="153"/>
        <v>0</v>
      </c>
      <c r="AV808">
        <v>8</v>
      </c>
      <c r="AW808">
        <v>0</v>
      </c>
      <c r="AX808">
        <v>6</v>
      </c>
      <c r="AY808">
        <f t="shared" si="146"/>
        <v>14</v>
      </c>
    </row>
    <row r="809" spans="33:51" x14ac:dyDescent="0.4">
      <c r="AG809" s="27" t="s">
        <v>830</v>
      </c>
      <c r="AH809" s="5">
        <v>0</v>
      </c>
      <c r="AI809" s="5">
        <v>0</v>
      </c>
      <c r="AJ809" s="5">
        <v>0</v>
      </c>
      <c r="AK809" s="5">
        <v>1</v>
      </c>
      <c r="AL809" s="5">
        <v>0</v>
      </c>
      <c r="AM809" s="5">
        <v>0</v>
      </c>
      <c r="AN809" s="5">
        <f t="shared" si="147"/>
        <v>0</v>
      </c>
      <c r="AO809" s="5">
        <f t="shared" si="148"/>
        <v>1</v>
      </c>
      <c r="AP809" s="5">
        <f t="shared" si="149"/>
        <v>1</v>
      </c>
      <c r="AQ809" s="5">
        <f t="shared" si="150"/>
        <v>1</v>
      </c>
      <c r="AR809" s="5">
        <f t="shared" si="151"/>
        <v>1</v>
      </c>
      <c r="AS809" s="5">
        <f t="shared" si="152"/>
        <v>0</v>
      </c>
      <c r="AT809" s="5">
        <f t="shared" si="153"/>
        <v>0</v>
      </c>
      <c r="AV809">
        <v>8</v>
      </c>
      <c r="AW809">
        <v>0</v>
      </c>
      <c r="AX809">
        <v>7</v>
      </c>
      <c r="AY809">
        <f t="shared" si="146"/>
        <v>15</v>
      </c>
    </row>
    <row r="810" spans="33:51" x14ac:dyDescent="0.4">
      <c r="AG810" s="27" t="s">
        <v>831</v>
      </c>
      <c r="AH810" s="5">
        <v>0</v>
      </c>
      <c r="AI810" s="5">
        <v>2</v>
      </c>
      <c r="AJ810" s="5">
        <v>0</v>
      </c>
      <c r="AK810" s="5">
        <v>0</v>
      </c>
      <c r="AL810" s="5">
        <v>0</v>
      </c>
      <c r="AM810" s="5">
        <v>0</v>
      </c>
      <c r="AN810" s="5">
        <f t="shared" si="147"/>
        <v>0</v>
      </c>
      <c r="AO810" s="5">
        <f t="shared" si="148"/>
        <v>2</v>
      </c>
      <c r="AP810" s="5">
        <f t="shared" si="149"/>
        <v>2</v>
      </c>
      <c r="AQ810" s="5">
        <f t="shared" si="150"/>
        <v>0</v>
      </c>
      <c r="AR810" s="5">
        <f t="shared" si="151"/>
        <v>0</v>
      </c>
      <c r="AS810" s="5">
        <f t="shared" si="152"/>
        <v>0</v>
      </c>
      <c r="AT810" s="5">
        <f t="shared" si="153"/>
        <v>0</v>
      </c>
      <c r="AV810">
        <v>8</v>
      </c>
      <c r="AW810">
        <v>0</v>
      </c>
      <c r="AX810">
        <v>8</v>
      </c>
      <c r="AY810">
        <f t="shared" si="146"/>
        <v>16</v>
      </c>
    </row>
    <row r="811" spans="33:51" x14ac:dyDescent="0.4">
      <c r="AG811" s="27" t="s">
        <v>832</v>
      </c>
      <c r="AH811" s="5">
        <v>0</v>
      </c>
      <c r="AI811" s="5">
        <v>0</v>
      </c>
      <c r="AJ811" s="5">
        <v>1</v>
      </c>
      <c r="AK811" s="5">
        <v>0</v>
      </c>
      <c r="AL811" s="5">
        <v>1</v>
      </c>
      <c r="AM811" s="5">
        <v>1</v>
      </c>
      <c r="AN811" s="5">
        <f t="shared" si="147"/>
        <v>0</v>
      </c>
      <c r="AO811" s="5">
        <f t="shared" si="148"/>
        <v>3</v>
      </c>
      <c r="AP811" s="5">
        <f t="shared" si="149"/>
        <v>3</v>
      </c>
      <c r="AQ811" s="5">
        <f t="shared" si="150"/>
        <v>3</v>
      </c>
      <c r="AR811" s="5">
        <f t="shared" si="151"/>
        <v>2</v>
      </c>
      <c r="AS811" s="5">
        <f t="shared" si="152"/>
        <v>2</v>
      </c>
      <c r="AT811" s="5">
        <f t="shared" si="153"/>
        <v>1</v>
      </c>
      <c r="AV811">
        <v>8</v>
      </c>
      <c r="AW811">
        <v>0</v>
      </c>
      <c r="AX811">
        <v>9</v>
      </c>
      <c r="AY811">
        <f t="shared" si="146"/>
        <v>17</v>
      </c>
    </row>
    <row r="812" spans="33:51" x14ac:dyDescent="0.4">
      <c r="AG812" s="27" t="s">
        <v>833</v>
      </c>
      <c r="AH812" s="5">
        <v>0</v>
      </c>
      <c r="AI812" s="5">
        <v>0</v>
      </c>
      <c r="AJ812" s="5">
        <v>0</v>
      </c>
      <c r="AK812" s="5">
        <v>0</v>
      </c>
      <c r="AL812" s="5">
        <v>0</v>
      </c>
      <c r="AM812" s="5">
        <v>0</v>
      </c>
      <c r="AN812" s="5">
        <f t="shared" si="147"/>
        <v>0</v>
      </c>
      <c r="AO812" s="5">
        <f t="shared" si="148"/>
        <v>0</v>
      </c>
      <c r="AP812" s="5">
        <f t="shared" si="149"/>
        <v>0</v>
      </c>
      <c r="AQ812" s="5">
        <f t="shared" si="150"/>
        <v>0</v>
      </c>
      <c r="AR812" s="5">
        <f t="shared" si="151"/>
        <v>0</v>
      </c>
      <c r="AS812" s="5">
        <f t="shared" si="152"/>
        <v>0</v>
      </c>
      <c r="AT812" s="5">
        <f t="shared" si="153"/>
        <v>0</v>
      </c>
      <c r="AV812">
        <v>8</v>
      </c>
      <c r="AW812">
        <v>1</v>
      </c>
      <c r="AX812">
        <v>0</v>
      </c>
      <c r="AY812">
        <f t="shared" si="146"/>
        <v>9</v>
      </c>
    </row>
    <row r="813" spans="33:51" x14ac:dyDescent="0.4">
      <c r="AG813" s="27" t="s">
        <v>834</v>
      </c>
      <c r="AH813" s="5">
        <v>0</v>
      </c>
      <c r="AI813" s="5">
        <v>0</v>
      </c>
      <c r="AJ813" s="5">
        <v>0</v>
      </c>
      <c r="AK813" s="5">
        <v>0</v>
      </c>
      <c r="AL813" s="5">
        <v>1</v>
      </c>
      <c r="AM813" s="5">
        <v>0</v>
      </c>
      <c r="AN813" s="5">
        <f t="shared" si="147"/>
        <v>0</v>
      </c>
      <c r="AO813" s="5">
        <f t="shared" si="148"/>
        <v>1</v>
      </c>
      <c r="AP813" s="5">
        <f t="shared" si="149"/>
        <v>1</v>
      </c>
      <c r="AQ813" s="5">
        <f t="shared" si="150"/>
        <v>1</v>
      </c>
      <c r="AR813" s="5">
        <f t="shared" si="151"/>
        <v>1</v>
      </c>
      <c r="AS813" s="5">
        <f t="shared" si="152"/>
        <v>1</v>
      </c>
      <c r="AT813" s="5">
        <f t="shared" si="153"/>
        <v>0</v>
      </c>
      <c r="AV813">
        <v>8</v>
      </c>
      <c r="AW813">
        <v>1</v>
      </c>
      <c r="AX813">
        <v>1</v>
      </c>
      <c r="AY813">
        <f t="shared" si="146"/>
        <v>10</v>
      </c>
    </row>
    <row r="814" spans="33:51" x14ac:dyDescent="0.4">
      <c r="AG814" s="27" t="s">
        <v>835</v>
      </c>
      <c r="AH814" s="5">
        <v>0</v>
      </c>
      <c r="AI814" s="5">
        <v>0</v>
      </c>
      <c r="AJ814" s="5">
        <v>0</v>
      </c>
      <c r="AK814" s="5">
        <v>0</v>
      </c>
      <c r="AL814" s="5">
        <v>0</v>
      </c>
      <c r="AM814" s="5">
        <v>0</v>
      </c>
      <c r="AN814" s="5">
        <f t="shared" si="147"/>
        <v>0</v>
      </c>
      <c r="AO814" s="5">
        <f t="shared" si="148"/>
        <v>0</v>
      </c>
      <c r="AP814" s="5">
        <f t="shared" si="149"/>
        <v>0</v>
      </c>
      <c r="AQ814" s="5">
        <f t="shared" si="150"/>
        <v>0</v>
      </c>
      <c r="AR814" s="5">
        <f t="shared" si="151"/>
        <v>0</v>
      </c>
      <c r="AS814" s="5">
        <f t="shared" si="152"/>
        <v>0</v>
      </c>
      <c r="AT814" s="5">
        <f t="shared" si="153"/>
        <v>0</v>
      </c>
      <c r="AV814">
        <v>8</v>
      </c>
      <c r="AW814">
        <v>1</v>
      </c>
      <c r="AX814">
        <v>2</v>
      </c>
      <c r="AY814">
        <f t="shared" si="146"/>
        <v>11</v>
      </c>
    </row>
    <row r="815" spans="33:51" x14ac:dyDescent="0.4">
      <c r="AG815" s="27" t="s">
        <v>836</v>
      </c>
      <c r="AH815" s="5">
        <v>0</v>
      </c>
      <c r="AI815" s="5">
        <v>0</v>
      </c>
      <c r="AJ815" s="5">
        <v>0</v>
      </c>
      <c r="AK815" s="5">
        <v>0</v>
      </c>
      <c r="AL815" s="5">
        <v>0</v>
      </c>
      <c r="AM815" s="5">
        <v>0</v>
      </c>
      <c r="AN815" s="5">
        <f t="shared" si="147"/>
        <v>0</v>
      </c>
      <c r="AO815" s="5">
        <f t="shared" si="148"/>
        <v>0</v>
      </c>
      <c r="AP815" s="5">
        <f t="shared" si="149"/>
        <v>0</v>
      </c>
      <c r="AQ815" s="5">
        <f t="shared" si="150"/>
        <v>0</v>
      </c>
      <c r="AR815" s="5">
        <f t="shared" si="151"/>
        <v>0</v>
      </c>
      <c r="AS815" s="5">
        <f t="shared" si="152"/>
        <v>0</v>
      </c>
      <c r="AT815" s="5">
        <f t="shared" si="153"/>
        <v>0</v>
      </c>
      <c r="AV815">
        <v>8</v>
      </c>
      <c r="AW815">
        <v>1</v>
      </c>
      <c r="AX815">
        <v>3</v>
      </c>
      <c r="AY815">
        <f t="shared" ref="AY815:AY878" si="154">SUM(AV815:AX815)</f>
        <v>12</v>
      </c>
    </row>
    <row r="816" spans="33:51" x14ac:dyDescent="0.4">
      <c r="AG816" s="27" t="s">
        <v>837</v>
      </c>
      <c r="AH816" s="5">
        <v>0</v>
      </c>
      <c r="AI816" s="5">
        <v>2</v>
      </c>
      <c r="AJ816" s="5">
        <v>0</v>
      </c>
      <c r="AK816" s="5">
        <v>0</v>
      </c>
      <c r="AL816" s="5">
        <v>0</v>
      </c>
      <c r="AM816" s="5">
        <v>0</v>
      </c>
      <c r="AN816" s="5">
        <f t="shared" si="147"/>
        <v>0</v>
      </c>
      <c r="AO816" s="5">
        <f t="shared" si="148"/>
        <v>2</v>
      </c>
      <c r="AP816" s="5">
        <f t="shared" si="149"/>
        <v>2</v>
      </c>
      <c r="AQ816" s="5">
        <f t="shared" si="150"/>
        <v>0</v>
      </c>
      <c r="AR816" s="5">
        <f t="shared" si="151"/>
        <v>0</v>
      </c>
      <c r="AS816" s="5">
        <f t="shared" si="152"/>
        <v>0</v>
      </c>
      <c r="AT816" s="5">
        <f t="shared" si="153"/>
        <v>0</v>
      </c>
      <c r="AV816">
        <v>8</v>
      </c>
      <c r="AW816">
        <v>1</v>
      </c>
      <c r="AX816">
        <v>4</v>
      </c>
      <c r="AY816">
        <f t="shared" si="154"/>
        <v>13</v>
      </c>
    </row>
    <row r="817" spans="33:51" x14ac:dyDescent="0.4">
      <c r="AG817" s="27" t="s">
        <v>838</v>
      </c>
      <c r="AH817" s="5">
        <v>0</v>
      </c>
      <c r="AI817" s="5">
        <v>0</v>
      </c>
      <c r="AJ817" s="5">
        <v>1</v>
      </c>
      <c r="AK817" s="5">
        <v>0</v>
      </c>
      <c r="AL817" s="5">
        <v>0</v>
      </c>
      <c r="AM817" s="5">
        <v>0</v>
      </c>
      <c r="AN817" s="5">
        <f t="shared" si="147"/>
        <v>0</v>
      </c>
      <c r="AO817" s="5">
        <f t="shared" si="148"/>
        <v>1</v>
      </c>
      <c r="AP817" s="5">
        <f t="shared" si="149"/>
        <v>1</v>
      </c>
      <c r="AQ817" s="5">
        <f t="shared" si="150"/>
        <v>1</v>
      </c>
      <c r="AR817" s="5">
        <f t="shared" si="151"/>
        <v>0</v>
      </c>
      <c r="AS817" s="5">
        <f t="shared" si="152"/>
        <v>0</v>
      </c>
      <c r="AT817" s="5">
        <f t="shared" si="153"/>
        <v>0</v>
      </c>
      <c r="AV817">
        <v>8</v>
      </c>
      <c r="AW817">
        <v>1</v>
      </c>
      <c r="AX817">
        <v>5</v>
      </c>
      <c r="AY817">
        <f t="shared" si="154"/>
        <v>14</v>
      </c>
    </row>
    <row r="818" spans="33:51" x14ac:dyDescent="0.4">
      <c r="AG818" s="27" t="s">
        <v>839</v>
      </c>
      <c r="AH818" s="5">
        <v>0</v>
      </c>
      <c r="AI818" s="5">
        <v>0</v>
      </c>
      <c r="AJ818" s="5">
        <v>0</v>
      </c>
      <c r="AK818" s="5">
        <v>0</v>
      </c>
      <c r="AL818" s="5">
        <v>0</v>
      </c>
      <c r="AM818" s="5">
        <v>0</v>
      </c>
      <c r="AN818" s="5">
        <f t="shared" si="147"/>
        <v>0</v>
      </c>
      <c r="AO818" s="5">
        <f t="shared" si="148"/>
        <v>0</v>
      </c>
      <c r="AP818" s="5">
        <f t="shared" si="149"/>
        <v>0</v>
      </c>
      <c r="AQ818" s="5">
        <f t="shared" si="150"/>
        <v>0</v>
      </c>
      <c r="AR818" s="5">
        <f t="shared" si="151"/>
        <v>0</v>
      </c>
      <c r="AS818" s="5">
        <f t="shared" si="152"/>
        <v>0</v>
      </c>
      <c r="AT818" s="5">
        <f t="shared" si="153"/>
        <v>0</v>
      </c>
      <c r="AV818">
        <v>8</v>
      </c>
      <c r="AW818">
        <v>1</v>
      </c>
      <c r="AX818">
        <v>6</v>
      </c>
      <c r="AY818">
        <f t="shared" si="154"/>
        <v>15</v>
      </c>
    </row>
    <row r="819" spans="33:51" x14ac:dyDescent="0.4">
      <c r="AG819" s="27" t="s">
        <v>840</v>
      </c>
      <c r="AH819" s="5">
        <v>0</v>
      </c>
      <c r="AI819" s="5">
        <v>0</v>
      </c>
      <c r="AJ819" s="5">
        <v>0</v>
      </c>
      <c r="AK819" s="5">
        <v>0</v>
      </c>
      <c r="AL819" s="5">
        <v>0</v>
      </c>
      <c r="AM819" s="5">
        <v>0</v>
      </c>
      <c r="AN819" s="5">
        <f t="shared" si="147"/>
        <v>0</v>
      </c>
      <c r="AO819" s="5">
        <f t="shared" si="148"/>
        <v>0</v>
      </c>
      <c r="AP819" s="5">
        <f t="shared" si="149"/>
        <v>0</v>
      </c>
      <c r="AQ819" s="5">
        <f t="shared" si="150"/>
        <v>0</v>
      </c>
      <c r="AR819" s="5">
        <f t="shared" si="151"/>
        <v>0</v>
      </c>
      <c r="AS819" s="5">
        <f t="shared" si="152"/>
        <v>0</v>
      </c>
      <c r="AT819" s="5">
        <f t="shared" si="153"/>
        <v>0</v>
      </c>
      <c r="AV819">
        <v>8</v>
      </c>
      <c r="AW819">
        <v>1</v>
      </c>
      <c r="AX819">
        <v>7</v>
      </c>
      <c r="AY819">
        <f t="shared" si="154"/>
        <v>16</v>
      </c>
    </row>
    <row r="820" spans="33:51" x14ac:dyDescent="0.4">
      <c r="AG820" s="27" t="s">
        <v>841</v>
      </c>
      <c r="AH820" s="5">
        <v>0</v>
      </c>
      <c r="AI820" s="5">
        <v>1</v>
      </c>
      <c r="AJ820" s="5">
        <v>0</v>
      </c>
      <c r="AK820" s="5">
        <v>0</v>
      </c>
      <c r="AL820" s="5">
        <v>1</v>
      </c>
      <c r="AM820" s="5">
        <v>0</v>
      </c>
      <c r="AN820" s="5">
        <f t="shared" si="147"/>
        <v>0</v>
      </c>
      <c r="AO820" s="5">
        <f t="shared" si="148"/>
        <v>2</v>
      </c>
      <c r="AP820" s="5">
        <f t="shared" si="149"/>
        <v>2</v>
      </c>
      <c r="AQ820" s="5">
        <f t="shared" si="150"/>
        <v>1</v>
      </c>
      <c r="AR820" s="5">
        <f t="shared" si="151"/>
        <v>1</v>
      </c>
      <c r="AS820" s="5">
        <f t="shared" si="152"/>
        <v>1</v>
      </c>
      <c r="AT820" s="5">
        <f t="shared" si="153"/>
        <v>0</v>
      </c>
      <c r="AV820">
        <v>8</v>
      </c>
      <c r="AW820">
        <v>1</v>
      </c>
      <c r="AX820">
        <v>8</v>
      </c>
      <c r="AY820">
        <f t="shared" si="154"/>
        <v>17</v>
      </c>
    </row>
    <row r="821" spans="33:51" x14ac:dyDescent="0.4">
      <c r="AG821" s="27" t="s">
        <v>842</v>
      </c>
      <c r="AH821" s="5">
        <v>0</v>
      </c>
      <c r="AI821" s="5">
        <v>0</v>
      </c>
      <c r="AJ821" s="5">
        <v>0</v>
      </c>
      <c r="AK821" s="5">
        <v>0</v>
      </c>
      <c r="AL821" s="5">
        <v>0</v>
      </c>
      <c r="AM821" s="5">
        <v>0</v>
      </c>
      <c r="AN821" s="5">
        <f t="shared" si="147"/>
        <v>0</v>
      </c>
      <c r="AO821" s="5">
        <f t="shared" si="148"/>
        <v>0</v>
      </c>
      <c r="AP821" s="5">
        <f t="shared" si="149"/>
        <v>0</v>
      </c>
      <c r="AQ821" s="5">
        <f t="shared" si="150"/>
        <v>0</v>
      </c>
      <c r="AR821" s="5">
        <f t="shared" si="151"/>
        <v>0</v>
      </c>
      <c r="AS821" s="5">
        <f t="shared" si="152"/>
        <v>0</v>
      </c>
      <c r="AT821" s="5">
        <f t="shared" si="153"/>
        <v>0</v>
      </c>
      <c r="AV821">
        <v>8</v>
      </c>
      <c r="AW821">
        <v>1</v>
      </c>
      <c r="AX821">
        <v>9</v>
      </c>
      <c r="AY821">
        <f t="shared" si="154"/>
        <v>18</v>
      </c>
    </row>
    <row r="822" spans="33:51" x14ac:dyDescent="0.4">
      <c r="AG822" s="27" t="s">
        <v>843</v>
      </c>
      <c r="AH822" s="5">
        <v>0</v>
      </c>
      <c r="AI822" s="5">
        <v>0</v>
      </c>
      <c r="AJ822" s="5">
        <v>1</v>
      </c>
      <c r="AK822" s="5">
        <v>0</v>
      </c>
      <c r="AL822" s="5">
        <v>0</v>
      </c>
      <c r="AM822" s="5">
        <v>0</v>
      </c>
      <c r="AN822" s="5">
        <f t="shared" si="147"/>
        <v>0</v>
      </c>
      <c r="AO822" s="5">
        <f t="shared" si="148"/>
        <v>1</v>
      </c>
      <c r="AP822" s="5">
        <f t="shared" si="149"/>
        <v>1</v>
      </c>
      <c r="AQ822" s="5">
        <f t="shared" si="150"/>
        <v>1</v>
      </c>
      <c r="AR822" s="5">
        <f t="shared" si="151"/>
        <v>0</v>
      </c>
      <c r="AS822" s="5">
        <f t="shared" si="152"/>
        <v>0</v>
      </c>
      <c r="AT822" s="5">
        <f t="shared" si="153"/>
        <v>0</v>
      </c>
      <c r="AV822">
        <v>8</v>
      </c>
      <c r="AW822">
        <v>2</v>
      </c>
      <c r="AX822">
        <v>0</v>
      </c>
      <c r="AY822">
        <f t="shared" si="154"/>
        <v>10</v>
      </c>
    </row>
    <row r="823" spans="33:51" x14ac:dyDescent="0.4">
      <c r="AG823" s="27" t="s">
        <v>844</v>
      </c>
      <c r="AH823" s="5">
        <v>0</v>
      </c>
      <c r="AI823" s="5">
        <v>0</v>
      </c>
      <c r="AJ823" s="5">
        <v>0</v>
      </c>
      <c r="AK823" s="5">
        <v>0</v>
      </c>
      <c r="AL823" s="5">
        <v>0</v>
      </c>
      <c r="AM823" s="5">
        <v>0</v>
      </c>
      <c r="AN823" s="5">
        <f t="shared" si="147"/>
        <v>0</v>
      </c>
      <c r="AO823" s="5">
        <f t="shared" si="148"/>
        <v>0</v>
      </c>
      <c r="AP823" s="5">
        <f t="shared" si="149"/>
        <v>0</v>
      </c>
      <c r="AQ823" s="5">
        <f t="shared" si="150"/>
        <v>0</v>
      </c>
      <c r="AR823" s="5">
        <f t="shared" si="151"/>
        <v>0</v>
      </c>
      <c r="AS823" s="5">
        <f t="shared" si="152"/>
        <v>0</v>
      </c>
      <c r="AT823" s="5">
        <f t="shared" si="153"/>
        <v>0</v>
      </c>
      <c r="AV823">
        <v>8</v>
      </c>
      <c r="AW823">
        <v>2</v>
      </c>
      <c r="AX823">
        <v>1</v>
      </c>
      <c r="AY823">
        <f t="shared" si="154"/>
        <v>11</v>
      </c>
    </row>
    <row r="824" spans="33:51" x14ac:dyDescent="0.4">
      <c r="AG824" s="27" t="s">
        <v>845</v>
      </c>
      <c r="AH824" s="5">
        <v>0</v>
      </c>
      <c r="AI824" s="5">
        <v>1</v>
      </c>
      <c r="AJ824" s="5">
        <v>0</v>
      </c>
      <c r="AK824" s="5">
        <v>0</v>
      </c>
      <c r="AL824" s="5">
        <v>0</v>
      </c>
      <c r="AM824" s="5">
        <v>0</v>
      </c>
      <c r="AN824" s="5">
        <f t="shared" si="147"/>
        <v>0</v>
      </c>
      <c r="AO824" s="5">
        <f t="shared" si="148"/>
        <v>1</v>
      </c>
      <c r="AP824" s="5">
        <f t="shared" si="149"/>
        <v>1</v>
      </c>
      <c r="AQ824" s="5">
        <f t="shared" si="150"/>
        <v>0</v>
      </c>
      <c r="AR824" s="5">
        <f t="shared" si="151"/>
        <v>0</v>
      </c>
      <c r="AS824" s="5">
        <f t="shared" si="152"/>
        <v>0</v>
      </c>
      <c r="AT824" s="5">
        <f t="shared" si="153"/>
        <v>0</v>
      </c>
      <c r="AV824">
        <v>8</v>
      </c>
      <c r="AW824">
        <v>2</v>
      </c>
      <c r="AX824">
        <v>2</v>
      </c>
      <c r="AY824">
        <f t="shared" si="154"/>
        <v>12</v>
      </c>
    </row>
    <row r="825" spans="33:51" x14ac:dyDescent="0.4">
      <c r="AG825" s="27" t="s">
        <v>846</v>
      </c>
      <c r="AH825" s="5">
        <v>0</v>
      </c>
      <c r="AI825" s="5">
        <v>0</v>
      </c>
      <c r="AJ825" s="5">
        <v>1</v>
      </c>
      <c r="AK825" s="5">
        <v>0</v>
      </c>
      <c r="AL825" s="5">
        <v>0</v>
      </c>
      <c r="AM825" s="5">
        <v>0</v>
      </c>
      <c r="AN825" s="5">
        <f t="shared" si="147"/>
        <v>0</v>
      </c>
      <c r="AO825" s="5">
        <f t="shared" si="148"/>
        <v>1</v>
      </c>
      <c r="AP825" s="5">
        <f t="shared" si="149"/>
        <v>1</v>
      </c>
      <c r="AQ825" s="5">
        <f t="shared" si="150"/>
        <v>1</v>
      </c>
      <c r="AR825" s="5">
        <f t="shared" si="151"/>
        <v>0</v>
      </c>
      <c r="AS825" s="5">
        <f t="shared" si="152"/>
        <v>0</v>
      </c>
      <c r="AT825" s="5">
        <f t="shared" si="153"/>
        <v>0</v>
      </c>
      <c r="AV825">
        <v>8</v>
      </c>
      <c r="AW825">
        <v>2</v>
      </c>
      <c r="AX825">
        <v>3</v>
      </c>
      <c r="AY825">
        <f t="shared" si="154"/>
        <v>13</v>
      </c>
    </row>
    <row r="826" spans="33:51" x14ac:dyDescent="0.4">
      <c r="AG826" s="27" t="s">
        <v>847</v>
      </c>
      <c r="AH826" s="5">
        <v>0</v>
      </c>
      <c r="AI826" s="5">
        <v>0</v>
      </c>
      <c r="AJ826" s="5">
        <v>0</v>
      </c>
      <c r="AK826" s="5">
        <v>0</v>
      </c>
      <c r="AL826" s="5">
        <v>1</v>
      </c>
      <c r="AM826" s="5">
        <v>0</v>
      </c>
      <c r="AN826" s="5">
        <f t="shared" si="147"/>
        <v>0</v>
      </c>
      <c r="AO826" s="5">
        <f t="shared" si="148"/>
        <v>1</v>
      </c>
      <c r="AP826" s="5">
        <f t="shared" si="149"/>
        <v>1</v>
      </c>
      <c r="AQ826" s="5">
        <f t="shared" si="150"/>
        <v>1</v>
      </c>
      <c r="AR826" s="5">
        <f t="shared" si="151"/>
        <v>1</v>
      </c>
      <c r="AS826" s="5">
        <f t="shared" si="152"/>
        <v>1</v>
      </c>
      <c r="AT826" s="5">
        <f t="shared" si="153"/>
        <v>0</v>
      </c>
      <c r="AV826">
        <v>8</v>
      </c>
      <c r="AW826">
        <v>2</v>
      </c>
      <c r="AX826">
        <v>4</v>
      </c>
      <c r="AY826">
        <f t="shared" si="154"/>
        <v>14</v>
      </c>
    </row>
    <row r="827" spans="33:51" x14ac:dyDescent="0.4">
      <c r="AG827" s="27" t="s">
        <v>848</v>
      </c>
      <c r="AH827" s="5">
        <v>0</v>
      </c>
      <c r="AI827" s="5">
        <v>1</v>
      </c>
      <c r="AJ827" s="5">
        <v>0</v>
      </c>
      <c r="AK827" s="5">
        <v>0</v>
      </c>
      <c r="AL827" s="5">
        <v>0</v>
      </c>
      <c r="AM827" s="5">
        <v>0</v>
      </c>
      <c r="AN827" s="5">
        <f t="shared" si="147"/>
        <v>0</v>
      </c>
      <c r="AO827" s="5">
        <f t="shared" si="148"/>
        <v>1</v>
      </c>
      <c r="AP827" s="5">
        <f t="shared" si="149"/>
        <v>1</v>
      </c>
      <c r="AQ827" s="5">
        <f t="shared" si="150"/>
        <v>0</v>
      </c>
      <c r="AR827" s="5">
        <f t="shared" si="151"/>
        <v>0</v>
      </c>
      <c r="AS827" s="5">
        <f t="shared" si="152"/>
        <v>0</v>
      </c>
      <c r="AT827" s="5">
        <f t="shared" si="153"/>
        <v>0</v>
      </c>
      <c r="AV827">
        <v>8</v>
      </c>
      <c r="AW827">
        <v>2</v>
      </c>
      <c r="AX827">
        <v>5</v>
      </c>
      <c r="AY827">
        <f t="shared" si="154"/>
        <v>15</v>
      </c>
    </row>
    <row r="828" spans="33:51" x14ac:dyDescent="0.4">
      <c r="AG828" s="27" t="s">
        <v>849</v>
      </c>
      <c r="AH828" s="5">
        <v>0</v>
      </c>
      <c r="AI828" s="5">
        <v>0</v>
      </c>
      <c r="AJ828" s="5">
        <v>1</v>
      </c>
      <c r="AK828" s="5">
        <v>0</v>
      </c>
      <c r="AL828" s="5">
        <v>0</v>
      </c>
      <c r="AM828" s="5">
        <v>0</v>
      </c>
      <c r="AN828" s="5">
        <f t="shared" si="147"/>
        <v>0</v>
      </c>
      <c r="AO828" s="5">
        <f t="shared" si="148"/>
        <v>1</v>
      </c>
      <c r="AP828" s="5">
        <f t="shared" si="149"/>
        <v>1</v>
      </c>
      <c r="AQ828" s="5">
        <f t="shared" si="150"/>
        <v>1</v>
      </c>
      <c r="AR828" s="5">
        <f t="shared" si="151"/>
        <v>0</v>
      </c>
      <c r="AS828" s="5">
        <f t="shared" si="152"/>
        <v>0</v>
      </c>
      <c r="AT828" s="5">
        <f t="shared" si="153"/>
        <v>0</v>
      </c>
      <c r="AV828">
        <v>8</v>
      </c>
      <c r="AW828">
        <v>2</v>
      </c>
      <c r="AX828">
        <v>6</v>
      </c>
      <c r="AY828">
        <f t="shared" si="154"/>
        <v>16</v>
      </c>
    </row>
    <row r="829" spans="33:51" x14ac:dyDescent="0.4">
      <c r="AG829" s="27" t="s">
        <v>850</v>
      </c>
      <c r="AH829" s="5">
        <v>0</v>
      </c>
      <c r="AI829" s="5">
        <v>0</v>
      </c>
      <c r="AJ829" s="5">
        <v>0</v>
      </c>
      <c r="AK829" s="5">
        <v>0</v>
      </c>
      <c r="AL829" s="5">
        <v>1</v>
      </c>
      <c r="AM829" s="5">
        <v>0</v>
      </c>
      <c r="AN829" s="5">
        <f t="shared" si="147"/>
        <v>0</v>
      </c>
      <c r="AO829" s="5">
        <f t="shared" si="148"/>
        <v>1</v>
      </c>
      <c r="AP829" s="5">
        <f t="shared" si="149"/>
        <v>1</v>
      </c>
      <c r="AQ829" s="5">
        <f t="shared" si="150"/>
        <v>1</v>
      </c>
      <c r="AR829" s="5">
        <f t="shared" si="151"/>
        <v>1</v>
      </c>
      <c r="AS829" s="5">
        <f t="shared" si="152"/>
        <v>1</v>
      </c>
      <c r="AT829" s="5">
        <f t="shared" si="153"/>
        <v>0</v>
      </c>
      <c r="AV829">
        <v>8</v>
      </c>
      <c r="AW829">
        <v>2</v>
      </c>
      <c r="AX829">
        <v>7</v>
      </c>
      <c r="AY829">
        <f t="shared" si="154"/>
        <v>17</v>
      </c>
    </row>
    <row r="830" spans="33:51" x14ac:dyDescent="0.4">
      <c r="AG830" s="27" t="s">
        <v>851</v>
      </c>
      <c r="AH830" s="5">
        <v>0</v>
      </c>
      <c r="AI830" s="5">
        <v>1</v>
      </c>
      <c r="AJ830" s="5">
        <v>0</v>
      </c>
      <c r="AK830" s="5">
        <v>0</v>
      </c>
      <c r="AL830" s="5">
        <v>0</v>
      </c>
      <c r="AM830" s="5">
        <v>1</v>
      </c>
      <c r="AN830" s="5">
        <f t="shared" si="147"/>
        <v>0</v>
      </c>
      <c r="AO830" s="5">
        <f t="shared" si="148"/>
        <v>2</v>
      </c>
      <c r="AP830" s="5">
        <f t="shared" si="149"/>
        <v>2</v>
      </c>
      <c r="AQ830" s="5">
        <f t="shared" si="150"/>
        <v>1</v>
      </c>
      <c r="AR830" s="5">
        <f t="shared" si="151"/>
        <v>1</v>
      </c>
      <c r="AS830" s="5">
        <f t="shared" si="152"/>
        <v>1</v>
      </c>
      <c r="AT830" s="5">
        <f t="shared" si="153"/>
        <v>1</v>
      </c>
      <c r="AV830">
        <v>8</v>
      </c>
      <c r="AW830">
        <v>2</v>
      </c>
      <c r="AX830">
        <v>8</v>
      </c>
      <c r="AY830">
        <f t="shared" si="154"/>
        <v>18</v>
      </c>
    </row>
    <row r="831" spans="33:51" x14ac:dyDescent="0.4">
      <c r="AG831" s="27" t="s">
        <v>852</v>
      </c>
      <c r="AH831" s="5">
        <v>0</v>
      </c>
      <c r="AI831" s="5">
        <v>0</v>
      </c>
      <c r="AJ831" s="5">
        <v>1</v>
      </c>
      <c r="AK831" s="5">
        <v>0</v>
      </c>
      <c r="AL831" s="5">
        <v>0</v>
      </c>
      <c r="AM831" s="5">
        <v>0</v>
      </c>
      <c r="AN831" s="5">
        <f t="shared" si="147"/>
        <v>0</v>
      </c>
      <c r="AO831" s="5">
        <f t="shared" si="148"/>
        <v>1</v>
      </c>
      <c r="AP831" s="5">
        <f t="shared" si="149"/>
        <v>1</v>
      </c>
      <c r="AQ831" s="5">
        <f t="shared" si="150"/>
        <v>1</v>
      </c>
      <c r="AR831" s="5">
        <f t="shared" si="151"/>
        <v>0</v>
      </c>
      <c r="AS831" s="5">
        <f t="shared" si="152"/>
        <v>0</v>
      </c>
      <c r="AT831" s="5">
        <f t="shared" si="153"/>
        <v>0</v>
      </c>
      <c r="AV831">
        <v>8</v>
      </c>
      <c r="AW831">
        <v>2</v>
      </c>
      <c r="AX831">
        <v>9</v>
      </c>
      <c r="AY831">
        <f t="shared" si="154"/>
        <v>19</v>
      </c>
    </row>
    <row r="832" spans="33:51" x14ac:dyDescent="0.4">
      <c r="AG832" s="27" t="s">
        <v>853</v>
      </c>
      <c r="AH832" s="5">
        <v>0</v>
      </c>
      <c r="AI832" s="5">
        <v>1</v>
      </c>
      <c r="AJ832" s="5">
        <v>0</v>
      </c>
      <c r="AK832" s="5">
        <v>0</v>
      </c>
      <c r="AL832" s="5">
        <v>0</v>
      </c>
      <c r="AM832" s="5">
        <v>0</v>
      </c>
      <c r="AN832" s="5">
        <f t="shared" si="147"/>
        <v>0</v>
      </c>
      <c r="AO832" s="5">
        <f t="shared" si="148"/>
        <v>1</v>
      </c>
      <c r="AP832" s="5">
        <f t="shared" si="149"/>
        <v>1</v>
      </c>
      <c r="AQ832" s="5">
        <f t="shared" si="150"/>
        <v>0</v>
      </c>
      <c r="AR832" s="5">
        <f t="shared" si="151"/>
        <v>0</v>
      </c>
      <c r="AS832" s="5">
        <f t="shared" si="152"/>
        <v>0</v>
      </c>
      <c r="AT832" s="5">
        <f t="shared" si="153"/>
        <v>0</v>
      </c>
      <c r="AV832">
        <v>8</v>
      </c>
      <c r="AW832">
        <v>3</v>
      </c>
      <c r="AX832">
        <v>0</v>
      </c>
      <c r="AY832">
        <f t="shared" si="154"/>
        <v>11</v>
      </c>
    </row>
    <row r="833" spans="33:51" x14ac:dyDescent="0.4">
      <c r="AG833" s="27" t="s">
        <v>854</v>
      </c>
      <c r="AH833" s="5">
        <v>0</v>
      </c>
      <c r="AI833" s="5">
        <v>2</v>
      </c>
      <c r="AJ833" s="5">
        <v>1</v>
      </c>
      <c r="AK833" s="5">
        <v>1</v>
      </c>
      <c r="AL833" s="5">
        <v>0</v>
      </c>
      <c r="AM833" s="5">
        <v>1</v>
      </c>
      <c r="AN833" s="5">
        <f t="shared" si="147"/>
        <v>0</v>
      </c>
      <c r="AO833" s="5">
        <f t="shared" si="148"/>
        <v>5</v>
      </c>
      <c r="AP833" s="5">
        <f t="shared" si="149"/>
        <v>5</v>
      </c>
      <c r="AQ833" s="5">
        <f t="shared" si="150"/>
        <v>3</v>
      </c>
      <c r="AR833" s="5">
        <f t="shared" si="151"/>
        <v>2</v>
      </c>
      <c r="AS833" s="5">
        <f t="shared" si="152"/>
        <v>1</v>
      </c>
      <c r="AT833" s="5">
        <f t="shared" si="153"/>
        <v>1</v>
      </c>
      <c r="AV833">
        <v>8</v>
      </c>
      <c r="AW833">
        <v>3</v>
      </c>
      <c r="AX833">
        <v>1</v>
      </c>
      <c r="AY833">
        <f t="shared" si="154"/>
        <v>12</v>
      </c>
    </row>
    <row r="834" spans="33:51" x14ac:dyDescent="0.4">
      <c r="AG834" s="27" t="s">
        <v>855</v>
      </c>
      <c r="AH834" s="5">
        <v>0</v>
      </c>
      <c r="AI834" s="5">
        <v>0</v>
      </c>
      <c r="AJ834" s="5">
        <v>0</v>
      </c>
      <c r="AK834" s="5">
        <v>0</v>
      </c>
      <c r="AL834" s="5">
        <v>0</v>
      </c>
      <c r="AM834" s="5">
        <v>0</v>
      </c>
      <c r="AN834" s="5">
        <f t="shared" si="147"/>
        <v>0</v>
      </c>
      <c r="AO834" s="5">
        <f t="shared" si="148"/>
        <v>0</v>
      </c>
      <c r="AP834" s="5">
        <f t="shared" si="149"/>
        <v>0</v>
      </c>
      <c r="AQ834" s="5">
        <f t="shared" si="150"/>
        <v>0</v>
      </c>
      <c r="AR834" s="5">
        <f t="shared" si="151"/>
        <v>0</v>
      </c>
      <c r="AS834" s="5">
        <f t="shared" si="152"/>
        <v>0</v>
      </c>
      <c r="AT834" s="5">
        <f t="shared" si="153"/>
        <v>0</v>
      </c>
      <c r="AV834">
        <v>8</v>
      </c>
      <c r="AW834">
        <v>3</v>
      </c>
      <c r="AX834">
        <v>2</v>
      </c>
      <c r="AY834">
        <f t="shared" si="154"/>
        <v>13</v>
      </c>
    </row>
    <row r="835" spans="33:51" x14ac:dyDescent="0.4">
      <c r="AG835" s="27" t="s">
        <v>856</v>
      </c>
      <c r="AH835" s="5">
        <v>0</v>
      </c>
      <c r="AI835" s="5">
        <v>0</v>
      </c>
      <c r="AJ835" s="5">
        <v>0</v>
      </c>
      <c r="AK835" s="5">
        <v>0</v>
      </c>
      <c r="AL835" s="5">
        <v>0</v>
      </c>
      <c r="AM835" s="5">
        <v>0</v>
      </c>
      <c r="AN835" s="5">
        <f t="shared" ref="AN835:AN898" si="155">COUNTIFS($D$2:$D$259,AG835)</f>
        <v>1</v>
      </c>
      <c r="AO835" s="5">
        <f t="shared" ref="AO835:AO898" si="156">SUM(AH835:AM835)</f>
        <v>0</v>
      </c>
      <c r="AP835" s="5">
        <f t="shared" ref="AP835:AP898" si="157">SUM(AI835:AM835)</f>
        <v>0</v>
      </c>
      <c r="AQ835" s="5">
        <f t="shared" ref="AQ835:AQ898" si="158">SUM(AJ835:AM835)</f>
        <v>0</v>
      </c>
      <c r="AR835" s="5">
        <f t="shared" ref="AR835:AR898" si="159">SUM(AK835:AM835)</f>
        <v>0</v>
      </c>
      <c r="AS835" s="5">
        <f t="shared" ref="AS835:AS898" si="160">SUM(AL835:AM835)</f>
        <v>0</v>
      </c>
      <c r="AT835" s="5">
        <f t="shared" ref="AT835:AT898" si="161">SUM(AM835)</f>
        <v>0</v>
      </c>
      <c r="AV835">
        <v>8</v>
      </c>
      <c r="AW835">
        <v>3</v>
      </c>
      <c r="AX835">
        <v>3</v>
      </c>
      <c r="AY835">
        <f t="shared" si="154"/>
        <v>14</v>
      </c>
    </row>
    <row r="836" spans="33:51" x14ac:dyDescent="0.4">
      <c r="AG836" s="27" t="s">
        <v>857</v>
      </c>
      <c r="AH836" s="5">
        <v>0</v>
      </c>
      <c r="AI836" s="5">
        <v>0</v>
      </c>
      <c r="AJ836" s="5">
        <v>0</v>
      </c>
      <c r="AK836" s="5">
        <v>0</v>
      </c>
      <c r="AL836" s="5">
        <v>0</v>
      </c>
      <c r="AM836" s="5">
        <v>0</v>
      </c>
      <c r="AN836" s="5">
        <f t="shared" si="155"/>
        <v>0</v>
      </c>
      <c r="AO836" s="5">
        <f t="shared" si="156"/>
        <v>0</v>
      </c>
      <c r="AP836" s="5">
        <f t="shared" si="157"/>
        <v>0</v>
      </c>
      <c r="AQ836" s="5">
        <f t="shared" si="158"/>
        <v>0</v>
      </c>
      <c r="AR836" s="5">
        <f t="shared" si="159"/>
        <v>0</v>
      </c>
      <c r="AS836" s="5">
        <f t="shared" si="160"/>
        <v>0</v>
      </c>
      <c r="AT836" s="5">
        <f t="shared" si="161"/>
        <v>0</v>
      </c>
      <c r="AV836">
        <v>8</v>
      </c>
      <c r="AW836">
        <v>3</v>
      </c>
      <c r="AX836">
        <v>4</v>
      </c>
      <c r="AY836">
        <f t="shared" si="154"/>
        <v>15</v>
      </c>
    </row>
    <row r="837" spans="33:51" x14ac:dyDescent="0.4">
      <c r="AG837" s="27" t="s">
        <v>858</v>
      </c>
      <c r="AH837" s="5">
        <v>0</v>
      </c>
      <c r="AI837" s="5">
        <v>0</v>
      </c>
      <c r="AJ837" s="5">
        <v>0</v>
      </c>
      <c r="AK837" s="5">
        <v>0</v>
      </c>
      <c r="AL837" s="5">
        <v>0</v>
      </c>
      <c r="AM837" s="5">
        <v>0</v>
      </c>
      <c r="AN837" s="5">
        <f t="shared" si="155"/>
        <v>0</v>
      </c>
      <c r="AO837" s="5">
        <f t="shared" si="156"/>
        <v>0</v>
      </c>
      <c r="AP837" s="5">
        <f t="shared" si="157"/>
        <v>0</v>
      </c>
      <c r="AQ837" s="5">
        <f t="shared" si="158"/>
        <v>0</v>
      </c>
      <c r="AR837" s="5">
        <f t="shared" si="159"/>
        <v>0</v>
      </c>
      <c r="AS837" s="5">
        <f t="shared" si="160"/>
        <v>0</v>
      </c>
      <c r="AT837" s="5">
        <f t="shared" si="161"/>
        <v>0</v>
      </c>
      <c r="AV837">
        <v>8</v>
      </c>
      <c r="AW837">
        <v>3</v>
      </c>
      <c r="AX837">
        <v>5</v>
      </c>
      <c r="AY837">
        <f t="shared" si="154"/>
        <v>16</v>
      </c>
    </row>
    <row r="838" spans="33:51" x14ac:dyDescent="0.4">
      <c r="AG838" s="27" t="s">
        <v>859</v>
      </c>
      <c r="AH838" s="5">
        <v>0</v>
      </c>
      <c r="AI838" s="5">
        <v>0</v>
      </c>
      <c r="AJ838" s="5">
        <v>0</v>
      </c>
      <c r="AK838" s="5">
        <v>1</v>
      </c>
      <c r="AL838" s="5">
        <v>0</v>
      </c>
      <c r="AM838" s="5">
        <v>0</v>
      </c>
      <c r="AN838" s="5">
        <f t="shared" si="155"/>
        <v>0</v>
      </c>
      <c r="AO838" s="5">
        <f t="shared" si="156"/>
        <v>1</v>
      </c>
      <c r="AP838" s="5">
        <f t="shared" si="157"/>
        <v>1</v>
      </c>
      <c r="AQ838" s="5">
        <f t="shared" si="158"/>
        <v>1</v>
      </c>
      <c r="AR838" s="5">
        <f t="shared" si="159"/>
        <v>1</v>
      </c>
      <c r="AS838" s="5">
        <f t="shared" si="160"/>
        <v>0</v>
      </c>
      <c r="AT838" s="5">
        <f t="shared" si="161"/>
        <v>0</v>
      </c>
      <c r="AV838">
        <v>8</v>
      </c>
      <c r="AW838">
        <v>3</v>
      </c>
      <c r="AX838">
        <v>6</v>
      </c>
      <c r="AY838">
        <f t="shared" si="154"/>
        <v>17</v>
      </c>
    </row>
    <row r="839" spans="33:51" x14ac:dyDescent="0.4">
      <c r="AG839" s="27" t="s">
        <v>860</v>
      </c>
      <c r="AH839" s="5">
        <v>0</v>
      </c>
      <c r="AI839" s="5">
        <v>0</v>
      </c>
      <c r="AJ839" s="5">
        <v>1</v>
      </c>
      <c r="AK839" s="5">
        <v>0</v>
      </c>
      <c r="AL839" s="5">
        <v>0</v>
      </c>
      <c r="AM839" s="5">
        <v>0</v>
      </c>
      <c r="AN839" s="5">
        <f t="shared" si="155"/>
        <v>0</v>
      </c>
      <c r="AO839" s="5">
        <f t="shared" si="156"/>
        <v>1</v>
      </c>
      <c r="AP839" s="5">
        <f t="shared" si="157"/>
        <v>1</v>
      </c>
      <c r="AQ839" s="5">
        <f t="shared" si="158"/>
        <v>1</v>
      </c>
      <c r="AR839" s="5">
        <f t="shared" si="159"/>
        <v>0</v>
      </c>
      <c r="AS839" s="5">
        <f t="shared" si="160"/>
        <v>0</v>
      </c>
      <c r="AT839" s="5">
        <f t="shared" si="161"/>
        <v>0</v>
      </c>
      <c r="AV839">
        <v>8</v>
      </c>
      <c r="AW839">
        <v>3</v>
      </c>
      <c r="AX839">
        <v>7</v>
      </c>
      <c r="AY839">
        <f t="shared" si="154"/>
        <v>18</v>
      </c>
    </row>
    <row r="840" spans="33:51" x14ac:dyDescent="0.4">
      <c r="AG840" s="27" t="s">
        <v>861</v>
      </c>
      <c r="AH840" s="5">
        <v>0</v>
      </c>
      <c r="AI840" s="5">
        <v>0</v>
      </c>
      <c r="AJ840" s="5">
        <v>1</v>
      </c>
      <c r="AK840" s="5">
        <v>0</v>
      </c>
      <c r="AL840" s="5">
        <v>0</v>
      </c>
      <c r="AM840" s="5">
        <v>0</v>
      </c>
      <c r="AN840" s="5">
        <f t="shared" si="155"/>
        <v>0</v>
      </c>
      <c r="AO840" s="5">
        <f t="shared" si="156"/>
        <v>1</v>
      </c>
      <c r="AP840" s="5">
        <f t="shared" si="157"/>
        <v>1</v>
      </c>
      <c r="AQ840" s="5">
        <f t="shared" si="158"/>
        <v>1</v>
      </c>
      <c r="AR840" s="5">
        <f t="shared" si="159"/>
        <v>0</v>
      </c>
      <c r="AS840" s="5">
        <f t="shared" si="160"/>
        <v>0</v>
      </c>
      <c r="AT840" s="5">
        <f t="shared" si="161"/>
        <v>0</v>
      </c>
      <c r="AV840">
        <v>8</v>
      </c>
      <c r="AW840">
        <v>3</v>
      </c>
      <c r="AX840">
        <v>8</v>
      </c>
      <c r="AY840">
        <f t="shared" si="154"/>
        <v>19</v>
      </c>
    </row>
    <row r="841" spans="33:51" x14ac:dyDescent="0.4">
      <c r="AG841" s="27" t="s">
        <v>862</v>
      </c>
      <c r="AH841" s="5">
        <v>1</v>
      </c>
      <c r="AI841" s="5">
        <v>0</v>
      </c>
      <c r="AJ841" s="5">
        <v>0</v>
      </c>
      <c r="AK841" s="5">
        <v>0</v>
      </c>
      <c r="AL841" s="5">
        <v>1</v>
      </c>
      <c r="AM841" s="5">
        <v>1</v>
      </c>
      <c r="AN841" s="5">
        <f t="shared" si="155"/>
        <v>0</v>
      </c>
      <c r="AO841" s="5">
        <f t="shared" si="156"/>
        <v>3</v>
      </c>
      <c r="AP841" s="5">
        <f t="shared" si="157"/>
        <v>2</v>
      </c>
      <c r="AQ841" s="5">
        <f t="shared" si="158"/>
        <v>2</v>
      </c>
      <c r="AR841" s="5">
        <f t="shared" si="159"/>
        <v>2</v>
      </c>
      <c r="AS841" s="5">
        <f t="shared" si="160"/>
        <v>2</v>
      </c>
      <c r="AT841" s="5">
        <f t="shared" si="161"/>
        <v>1</v>
      </c>
      <c r="AV841">
        <v>8</v>
      </c>
      <c r="AW841">
        <v>3</v>
      </c>
      <c r="AX841">
        <v>9</v>
      </c>
      <c r="AY841">
        <f t="shared" si="154"/>
        <v>20</v>
      </c>
    </row>
    <row r="842" spans="33:51" x14ac:dyDescent="0.4">
      <c r="AG842" s="27" t="s">
        <v>863</v>
      </c>
      <c r="AH842" s="5">
        <v>0</v>
      </c>
      <c r="AI842" s="5">
        <v>0</v>
      </c>
      <c r="AJ842" s="5">
        <v>0</v>
      </c>
      <c r="AK842" s="5">
        <v>1</v>
      </c>
      <c r="AL842" s="5">
        <v>0</v>
      </c>
      <c r="AM842" s="5">
        <v>2</v>
      </c>
      <c r="AN842" s="5">
        <f t="shared" si="155"/>
        <v>0</v>
      </c>
      <c r="AO842" s="5">
        <f t="shared" si="156"/>
        <v>3</v>
      </c>
      <c r="AP842" s="5">
        <f t="shared" si="157"/>
        <v>3</v>
      </c>
      <c r="AQ842" s="5">
        <f t="shared" si="158"/>
        <v>3</v>
      </c>
      <c r="AR842" s="5">
        <f t="shared" si="159"/>
        <v>3</v>
      </c>
      <c r="AS842" s="5">
        <f t="shared" si="160"/>
        <v>2</v>
      </c>
      <c r="AT842" s="5">
        <f t="shared" si="161"/>
        <v>2</v>
      </c>
      <c r="AV842">
        <v>8</v>
      </c>
      <c r="AW842">
        <v>4</v>
      </c>
      <c r="AX842">
        <v>0</v>
      </c>
      <c r="AY842">
        <f t="shared" si="154"/>
        <v>12</v>
      </c>
    </row>
    <row r="843" spans="33:51" x14ac:dyDescent="0.4">
      <c r="AG843" s="27" t="s">
        <v>864</v>
      </c>
      <c r="AH843" s="5">
        <v>0</v>
      </c>
      <c r="AI843" s="5">
        <v>0</v>
      </c>
      <c r="AJ843" s="5">
        <v>0</v>
      </c>
      <c r="AK843" s="5">
        <v>2</v>
      </c>
      <c r="AL843" s="5">
        <v>0</v>
      </c>
      <c r="AM843" s="5">
        <v>0</v>
      </c>
      <c r="AN843" s="5">
        <f t="shared" si="155"/>
        <v>0</v>
      </c>
      <c r="AO843" s="5">
        <f t="shared" si="156"/>
        <v>2</v>
      </c>
      <c r="AP843" s="5">
        <f t="shared" si="157"/>
        <v>2</v>
      </c>
      <c r="AQ843" s="5">
        <f t="shared" si="158"/>
        <v>2</v>
      </c>
      <c r="AR843" s="5">
        <f t="shared" si="159"/>
        <v>2</v>
      </c>
      <c r="AS843" s="5">
        <f t="shared" si="160"/>
        <v>0</v>
      </c>
      <c r="AT843" s="5">
        <f t="shared" si="161"/>
        <v>0</v>
      </c>
      <c r="AV843">
        <v>8</v>
      </c>
      <c r="AW843">
        <v>4</v>
      </c>
      <c r="AX843">
        <v>1</v>
      </c>
      <c r="AY843">
        <f t="shared" si="154"/>
        <v>13</v>
      </c>
    </row>
    <row r="844" spans="33:51" x14ac:dyDescent="0.4">
      <c r="AG844" s="27" t="s">
        <v>865</v>
      </c>
      <c r="AH844" s="5">
        <v>0</v>
      </c>
      <c r="AI844" s="5">
        <v>0</v>
      </c>
      <c r="AJ844" s="5">
        <v>1</v>
      </c>
      <c r="AK844" s="5">
        <v>0</v>
      </c>
      <c r="AL844" s="5">
        <v>0</v>
      </c>
      <c r="AM844" s="5">
        <v>0</v>
      </c>
      <c r="AN844" s="5">
        <f t="shared" si="155"/>
        <v>0</v>
      </c>
      <c r="AO844" s="5">
        <f t="shared" si="156"/>
        <v>1</v>
      </c>
      <c r="AP844" s="5">
        <f t="shared" si="157"/>
        <v>1</v>
      </c>
      <c r="AQ844" s="5">
        <f t="shared" si="158"/>
        <v>1</v>
      </c>
      <c r="AR844" s="5">
        <f t="shared" si="159"/>
        <v>0</v>
      </c>
      <c r="AS844" s="5">
        <f t="shared" si="160"/>
        <v>0</v>
      </c>
      <c r="AT844" s="5">
        <f t="shared" si="161"/>
        <v>0</v>
      </c>
      <c r="AV844">
        <v>8</v>
      </c>
      <c r="AW844">
        <v>4</v>
      </c>
      <c r="AX844">
        <v>2</v>
      </c>
      <c r="AY844">
        <f t="shared" si="154"/>
        <v>14</v>
      </c>
    </row>
    <row r="845" spans="33:51" x14ac:dyDescent="0.4">
      <c r="AG845" s="27" t="s">
        <v>866</v>
      </c>
      <c r="AH845" s="5">
        <v>0</v>
      </c>
      <c r="AI845" s="5">
        <v>0</v>
      </c>
      <c r="AJ845" s="5">
        <v>2</v>
      </c>
      <c r="AK845" s="5">
        <v>1</v>
      </c>
      <c r="AL845" s="5">
        <v>0</v>
      </c>
      <c r="AM845" s="5">
        <v>0</v>
      </c>
      <c r="AN845" s="5">
        <f t="shared" si="155"/>
        <v>0</v>
      </c>
      <c r="AO845" s="5">
        <f t="shared" si="156"/>
        <v>3</v>
      </c>
      <c r="AP845" s="5">
        <f t="shared" si="157"/>
        <v>3</v>
      </c>
      <c r="AQ845" s="5">
        <f t="shared" si="158"/>
        <v>3</v>
      </c>
      <c r="AR845" s="5">
        <f t="shared" si="159"/>
        <v>1</v>
      </c>
      <c r="AS845" s="5">
        <f t="shared" si="160"/>
        <v>0</v>
      </c>
      <c r="AT845" s="5">
        <f t="shared" si="161"/>
        <v>0</v>
      </c>
      <c r="AV845">
        <v>8</v>
      </c>
      <c r="AW845">
        <v>4</v>
      </c>
      <c r="AX845">
        <v>3</v>
      </c>
      <c r="AY845">
        <f t="shared" si="154"/>
        <v>15</v>
      </c>
    </row>
    <row r="846" spans="33:51" x14ac:dyDescent="0.4">
      <c r="AG846" s="27" t="s">
        <v>867</v>
      </c>
      <c r="AH846" s="5">
        <v>0</v>
      </c>
      <c r="AI846" s="5">
        <v>1</v>
      </c>
      <c r="AJ846" s="5">
        <v>0</v>
      </c>
      <c r="AK846" s="5">
        <v>0</v>
      </c>
      <c r="AL846" s="5">
        <v>1</v>
      </c>
      <c r="AM846" s="5">
        <v>1</v>
      </c>
      <c r="AN846" s="5">
        <f t="shared" si="155"/>
        <v>0</v>
      </c>
      <c r="AO846" s="5">
        <f t="shared" si="156"/>
        <v>3</v>
      </c>
      <c r="AP846" s="5">
        <f t="shared" si="157"/>
        <v>3</v>
      </c>
      <c r="AQ846" s="5">
        <f t="shared" si="158"/>
        <v>2</v>
      </c>
      <c r="AR846" s="5">
        <f t="shared" si="159"/>
        <v>2</v>
      </c>
      <c r="AS846" s="5">
        <f t="shared" si="160"/>
        <v>2</v>
      </c>
      <c r="AT846" s="5">
        <f t="shared" si="161"/>
        <v>1</v>
      </c>
      <c r="AV846">
        <v>8</v>
      </c>
      <c r="AW846">
        <v>4</v>
      </c>
      <c r="AX846">
        <v>4</v>
      </c>
      <c r="AY846">
        <f t="shared" si="154"/>
        <v>16</v>
      </c>
    </row>
    <row r="847" spans="33:51" x14ac:dyDescent="0.4">
      <c r="AG847" s="27" t="s">
        <v>868</v>
      </c>
      <c r="AH847" s="5">
        <v>0</v>
      </c>
      <c r="AI847" s="5">
        <v>0</v>
      </c>
      <c r="AJ847" s="5">
        <v>0</v>
      </c>
      <c r="AK847" s="5">
        <v>0</v>
      </c>
      <c r="AL847" s="5">
        <v>0</v>
      </c>
      <c r="AM847" s="5">
        <v>0</v>
      </c>
      <c r="AN847" s="5">
        <f t="shared" si="155"/>
        <v>0</v>
      </c>
      <c r="AO847" s="5">
        <f t="shared" si="156"/>
        <v>0</v>
      </c>
      <c r="AP847" s="5">
        <f t="shared" si="157"/>
        <v>0</v>
      </c>
      <c r="AQ847" s="5">
        <f t="shared" si="158"/>
        <v>0</v>
      </c>
      <c r="AR847" s="5">
        <f t="shared" si="159"/>
        <v>0</v>
      </c>
      <c r="AS847" s="5">
        <f t="shared" si="160"/>
        <v>0</v>
      </c>
      <c r="AT847" s="5">
        <f t="shared" si="161"/>
        <v>0</v>
      </c>
      <c r="AV847" s="5">
        <v>8</v>
      </c>
      <c r="AW847" s="5">
        <v>4</v>
      </c>
      <c r="AX847" s="5">
        <v>5</v>
      </c>
      <c r="AY847" s="5">
        <f t="shared" si="154"/>
        <v>17</v>
      </c>
    </row>
    <row r="848" spans="33:51" x14ac:dyDescent="0.4">
      <c r="AG848" s="27" t="s">
        <v>869</v>
      </c>
      <c r="AH848" s="5">
        <v>0</v>
      </c>
      <c r="AI848" s="5">
        <v>0</v>
      </c>
      <c r="AJ848" s="5">
        <v>1</v>
      </c>
      <c r="AK848" s="5">
        <v>0</v>
      </c>
      <c r="AL848" s="5">
        <v>0</v>
      </c>
      <c r="AM848" s="5">
        <v>1</v>
      </c>
      <c r="AN848" s="5">
        <f t="shared" si="155"/>
        <v>0</v>
      </c>
      <c r="AO848" s="5">
        <f t="shared" si="156"/>
        <v>2</v>
      </c>
      <c r="AP848" s="5">
        <f t="shared" si="157"/>
        <v>2</v>
      </c>
      <c r="AQ848" s="5">
        <f t="shared" si="158"/>
        <v>2</v>
      </c>
      <c r="AR848" s="5">
        <f t="shared" si="159"/>
        <v>1</v>
      </c>
      <c r="AS848" s="5">
        <f t="shared" si="160"/>
        <v>1</v>
      </c>
      <c r="AT848" s="5">
        <f t="shared" si="161"/>
        <v>1</v>
      </c>
      <c r="AV848">
        <v>8</v>
      </c>
      <c r="AW848">
        <v>4</v>
      </c>
      <c r="AX848">
        <v>6</v>
      </c>
      <c r="AY848">
        <f t="shared" si="154"/>
        <v>18</v>
      </c>
    </row>
    <row r="849" spans="33:52" x14ac:dyDescent="0.4">
      <c r="AG849" s="27" t="s">
        <v>870</v>
      </c>
      <c r="AH849" s="5">
        <v>0</v>
      </c>
      <c r="AI849" s="5">
        <v>0</v>
      </c>
      <c r="AJ849" s="5">
        <v>0</v>
      </c>
      <c r="AK849" s="5">
        <v>0</v>
      </c>
      <c r="AL849" s="5">
        <v>0</v>
      </c>
      <c r="AM849" s="5">
        <v>1</v>
      </c>
      <c r="AN849" s="5">
        <f t="shared" si="155"/>
        <v>0</v>
      </c>
      <c r="AO849" s="5">
        <f t="shared" si="156"/>
        <v>1</v>
      </c>
      <c r="AP849" s="5">
        <f t="shared" si="157"/>
        <v>1</v>
      </c>
      <c r="AQ849" s="5">
        <f t="shared" si="158"/>
        <v>1</v>
      </c>
      <c r="AR849" s="5">
        <f t="shared" si="159"/>
        <v>1</v>
      </c>
      <c r="AS849" s="5">
        <f t="shared" si="160"/>
        <v>1</v>
      </c>
      <c r="AT849" s="5">
        <f t="shared" si="161"/>
        <v>1</v>
      </c>
      <c r="AV849">
        <v>8</v>
      </c>
      <c r="AW849">
        <v>4</v>
      </c>
      <c r="AX849">
        <v>7</v>
      </c>
      <c r="AY849">
        <f t="shared" si="154"/>
        <v>19</v>
      </c>
      <c r="AZ849" s="5"/>
    </row>
    <row r="850" spans="33:52" x14ac:dyDescent="0.4">
      <c r="AG850" s="27" t="s">
        <v>871</v>
      </c>
      <c r="AH850" s="5">
        <v>0</v>
      </c>
      <c r="AI850" s="5">
        <v>1</v>
      </c>
      <c r="AJ850" s="5">
        <v>1</v>
      </c>
      <c r="AK850" s="5">
        <v>0</v>
      </c>
      <c r="AL850" s="5">
        <v>0</v>
      </c>
      <c r="AM850" s="5">
        <v>0</v>
      </c>
      <c r="AN850" s="5">
        <f t="shared" si="155"/>
        <v>0</v>
      </c>
      <c r="AO850" s="5">
        <f t="shared" si="156"/>
        <v>2</v>
      </c>
      <c r="AP850" s="5">
        <f t="shared" si="157"/>
        <v>2</v>
      </c>
      <c r="AQ850" s="5">
        <f t="shared" si="158"/>
        <v>1</v>
      </c>
      <c r="AR850" s="5">
        <f t="shared" si="159"/>
        <v>0</v>
      </c>
      <c r="AS850" s="5">
        <f t="shared" si="160"/>
        <v>0</v>
      </c>
      <c r="AT850" s="5">
        <f t="shared" si="161"/>
        <v>0</v>
      </c>
      <c r="AV850">
        <v>8</v>
      </c>
      <c r="AW850">
        <v>4</v>
      </c>
      <c r="AX850">
        <v>8</v>
      </c>
      <c r="AY850">
        <f t="shared" si="154"/>
        <v>20</v>
      </c>
    </row>
    <row r="851" spans="33:52" x14ac:dyDescent="0.4">
      <c r="AG851" s="27" t="s">
        <v>872</v>
      </c>
      <c r="AH851" s="5">
        <v>0</v>
      </c>
      <c r="AI851" s="5">
        <v>0</v>
      </c>
      <c r="AJ851" s="5">
        <v>0</v>
      </c>
      <c r="AK851" s="5">
        <v>0</v>
      </c>
      <c r="AL851" s="5">
        <v>2</v>
      </c>
      <c r="AM851" s="5">
        <v>0</v>
      </c>
      <c r="AN851" s="5">
        <f t="shared" si="155"/>
        <v>0</v>
      </c>
      <c r="AO851" s="5">
        <f t="shared" si="156"/>
        <v>2</v>
      </c>
      <c r="AP851" s="5">
        <f t="shared" si="157"/>
        <v>2</v>
      </c>
      <c r="AQ851" s="5">
        <f t="shared" si="158"/>
        <v>2</v>
      </c>
      <c r="AR851" s="5">
        <f t="shared" si="159"/>
        <v>2</v>
      </c>
      <c r="AS851" s="5">
        <f t="shared" si="160"/>
        <v>2</v>
      </c>
      <c r="AT851" s="5">
        <f t="shared" si="161"/>
        <v>0</v>
      </c>
      <c r="AV851">
        <v>8</v>
      </c>
      <c r="AW851">
        <v>4</v>
      </c>
      <c r="AX851">
        <v>9</v>
      </c>
      <c r="AY851">
        <f t="shared" si="154"/>
        <v>21</v>
      </c>
    </row>
    <row r="852" spans="33:52" x14ac:dyDescent="0.4">
      <c r="AG852" s="27" t="s">
        <v>873</v>
      </c>
      <c r="AH852" s="5">
        <v>0</v>
      </c>
      <c r="AI852" s="5">
        <v>0</v>
      </c>
      <c r="AJ852" s="5">
        <v>0</v>
      </c>
      <c r="AK852" s="5">
        <v>0</v>
      </c>
      <c r="AL852" s="5">
        <v>1</v>
      </c>
      <c r="AM852" s="5">
        <v>1</v>
      </c>
      <c r="AN852" s="5">
        <f t="shared" si="155"/>
        <v>0</v>
      </c>
      <c r="AO852" s="5">
        <f t="shared" si="156"/>
        <v>2</v>
      </c>
      <c r="AP852" s="5">
        <f t="shared" si="157"/>
        <v>2</v>
      </c>
      <c r="AQ852" s="5">
        <f t="shared" si="158"/>
        <v>2</v>
      </c>
      <c r="AR852" s="5">
        <f t="shared" si="159"/>
        <v>2</v>
      </c>
      <c r="AS852" s="5">
        <f t="shared" si="160"/>
        <v>2</v>
      </c>
      <c r="AT852" s="5">
        <f t="shared" si="161"/>
        <v>1</v>
      </c>
      <c r="AV852">
        <v>8</v>
      </c>
      <c r="AW852">
        <v>5</v>
      </c>
      <c r="AX852">
        <v>0</v>
      </c>
      <c r="AY852">
        <f t="shared" si="154"/>
        <v>13</v>
      </c>
    </row>
    <row r="853" spans="33:52" x14ac:dyDescent="0.4">
      <c r="AG853" s="27" t="s">
        <v>874</v>
      </c>
      <c r="AH853" s="5">
        <v>1</v>
      </c>
      <c r="AI853" s="5">
        <v>0</v>
      </c>
      <c r="AJ853" s="5">
        <v>0</v>
      </c>
      <c r="AK853" s="5">
        <v>0</v>
      </c>
      <c r="AL853" s="5">
        <v>0</v>
      </c>
      <c r="AM853" s="5">
        <v>0</v>
      </c>
      <c r="AN853" s="5">
        <f t="shared" si="155"/>
        <v>0</v>
      </c>
      <c r="AO853" s="5">
        <f t="shared" si="156"/>
        <v>1</v>
      </c>
      <c r="AP853" s="5">
        <f t="shared" si="157"/>
        <v>0</v>
      </c>
      <c r="AQ853" s="5">
        <f t="shared" si="158"/>
        <v>0</v>
      </c>
      <c r="AR853" s="5">
        <f t="shared" si="159"/>
        <v>0</v>
      </c>
      <c r="AS853" s="5">
        <f t="shared" si="160"/>
        <v>0</v>
      </c>
      <c r="AT853" s="5">
        <f t="shared" si="161"/>
        <v>0</v>
      </c>
      <c r="AV853">
        <v>8</v>
      </c>
      <c r="AW853">
        <v>5</v>
      </c>
      <c r="AX853">
        <v>1</v>
      </c>
      <c r="AY853">
        <f t="shared" si="154"/>
        <v>14</v>
      </c>
    </row>
    <row r="854" spans="33:52" x14ac:dyDescent="0.4">
      <c r="AG854" s="27" t="s">
        <v>875</v>
      </c>
      <c r="AH854" s="5">
        <v>0</v>
      </c>
      <c r="AI854" s="5">
        <v>0</v>
      </c>
      <c r="AJ854" s="5">
        <v>0</v>
      </c>
      <c r="AK854" s="5">
        <v>0</v>
      </c>
      <c r="AL854" s="5">
        <v>0</v>
      </c>
      <c r="AM854" s="5">
        <v>0</v>
      </c>
      <c r="AN854" s="5">
        <f t="shared" si="155"/>
        <v>0</v>
      </c>
      <c r="AO854" s="5">
        <f t="shared" si="156"/>
        <v>0</v>
      </c>
      <c r="AP854" s="5">
        <f t="shared" si="157"/>
        <v>0</v>
      </c>
      <c r="AQ854" s="5">
        <f t="shared" si="158"/>
        <v>0</v>
      </c>
      <c r="AR854" s="5">
        <f t="shared" si="159"/>
        <v>0</v>
      </c>
      <c r="AS854" s="5">
        <f t="shared" si="160"/>
        <v>0</v>
      </c>
      <c r="AT854" s="5">
        <f t="shared" si="161"/>
        <v>0</v>
      </c>
      <c r="AV854">
        <v>8</v>
      </c>
      <c r="AW854">
        <v>5</v>
      </c>
      <c r="AX854">
        <v>2</v>
      </c>
      <c r="AY854">
        <f t="shared" si="154"/>
        <v>15</v>
      </c>
    </row>
    <row r="855" spans="33:52" x14ac:dyDescent="0.4">
      <c r="AG855" s="27" t="s">
        <v>876</v>
      </c>
      <c r="AH855" s="5">
        <v>0</v>
      </c>
      <c r="AI855" s="5">
        <v>0</v>
      </c>
      <c r="AJ855" s="5">
        <v>0</v>
      </c>
      <c r="AK855" s="5">
        <v>0</v>
      </c>
      <c r="AL855" s="5">
        <v>0</v>
      </c>
      <c r="AM855" s="5">
        <v>0</v>
      </c>
      <c r="AN855" s="5">
        <f t="shared" si="155"/>
        <v>0</v>
      </c>
      <c r="AO855" s="5">
        <f t="shared" si="156"/>
        <v>0</v>
      </c>
      <c r="AP855" s="5">
        <f t="shared" si="157"/>
        <v>0</v>
      </c>
      <c r="AQ855" s="5">
        <f t="shared" si="158"/>
        <v>0</v>
      </c>
      <c r="AR855" s="5">
        <f t="shared" si="159"/>
        <v>0</v>
      </c>
      <c r="AS855" s="5">
        <f t="shared" si="160"/>
        <v>0</v>
      </c>
      <c r="AT855" s="5">
        <f t="shared" si="161"/>
        <v>0</v>
      </c>
      <c r="AV855">
        <v>8</v>
      </c>
      <c r="AW855">
        <v>5</v>
      </c>
      <c r="AX855">
        <v>3</v>
      </c>
      <c r="AY855">
        <f t="shared" si="154"/>
        <v>16</v>
      </c>
    </row>
    <row r="856" spans="33:52" x14ac:dyDescent="0.4">
      <c r="AG856" s="27" t="s">
        <v>877</v>
      </c>
      <c r="AH856" s="5">
        <v>0</v>
      </c>
      <c r="AI856" s="5">
        <v>0</v>
      </c>
      <c r="AJ856" s="5">
        <v>0</v>
      </c>
      <c r="AK856" s="5">
        <v>0</v>
      </c>
      <c r="AL856" s="5">
        <v>0</v>
      </c>
      <c r="AM856" s="5">
        <v>0</v>
      </c>
      <c r="AN856" s="5">
        <f t="shared" si="155"/>
        <v>0</v>
      </c>
      <c r="AO856" s="5">
        <f t="shared" si="156"/>
        <v>0</v>
      </c>
      <c r="AP856" s="5">
        <f t="shared" si="157"/>
        <v>0</v>
      </c>
      <c r="AQ856" s="5">
        <f t="shared" si="158"/>
        <v>0</v>
      </c>
      <c r="AR856" s="5">
        <f t="shared" si="159"/>
        <v>0</v>
      </c>
      <c r="AS856" s="5">
        <f t="shared" si="160"/>
        <v>0</v>
      </c>
      <c r="AT856" s="5">
        <f t="shared" si="161"/>
        <v>0</v>
      </c>
      <c r="AV856">
        <v>8</v>
      </c>
      <c r="AW856">
        <v>5</v>
      </c>
      <c r="AX856">
        <v>4</v>
      </c>
      <c r="AY856">
        <f t="shared" si="154"/>
        <v>17</v>
      </c>
    </row>
    <row r="857" spans="33:52" x14ac:dyDescent="0.4">
      <c r="AG857" s="27" t="s">
        <v>878</v>
      </c>
      <c r="AH857" s="5">
        <v>0</v>
      </c>
      <c r="AI857" s="5">
        <v>0</v>
      </c>
      <c r="AJ857" s="5">
        <v>0</v>
      </c>
      <c r="AK857" s="5">
        <v>1</v>
      </c>
      <c r="AL857" s="5">
        <v>0</v>
      </c>
      <c r="AM857" s="5">
        <v>0</v>
      </c>
      <c r="AN857" s="5">
        <f t="shared" si="155"/>
        <v>0</v>
      </c>
      <c r="AO857" s="5">
        <f t="shared" si="156"/>
        <v>1</v>
      </c>
      <c r="AP857" s="5">
        <f t="shared" si="157"/>
        <v>1</v>
      </c>
      <c r="AQ857" s="5">
        <f t="shared" si="158"/>
        <v>1</v>
      </c>
      <c r="AR857" s="5">
        <f t="shared" si="159"/>
        <v>1</v>
      </c>
      <c r="AS857" s="5">
        <f t="shared" si="160"/>
        <v>0</v>
      </c>
      <c r="AT857" s="5">
        <f t="shared" si="161"/>
        <v>0</v>
      </c>
      <c r="AV857">
        <v>8</v>
      </c>
      <c r="AW857">
        <v>5</v>
      </c>
      <c r="AX857">
        <v>5</v>
      </c>
      <c r="AY857">
        <f t="shared" si="154"/>
        <v>18</v>
      </c>
    </row>
    <row r="858" spans="33:52" x14ac:dyDescent="0.4">
      <c r="AG858" s="27" t="s">
        <v>879</v>
      </c>
      <c r="AH858" s="5">
        <v>0</v>
      </c>
      <c r="AI858" s="5">
        <v>3</v>
      </c>
      <c r="AJ858" s="5">
        <v>0</v>
      </c>
      <c r="AK858" s="5">
        <v>1</v>
      </c>
      <c r="AL858" s="5">
        <v>0</v>
      </c>
      <c r="AM858" s="5">
        <v>0</v>
      </c>
      <c r="AN858" s="5">
        <f t="shared" si="155"/>
        <v>0</v>
      </c>
      <c r="AO858" s="5">
        <f t="shared" si="156"/>
        <v>4</v>
      </c>
      <c r="AP858" s="5">
        <f t="shared" si="157"/>
        <v>4</v>
      </c>
      <c r="AQ858" s="5">
        <f t="shared" si="158"/>
        <v>1</v>
      </c>
      <c r="AR858" s="5">
        <f t="shared" si="159"/>
        <v>1</v>
      </c>
      <c r="AS858" s="5">
        <f t="shared" si="160"/>
        <v>0</v>
      </c>
      <c r="AT858" s="5">
        <f t="shared" si="161"/>
        <v>0</v>
      </c>
      <c r="AV858">
        <v>8</v>
      </c>
      <c r="AW858">
        <v>5</v>
      </c>
      <c r="AX858">
        <v>6</v>
      </c>
      <c r="AY858">
        <f t="shared" si="154"/>
        <v>19</v>
      </c>
    </row>
    <row r="859" spans="33:52" x14ac:dyDescent="0.4">
      <c r="AG859" s="27" t="s">
        <v>880</v>
      </c>
      <c r="AH859" s="5">
        <v>0</v>
      </c>
      <c r="AI859" s="5">
        <v>0</v>
      </c>
      <c r="AJ859" s="5">
        <v>0</v>
      </c>
      <c r="AK859" s="5">
        <v>0</v>
      </c>
      <c r="AL859" s="5">
        <v>1</v>
      </c>
      <c r="AM859" s="5">
        <v>1</v>
      </c>
      <c r="AN859" s="5">
        <f t="shared" si="155"/>
        <v>0</v>
      </c>
      <c r="AO859" s="5">
        <f t="shared" si="156"/>
        <v>2</v>
      </c>
      <c r="AP859" s="5">
        <f t="shared" si="157"/>
        <v>2</v>
      </c>
      <c r="AQ859" s="5">
        <f t="shared" si="158"/>
        <v>2</v>
      </c>
      <c r="AR859" s="5">
        <f t="shared" si="159"/>
        <v>2</v>
      </c>
      <c r="AS859" s="5">
        <f t="shared" si="160"/>
        <v>2</v>
      </c>
      <c r="AT859" s="5">
        <f t="shared" si="161"/>
        <v>1</v>
      </c>
      <c r="AV859">
        <v>8</v>
      </c>
      <c r="AW859">
        <v>5</v>
      </c>
      <c r="AX859">
        <v>7</v>
      </c>
      <c r="AY859">
        <f t="shared" si="154"/>
        <v>20</v>
      </c>
    </row>
    <row r="860" spans="33:52" x14ac:dyDescent="0.4">
      <c r="AG860" s="27" t="s">
        <v>881</v>
      </c>
      <c r="AH860" s="5">
        <v>1</v>
      </c>
      <c r="AI860" s="5">
        <v>0</v>
      </c>
      <c r="AJ860" s="5">
        <v>1</v>
      </c>
      <c r="AK860" s="5">
        <v>1</v>
      </c>
      <c r="AL860" s="5">
        <v>0</v>
      </c>
      <c r="AM860" s="5">
        <v>0</v>
      </c>
      <c r="AN860" s="5">
        <f t="shared" si="155"/>
        <v>0</v>
      </c>
      <c r="AO860" s="5">
        <f t="shared" si="156"/>
        <v>3</v>
      </c>
      <c r="AP860" s="5">
        <f t="shared" si="157"/>
        <v>2</v>
      </c>
      <c r="AQ860" s="5">
        <f t="shared" si="158"/>
        <v>2</v>
      </c>
      <c r="AR860" s="5">
        <f t="shared" si="159"/>
        <v>1</v>
      </c>
      <c r="AS860" s="5">
        <f t="shared" si="160"/>
        <v>0</v>
      </c>
      <c r="AT860" s="5">
        <f t="shared" si="161"/>
        <v>0</v>
      </c>
      <c r="AV860">
        <v>8</v>
      </c>
      <c r="AW860">
        <v>5</v>
      </c>
      <c r="AX860">
        <v>8</v>
      </c>
      <c r="AY860">
        <f t="shared" si="154"/>
        <v>21</v>
      </c>
    </row>
    <row r="861" spans="33:52" x14ac:dyDescent="0.4">
      <c r="AG861" s="27" t="s">
        <v>882</v>
      </c>
      <c r="AH861" s="5">
        <v>0</v>
      </c>
      <c r="AI861" s="5">
        <v>1</v>
      </c>
      <c r="AJ861" s="5">
        <v>0</v>
      </c>
      <c r="AK861" s="5">
        <v>0</v>
      </c>
      <c r="AL861" s="5">
        <v>1</v>
      </c>
      <c r="AM861" s="5">
        <v>0</v>
      </c>
      <c r="AN861" s="5">
        <f t="shared" si="155"/>
        <v>0</v>
      </c>
      <c r="AO861" s="5">
        <f t="shared" si="156"/>
        <v>2</v>
      </c>
      <c r="AP861" s="5">
        <f t="shared" si="157"/>
        <v>2</v>
      </c>
      <c r="AQ861" s="5">
        <f t="shared" si="158"/>
        <v>1</v>
      </c>
      <c r="AR861" s="5">
        <f t="shared" si="159"/>
        <v>1</v>
      </c>
      <c r="AS861" s="5">
        <f t="shared" si="160"/>
        <v>1</v>
      </c>
      <c r="AT861" s="5">
        <f t="shared" si="161"/>
        <v>0</v>
      </c>
      <c r="AV861">
        <v>8</v>
      </c>
      <c r="AW861">
        <v>5</v>
      </c>
      <c r="AX861">
        <v>9</v>
      </c>
      <c r="AY861">
        <f t="shared" si="154"/>
        <v>22</v>
      </c>
    </row>
    <row r="862" spans="33:52" x14ac:dyDescent="0.4">
      <c r="AG862" s="27" t="s">
        <v>883</v>
      </c>
      <c r="AH862" s="5">
        <v>0</v>
      </c>
      <c r="AI862" s="5">
        <v>0</v>
      </c>
      <c r="AJ862" s="5">
        <v>1</v>
      </c>
      <c r="AK862" s="5">
        <v>1</v>
      </c>
      <c r="AL862" s="5">
        <v>0</v>
      </c>
      <c r="AM862" s="5">
        <v>0</v>
      </c>
      <c r="AN862" s="5">
        <f t="shared" si="155"/>
        <v>0</v>
      </c>
      <c r="AO862" s="5">
        <f t="shared" si="156"/>
        <v>2</v>
      </c>
      <c r="AP862" s="5">
        <f t="shared" si="157"/>
        <v>2</v>
      </c>
      <c r="AQ862" s="5">
        <f t="shared" si="158"/>
        <v>2</v>
      </c>
      <c r="AR862" s="5">
        <f t="shared" si="159"/>
        <v>1</v>
      </c>
      <c r="AS862" s="5">
        <f t="shared" si="160"/>
        <v>0</v>
      </c>
      <c r="AT862" s="5">
        <f t="shared" si="161"/>
        <v>0</v>
      </c>
      <c r="AV862">
        <v>8</v>
      </c>
      <c r="AW862">
        <v>6</v>
      </c>
      <c r="AX862">
        <v>0</v>
      </c>
      <c r="AY862">
        <f t="shared" si="154"/>
        <v>14</v>
      </c>
    </row>
    <row r="863" spans="33:52" x14ac:dyDescent="0.4">
      <c r="AG863" s="27" t="s">
        <v>884</v>
      </c>
      <c r="AH863" s="5">
        <v>0</v>
      </c>
      <c r="AI863" s="5">
        <v>0</v>
      </c>
      <c r="AJ863" s="5">
        <v>0</v>
      </c>
      <c r="AK863" s="5">
        <v>0</v>
      </c>
      <c r="AL863" s="5">
        <v>0</v>
      </c>
      <c r="AM863" s="5">
        <v>0</v>
      </c>
      <c r="AN863" s="5">
        <f t="shared" si="155"/>
        <v>0</v>
      </c>
      <c r="AO863" s="5">
        <f t="shared" si="156"/>
        <v>0</v>
      </c>
      <c r="AP863" s="5">
        <f t="shared" si="157"/>
        <v>0</v>
      </c>
      <c r="AQ863" s="5">
        <f t="shared" si="158"/>
        <v>0</v>
      </c>
      <c r="AR863" s="5">
        <f t="shared" si="159"/>
        <v>0</v>
      </c>
      <c r="AS863" s="5">
        <f t="shared" si="160"/>
        <v>0</v>
      </c>
      <c r="AT863" s="5">
        <f t="shared" si="161"/>
        <v>0</v>
      </c>
      <c r="AV863">
        <v>8</v>
      </c>
      <c r="AW863">
        <v>6</v>
      </c>
      <c r="AX863">
        <v>1</v>
      </c>
      <c r="AY863">
        <f t="shared" si="154"/>
        <v>15</v>
      </c>
    </row>
    <row r="864" spans="33:52" x14ac:dyDescent="0.4">
      <c r="AG864" s="27" t="s">
        <v>885</v>
      </c>
      <c r="AH864" s="5">
        <v>0</v>
      </c>
      <c r="AI864" s="5">
        <v>0</v>
      </c>
      <c r="AJ864" s="5">
        <v>1</v>
      </c>
      <c r="AK864" s="5">
        <v>2</v>
      </c>
      <c r="AL864" s="5">
        <v>0</v>
      </c>
      <c r="AM864" s="5">
        <v>0</v>
      </c>
      <c r="AN864" s="5">
        <f t="shared" si="155"/>
        <v>0</v>
      </c>
      <c r="AO864" s="5">
        <f t="shared" si="156"/>
        <v>3</v>
      </c>
      <c r="AP864" s="5">
        <f t="shared" si="157"/>
        <v>3</v>
      </c>
      <c r="AQ864" s="5">
        <f t="shared" si="158"/>
        <v>3</v>
      </c>
      <c r="AR864" s="5">
        <f t="shared" si="159"/>
        <v>2</v>
      </c>
      <c r="AS864" s="5">
        <f t="shared" si="160"/>
        <v>0</v>
      </c>
      <c r="AT864" s="5">
        <f t="shared" si="161"/>
        <v>0</v>
      </c>
      <c r="AV864">
        <v>8</v>
      </c>
      <c r="AW864">
        <v>6</v>
      </c>
      <c r="AX864">
        <v>2</v>
      </c>
      <c r="AY864">
        <f t="shared" si="154"/>
        <v>16</v>
      </c>
    </row>
    <row r="865" spans="33:52" x14ac:dyDescent="0.4">
      <c r="AG865" s="27" t="s">
        <v>886</v>
      </c>
      <c r="AH865" s="5">
        <v>0</v>
      </c>
      <c r="AI865" s="5">
        <v>0</v>
      </c>
      <c r="AJ865" s="5">
        <v>1</v>
      </c>
      <c r="AK865" s="5">
        <v>1</v>
      </c>
      <c r="AL865" s="5">
        <v>0</v>
      </c>
      <c r="AM865" s="5">
        <v>0</v>
      </c>
      <c r="AN865" s="5">
        <f t="shared" si="155"/>
        <v>0</v>
      </c>
      <c r="AO865" s="5">
        <f t="shared" si="156"/>
        <v>2</v>
      </c>
      <c r="AP865" s="5">
        <f t="shared" si="157"/>
        <v>2</v>
      </c>
      <c r="AQ865" s="5">
        <f t="shared" si="158"/>
        <v>2</v>
      </c>
      <c r="AR865" s="5">
        <f t="shared" si="159"/>
        <v>1</v>
      </c>
      <c r="AS865" s="5">
        <f t="shared" si="160"/>
        <v>0</v>
      </c>
      <c r="AT865" s="5">
        <f t="shared" si="161"/>
        <v>0</v>
      </c>
      <c r="AV865">
        <v>8</v>
      </c>
      <c r="AW865">
        <v>6</v>
      </c>
      <c r="AX865">
        <v>3</v>
      </c>
      <c r="AY865">
        <f t="shared" si="154"/>
        <v>17</v>
      </c>
    </row>
    <row r="866" spans="33:52" x14ac:dyDescent="0.4">
      <c r="AG866" s="27" t="s">
        <v>887</v>
      </c>
      <c r="AH866" s="5">
        <v>0</v>
      </c>
      <c r="AI866" s="5">
        <v>0</v>
      </c>
      <c r="AJ866" s="5">
        <v>0</v>
      </c>
      <c r="AK866" s="5">
        <v>0</v>
      </c>
      <c r="AL866" s="5">
        <v>0</v>
      </c>
      <c r="AM866" s="5">
        <v>0</v>
      </c>
      <c r="AN866" s="5">
        <f t="shared" si="155"/>
        <v>0</v>
      </c>
      <c r="AO866" s="5">
        <f t="shared" si="156"/>
        <v>0</v>
      </c>
      <c r="AP866" s="5">
        <f t="shared" si="157"/>
        <v>0</v>
      </c>
      <c r="AQ866" s="5">
        <f t="shared" si="158"/>
        <v>0</v>
      </c>
      <c r="AR866" s="5">
        <f t="shared" si="159"/>
        <v>0</v>
      </c>
      <c r="AS866" s="5">
        <f t="shared" si="160"/>
        <v>0</v>
      </c>
      <c r="AT866" s="5">
        <f t="shared" si="161"/>
        <v>0</v>
      </c>
      <c r="AV866">
        <v>8</v>
      </c>
      <c r="AW866">
        <v>6</v>
      </c>
      <c r="AX866">
        <v>4</v>
      </c>
      <c r="AY866">
        <f t="shared" si="154"/>
        <v>18</v>
      </c>
    </row>
    <row r="867" spans="33:52" x14ac:dyDescent="0.4">
      <c r="AG867" s="27" t="s">
        <v>888</v>
      </c>
      <c r="AH867" s="5">
        <v>0</v>
      </c>
      <c r="AI867" s="5">
        <v>1</v>
      </c>
      <c r="AJ867" s="5">
        <v>0</v>
      </c>
      <c r="AK867" s="5">
        <v>0</v>
      </c>
      <c r="AL867" s="5">
        <v>0</v>
      </c>
      <c r="AM867" s="5">
        <v>0</v>
      </c>
      <c r="AN867" s="5">
        <f t="shared" si="155"/>
        <v>0</v>
      </c>
      <c r="AO867" s="5">
        <f t="shared" si="156"/>
        <v>1</v>
      </c>
      <c r="AP867" s="5">
        <f t="shared" si="157"/>
        <v>1</v>
      </c>
      <c r="AQ867" s="5">
        <f t="shared" si="158"/>
        <v>0</v>
      </c>
      <c r="AR867" s="5">
        <f t="shared" si="159"/>
        <v>0</v>
      </c>
      <c r="AS867" s="5">
        <f t="shared" si="160"/>
        <v>0</v>
      </c>
      <c r="AT867" s="5">
        <f t="shared" si="161"/>
        <v>0</v>
      </c>
      <c r="AV867">
        <v>8</v>
      </c>
      <c r="AW867">
        <v>6</v>
      </c>
      <c r="AX867">
        <v>5</v>
      </c>
      <c r="AY867">
        <f t="shared" si="154"/>
        <v>19</v>
      </c>
    </row>
    <row r="868" spans="33:52" x14ac:dyDescent="0.4">
      <c r="AG868" s="27" t="s">
        <v>889</v>
      </c>
      <c r="AH868" s="5">
        <v>0</v>
      </c>
      <c r="AI868" s="5">
        <v>0</v>
      </c>
      <c r="AJ868" s="5">
        <v>0</v>
      </c>
      <c r="AK868" s="5">
        <v>0</v>
      </c>
      <c r="AL868" s="5">
        <v>0</v>
      </c>
      <c r="AM868" s="5">
        <v>1</v>
      </c>
      <c r="AN868" s="5">
        <f t="shared" si="155"/>
        <v>0</v>
      </c>
      <c r="AO868" s="5">
        <f t="shared" si="156"/>
        <v>1</v>
      </c>
      <c r="AP868" s="5">
        <f t="shared" si="157"/>
        <v>1</v>
      </c>
      <c r="AQ868" s="5">
        <f t="shared" si="158"/>
        <v>1</v>
      </c>
      <c r="AR868" s="5">
        <f t="shared" si="159"/>
        <v>1</v>
      </c>
      <c r="AS868" s="5">
        <f t="shared" si="160"/>
        <v>1</v>
      </c>
      <c r="AT868" s="5">
        <f t="shared" si="161"/>
        <v>1</v>
      </c>
      <c r="AV868">
        <v>8</v>
      </c>
      <c r="AW868">
        <v>6</v>
      </c>
      <c r="AX868">
        <v>6</v>
      </c>
      <c r="AY868">
        <f t="shared" si="154"/>
        <v>20</v>
      </c>
    </row>
    <row r="869" spans="33:52" x14ac:dyDescent="0.4">
      <c r="AG869" s="27" t="s">
        <v>890</v>
      </c>
      <c r="AH869" s="5">
        <v>0</v>
      </c>
      <c r="AI869" s="5">
        <v>0</v>
      </c>
      <c r="AJ869" s="5">
        <v>1</v>
      </c>
      <c r="AK869" s="5">
        <v>0</v>
      </c>
      <c r="AL869" s="5">
        <v>0</v>
      </c>
      <c r="AM869" s="5">
        <v>0</v>
      </c>
      <c r="AN869" s="5">
        <f t="shared" si="155"/>
        <v>0</v>
      </c>
      <c r="AO869" s="5">
        <f t="shared" si="156"/>
        <v>1</v>
      </c>
      <c r="AP869" s="5">
        <f t="shared" si="157"/>
        <v>1</v>
      </c>
      <c r="AQ869" s="5">
        <f t="shared" si="158"/>
        <v>1</v>
      </c>
      <c r="AR869" s="5">
        <f t="shared" si="159"/>
        <v>0</v>
      </c>
      <c r="AS869" s="5">
        <f t="shared" si="160"/>
        <v>0</v>
      </c>
      <c r="AT869" s="5">
        <f t="shared" si="161"/>
        <v>0</v>
      </c>
      <c r="AV869">
        <v>8</v>
      </c>
      <c r="AW869">
        <v>6</v>
      </c>
      <c r="AX869">
        <v>7</v>
      </c>
      <c r="AY869">
        <f t="shared" si="154"/>
        <v>21</v>
      </c>
    </row>
    <row r="870" spans="33:52" x14ac:dyDescent="0.4">
      <c r="AG870" s="27" t="s">
        <v>891</v>
      </c>
      <c r="AH870" s="5">
        <v>0</v>
      </c>
      <c r="AI870" s="5">
        <v>0</v>
      </c>
      <c r="AJ870" s="5">
        <v>0</v>
      </c>
      <c r="AK870" s="5">
        <v>0</v>
      </c>
      <c r="AL870" s="5">
        <v>0</v>
      </c>
      <c r="AM870" s="5">
        <v>0</v>
      </c>
      <c r="AN870" s="5">
        <f t="shared" si="155"/>
        <v>0</v>
      </c>
      <c r="AO870" s="5">
        <f t="shared" si="156"/>
        <v>0</v>
      </c>
      <c r="AP870" s="5">
        <f t="shared" si="157"/>
        <v>0</v>
      </c>
      <c r="AQ870" s="5">
        <f t="shared" si="158"/>
        <v>0</v>
      </c>
      <c r="AR870" s="5">
        <f t="shared" si="159"/>
        <v>0</v>
      </c>
      <c r="AS870" s="5">
        <f t="shared" si="160"/>
        <v>0</v>
      </c>
      <c r="AT870" s="5">
        <f t="shared" si="161"/>
        <v>0</v>
      </c>
      <c r="AV870">
        <v>8</v>
      </c>
      <c r="AW870">
        <v>6</v>
      </c>
      <c r="AX870">
        <v>8</v>
      </c>
      <c r="AY870">
        <f t="shared" si="154"/>
        <v>22</v>
      </c>
    </row>
    <row r="871" spans="33:52" x14ac:dyDescent="0.4">
      <c r="AG871" s="27" t="s">
        <v>892</v>
      </c>
      <c r="AH871" s="5">
        <v>0</v>
      </c>
      <c r="AI871" s="5">
        <v>1</v>
      </c>
      <c r="AJ871" s="5">
        <v>0</v>
      </c>
      <c r="AK871" s="5">
        <v>0</v>
      </c>
      <c r="AL871" s="5">
        <v>0</v>
      </c>
      <c r="AM871" s="5">
        <v>0</v>
      </c>
      <c r="AN871" s="5">
        <f t="shared" si="155"/>
        <v>0</v>
      </c>
      <c r="AO871" s="5">
        <f t="shared" si="156"/>
        <v>1</v>
      </c>
      <c r="AP871" s="5">
        <f t="shared" si="157"/>
        <v>1</v>
      </c>
      <c r="AQ871" s="5">
        <f t="shared" si="158"/>
        <v>0</v>
      </c>
      <c r="AR871" s="5">
        <f t="shared" si="159"/>
        <v>0</v>
      </c>
      <c r="AS871" s="5">
        <f t="shared" si="160"/>
        <v>0</v>
      </c>
      <c r="AT871" s="5">
        <f t="shared" si="161"/>
        <v>0</v>
      </c>
      <c r="AV871">
        <v>8</v>
      </c>
      <c r="AW871">
        <v>6</v>
      </c>
      <c r="AX871">
        <v>9</v>
      </c>
      <c r="AY871">
        <f t="shared" si="154"/>
        <v>23</v>
      </c>
    </row>
    <row r="872" spans="33:52" x14ac:dyDescent="0.4">
      <c r="AG872" s="27" t="s">
        <v>893</v>
      </c>
      <c r="AH872" s="5">
        <v>2</v>
      </c>
      <c r="AI872" s="5">
        <v>0</v>
      </c>
      <c r="AJ872" s="5">
        <v>0</v>
      </c>
      <c r="AK872" s="5">
        <v>0</v>
      </c>
      <c r="AL872" s="5">
        <v>0</v>
      </c>
      <c r="AM872" s="5">
        <v>0</v>
      </c>
      <c r="AN872" s="5">
        <f t="shared" si="155"/>
        <v>0</v>
      </c>
      <c r="AO872" s="5">
        <f t="shared" si="156"/>
        <v>2</v>
      </c>
      <c r="AP872" s="5">
        <f t="shared" si="157"/>
        <v>0</v>
      </c>
      <c r="AQ872" s="5">
        <f t="shared" si="158"/>
        <v>0</v>
      </c>
      <c r="AR872" s="5">
        <f t="shared" si="159"/>
        <v>0</v>
      </c>
      <c r="AS872" s="5">
        <f t="shared" si="160"/>
        <v>0</v>
      </c>
      <c r="AT872" s="5">
        <f t="shared" si="161"/>
        <v>0</v>
      </c>
      <c r="AV872">
        <v>8</v>
      </c>
      <c r="AW872">
        <v>7</v>
      </c>
      <c r="AX872">
        <v>0</v>
      </c>
      <c r="AY872">
        <f t="shared" si="154"/>
        <v>15</v>
      </c>
    </row>
    <row r="873" spans="33:52" x14ac:dyDescent="0.4">
      <c r="AG873" s="27" t="s">
        <v>894</v>
      </c>
      <c r="AH873" s="5">
        <v>1</v>
      </c>
      <c r="AI873" s="5">
        <v>0</v>
      </c>
      <c r="AJ873" s="5">
        <v>1</v>
      </c>
      <c r="AK873" s="5">
        <v>1</v>
      </c>
      <c r="AL873" s="5">
        <v>0</v>
      </c>
      <c r="AM873" s="5">
        <v>0</v>
      </c>
      <c r="AN873" s="5">
        <f t="shared" si="155"/>
        <v>0</v>
      </c>
      <c r="AO873" s="5">
        <f t="shared" si="156"/>
        <v>3</v>
      </c>
      <c r="AP873" s="5">
        <f t="shared" si="157"/>
        <v>2</v>
      </c>
      <c r="AQ873" s="5">
        <f t="shared" si="158"/>
        <v>2</v>
      </c>
      <c r="AR873" s="5">
        <f t="shared" si="159"/>
        <v>1</v>
      </c>
      <c r="AS873" s="5">
        <f t="shared" si="160"/>
        <v>0</v>
      </c>
      <c r="AT873" s="5">
        <f t="shared" si="161"/>
        <v>0</v>
      </c>
      <c r="AV873">
        <v>8</v>
      </c>
      <c r="AW873">
        <v>7</v>
      </c>
      <c r="AX873">
        <v>1</v>
      </c>
      <c r="AY873">
        <f t="shared" si="154"/>
        <v>16</v>
      </c>
    </row>
    <row r="874" spans="33:52" x14ac:dyDescent="0.4">
      <c r="AG874" s="27" t="s">
        <v>895</v>
      </c>
      <c r="AH874" s="5">
        <v>0</v>
      </c>
      <c r="AI874" s="5">
        <v>0</v>
      </c>
      <c r="AJ874" s="5">
        <v>0</v>
      </c>
      <c r="AK874" s="5">
        <v>0</v>
      </c>
      <c r="AL874" s="5">
        <v>0</v>
      </c>
      <c r="AM874" s="5">
        <v>0</v>
      </c>
      <c r="AN874" s="5">
        <f t="shared" si="155"/>
        <v>0</v>
      </c>
      <c r="AO874" s="5">
        <f t="shared" si="156"/>
        <v>0</v>
      </c>
      <c r="AP874" s="5">
        <f t="shared" si="157"/>
        <v>0</v>
      </c>
      <c r="AQ874" s="5">
        <f t="shared" si="158"/>
        <v>0</v>
      </c>
      <c r="AR874" s="5">
        <f t="shared" si="159"/>
        <v>0</v>
      </c>
      <c r="AS874" s="5">
        <f t="shared" si="160"/>
        <v>0</v>
      </c>
      <c r="AT874" s="5">
        <f t="shared" si="161"/>
        <v>0</v>
      </c>
      <c r="AV874" s="5">
        <v>8</v>
      </c>
      <c r="AW874" s="5">
        <v>7</v>
      </c>
      <c r="AX874" s="5">
        <v>2</v>
      </c>
      <c r="AY874" s="5">
        <f t="shared" si="154"/>
        <v>17</v>
      </c>
    </row>
    <row r="875" spans="33:52" x14ac:dyDescent="0.4">
      <c r="AG875" s="27" t="s">
        <v>896</v>
      </c>
      <c r="AH875" s="5">
        <v>1</v>
      </c>
      <c r="AI875" s="5">
        <v>0</v>
      </c>
      <c r="AJ875" s="5">
        <v>0</v>
      </c>
      <c r="AK875" s="5">
        <v>0</v>
      </c>
      <c r="AL875" s="5">
        <v>0</v>
      </c>
      <c r="AM875" s="5">
        <v>0</v>
      </c>
      <c r="AN875" s="5">
        <f t="shared" si="155"/>
        <v>0</v>
      </c>
      <c r="AO875" s="5">
        <f t="shared" si="156"/>
        <v>1</v>
      </c>
      <c r="AP875" s="5">
        <f t="shared" si="157"/>
        <v>0</v>
      </c>
      <c r="AQ875" s="5">
        <f t="shared" si="158"/>
        <v>0</v>
      </c>
      <c r="AR875" s="5">
        <f t="shared" si="159"/>
        <v>0</v>
      </c>
      <c r="AS875" s="5">
        <f t="shared" si="160"/>
        <v>0</v>
      </c>
      <c r="AT875" s="5">
        <f t="shared" si="161"/>
        <v>0</v>
      </c>
      <c r="AV875">
        <v>8</v>
      </c>
      <c r="AW875">
        <v>7</v>
      </c>
      <c r="AX875">
        <v>3</v>
      </c>
      <c r="AY875">
        <f t="shared" si="154"/>
        <v>18</v>
      </c>
    </row>
    <row r="876" spans="33:52" x14ac:dyDescent="0.4">
      <c r="AG876" s="27" t="s">
        <v>897</v>
      </c>
      <c r="AH876" s="5">
        <v>0</v>
      </c>
      <c r="AI876" s="5">
        <v>1</v>
      </c>
      <c r="AJ876" s="5">
        <v>0</v>
      </c>
      <c r="AK876" s="5">
        <v>0</v>
      </c>
      <c r="AL876" s="5">
        <v>0</v>
      </c>
      <c r="AM876" s="5">
        <v>0</v>
      </c>
      <c r="AN876" s="5">
        <f t="shared" si="155"/>
        <v>0</v>
      </c>
      <c r="AO876" s="5">
        <f t="shared" si="156"/>
        <v>1</v>
      </c>
      <c r="AP876" s="5">
        <f t="shared" si="157"/>
        <v>1</v>
      </c>
      <c r="AQ876" s="5">
        <f t="shared" si="158"/>
        <v>0</v>
      </c>
      <c r="AR876" s="5">
        <f t="shared" si="159"/>
        <v>0</v>
      </c>
      <c r="AS876" s="5">
        <f t="shared" si="160"/>
        <v>0</v>
      </c>
      <c r="AT876" s="5">
        <f t="shared" si="161"/>
        <v>0</v>
      </c>
      <c r="AV876">
        <v>8</v>
      </c>
      <c r="AW876">
        <v>7</v>
      </c>
      <c r="AX876">
        <v>4</v>
      </c>
      <c r="AY876">
        <f t="shared" si="154"/>
        <v>19</v>
      </c>
      <c r="AZ876" s="5"/>
    </row>
    <row r="877" spans="33:52" x14ac:dyDescent="0.4">
      <c r="AG877" s="27" t="s">
        <v>898</v>
      </c>
      <c r="AH877" s="5">
        <v>0</v>
      </c>
      <c r="AI877" s="5">
        <v>0</v>
      </c>
      <c r="AJ877" s="5">
        <v>0</v>
      </c>
      <c r="AK877" s="5">
        <v>0</v>
      </c>
      <c r="AL877" s="5">
        <v>0</v>
      </c>
      <c r="AM877" s="5">
        <v>0</v>
      </c>
      <c r="AN877" s="5">
        <f t="shared" si="155"/>
        <v>0</v>
      </c>
      <c r="AO877" s="5">
        <f t="shared" si="156"/>
        <v>0</v>
      </c>
      <c r="AP877" s="5">
        <f t="shared" si="157"/>
        <v>0</v>
      </c>
      <c r="AQ877" s="5">
        <f t="shared" si="158"/>
        <v>0</v>
      </c>
      <c r="AR877" s="5">
        <f t="shared" si="159"/>
        <v>0</v>
      </c>
      <c r="AS877" s="5">
        <f t="shared" si="160"/>
        <v>0</v>
      </c>
      <c r="AT877" s="5">
        <f t="shared" si="161"/>
        <v>0</v>
      </c>
      <c r="AV877">
        <v>8</v>
      </c>
      <c r="AW877">
        <v>7</v>
      </c>
      <c r="AX877">
        <v>5</v>
      </c>
      <c r="AY877">
        <f t="shared" si="154"/>
        <v>20</v>
      </c>
    </row>
    <row r="878" spans="33:52" x14ac:dyDescent="0.4">
      <c r="AG878" s="27" t="s">
        <v>899</v>
      </c>
      <c r="AH878" s="5">
        <v>1</v>
      </c>
      <c r="AI878" s="5">
        <v>1</v>
      </c>
      <c r="AJ878" s="5">
        <v>0</v>
      </c>
      <c r="AK878" s="5">
        <v>2</v>
      </c>
      <c r="AL878" s="5">
        <v>0</v>
      </c>
      <c r="AM878" s="5">
        <v>1</v>
      </c>
      <c r="AN878" s="5">
        <f t="shared" si="155"/>
        <v>0</v>
      </c>
      <c r="AO878" s="5">
        <f t="shared" si="156"/>
        <v>5</v>
      </c>
      <c r="AP878" s="5">
        <f t="shared" si="157"/>
        <v>4</v>
      </c>
      <c r="AQ878" s="5">
        <f t="shared" si="158"/>
        <v>3</v>
      </c>
      <c r="AR878" s="5">
        <f t="shared" si="159"/>
        <v>3</v>
      </c>
      <c r="AS878" s="5">
        <f t="shared" si="160"/>
        <v>1</v>
      </c>
      <c r="AT878" s="5">
        <f t="shared" si="161"/>
        <v>1</v>
      </c>
      <c r="AV878">
        <v>8</v>
      </c>
      <c r="AW878">
        <v>7</v>
      </c>
      <c r="AX878">
        <v>6</v>
      </c>
      <c r="AY878">
        <f t="shared" si="154"/>
        <v>21</v>
      </c>
    </row>
    <row r="879" spans="33:52" x14ac:dyDescent="0.4">
      <c r="AG879" s="27" t="s">
        <v>900</v>
      </c>
      <c r="AH879" s="5">
        <v>2</v>
      </c>
      <c r="AI879" s="5">
        <v>0</v>
      </c>
      <c r="AJ879" s="5">
        <v>0</v>
      </c>
      <c r="AK879" s="5">
        <v>0</v>
      </c>
      <c r="AL879" s="5">
        <v>1</v>
      </c>
      <c r="AM879" s="5">
        <v>0</v>
      </c>
      <c r="AN879" s="5">
        <f t="shared" si="155"/>
        <v>0</v>
      </c>
      <c r="AO879" s="5">
        <f t="shared" si="156"/>
        <v>3</v>
      </c>
      <c r="AP879" s="5">
        <f t="shared" si="157"/>
        <v>1</v>
      </c>
      <c r="AQ879" s="5">
        <f t="shared" si="158"/>
        <v>1</v>
      </c>
      <c r="AR879" s="5">
        <f t="shared" si="159"/>
        <v>1</v>
      </c>
      <c r="AS879" s="5">
        <f t="shared" si="160"/>
        <v>1</v>
      </c>
      <c r="AT879" s="5">
        <f t="shared" si="161"/>
        <v>0</v>
      </c>
      <c r="AV879">
        <v>8</v>
      </c>
      <c r="AW879">
        <v>7</v>
      </c>
      <c r="AX879">
        <v>7</v>
      </c>
      <c r="AY879">
        <f t="shared" ref="AY879:AY942" si="162">SUM(AV879:AX879)</f>
        <v>22</v>
      </c>
    </row>
    <row r="880" spans="33:52" x14ac:dyDescent="0.4">
      <c r="AG880" s="27" t="s">
        <v>901</v>
      </c>
      <c r="AH880" s="5">
        <v>0</v>
      </c>
      <c r="AI880" s="5">
        <v>1</v>
      </c>
      <c r="AJ880" s="5">
        <v>0</v>
      </c>
      <c r="AK880" s="5">
        <v>0</v>
      </c>
      <c r="AL880" s="5">
        <v>0</v>
      </c>
      <c r="AM880" s="5">
        <v>1</v>
      </c>
      <c r="AN880" s="5">
        <f t="shared" si="155"/>
        <v>0</v>
      </c>
      <c r="AO880" s="5">
        <f t="shared" si="156"/>
        <v>2</v>
      </c>
      <c r="AP880" s="5">
        <f t="shared" si="157"/>
        <v>2</v>
      </c>
      <c r="AQ880" s="5">
        <f t="shared" si="158"/>
        <v>1</v>
      </c>
      <c r="AR880" s="5">
        <f t="shared" si="159"/>
        <v>1</v>
      </c>
      <c r="AS880" s="5">
        <f t="shared" si="160"/>
        <v>1</v>
      </c>
      <c r="AT880" s="5">
        <f t="shared" si="161"/>
        <v>1</v>
      </c>
      <c r="AV880">
        <v>8</v>
      </c>
      <c r="AW880">
        <v>7</v>
      </c>
      <c r="AX880">
        <v>8</v>
      </c>
      <c r="AY880">
        <f t="shared" si="162"/>
        <v>23</v>
      </c>
    </row>
    <row r="881" spans="33:51" x14ac:dyDescent="0.4">
      <c r="AG881" s="27" t="s">
        <v>902</v>
      </c>
      <c r="AH881" s="5">
        <v>1</v>
      </c>
      <c r="AI881" s="5">
        <v>0</v>
      </c>
      <c r="AJ881" s="5">
        <v>0</v>
      </c>
      <c r="AK881" s="5">
        <v>0</v>
      </c>
      <c r="AL881" s="5">
        <v>1</v>
      </c>
      <c r="AM881" s="5">
        <v>0</v>
      </c>
      <c r="AN881" s="5">
        <f t="shared" si="155"/>
        <v>0</v>
      </c>
      <c r="AO881" s="5">
        <f t="shared" si="156"/>
        <v>2</v>
      </c>
      <c r="AP881" s="5">
        <f t="shared" si="157"/>
        <v>1</v>
      </c>
      <c r="AQ881" s="5">
        <f t="shared" si="158"/>
        <v>1</v>
      </c>
      <c r="AR881" s="5">
        <f t="shared" si="159"/>
        <v>1</v>
      </c>
      <c r="AS881" s="5">
        <f t="shared" si="160"/>
        <v>1</v>
      </c>
      <c r="AT881" s="5">
        <f t="shared" si="161"/>
        <v>0</v>
      </c>
      <c r="AV881">
        <v>8</v>
      </c>
      <c r="AW881">
        <v>7</v>
      </c>
      <c r="AX881">
        <v>9</v>
      </c>
      <c r="AY881">
        <f t="shared" si="162"/>
        <v>24</v>
      </c>
    </row>
    <row r="882" spans="33:51" x14ac:dyDescent="0.4">
      <c r="AG882" s="27" t="s">
        <v>903</v>
      </c>
      <c r="AH882" s="5">
        <v>0</v>
      </c>
      <c r="AI882" s="5">
        <v>0</v>
      </c>
      <c r="AJ882" s="5">
        <v>0</v>
      </c>
      <c r="AK882" s="5">
        <v>0</v>
      </c>
      <c r="AL882" s="5">
        <v>0</v>
      </c>
      <c r="AM882" s="5">
        <v>1</v>
      </c>
      <c r="AN882" s="5">
        <f t="shared" si="155"/>
        <v>0</v>
      </c>
      <c r="AO882" s="5">
        <f t="shared" si="156"/>
        <v>1</v>
      </c>
      <c r="AP882" s="5">
        <f t="shared" si="157"/>
        <v>1</v>
      </c>
      <c r="AQ882" s="5">
        <f t="shared" si="158"/>
        <v>1</v>
      </c>
      <c r="AR882" s="5">
        <f t="shared" si="159"/>
        <v>1</v>
      </c>
      <c r="AS882" s="5">
        <f t="shared" si="160"/>
        <v>1</v>
      </c>
      <c r="AT882" s="5">
        <f t="shared" si="161"/>
        <v>1</v>
      </c>
      <c r="AV882">
        <v>8</v>
      </c>
      <c r="AW882">
        <v>8</v>
      </c>
      <c r="AX882">
        <v>0</v>
      </c>
      <c r="AY882">
        <f t="shared" si="162"/>
        <v>16</v>
      </c>
    </row>
    <row r="883" spans="33:51" x14ac:dyDescent="0.4">
      <c r="AG883" s="27" t="s">
        <v>904</v>
      </c>
      <c r="AH883" s="5">
        <v>1</v>
      </c>
      <c r="AI883" s="5">
        <v>0</v>
      </c>
      <c r="AJ883" s="5">
        <v>0</v>
      </c>
      <c r="AK883" s="5">
        <v>1</v>
      </c>
      <c r="AL883" s="5">
        <v>0</v>
      </c>
      <c r="AM883" s="5">
        <v>0</v>
      </c>
      <c r="AN883" s="5">
        <f t="shared" si="155"/>
        <v>0</v>
      </c>
      <c r="AO883" s="5">
        <f t="shared" si="156"/>
        <v>2</v>
      </c>
      <c r="AP883" s="5">
        <f t="shared" si="157"/>
        <v>1</v>
      </c>
      <c r="AQ883" s="5">
        <f t="shared" si="158"/>
        <v>1</v>
      </c>
      <c r="AR883" s="5">
        <f t="shared" si="159"/>
        <v>1</v>
      </c>
      <c r="AS883" s="5">
        <f t="shared" si="160"/>
        <v>0</v>
      </c>
      <c r="AT883" s="5">
        <f t="shared" si="161"/>
        <v>0</v>
      </c>
      <c r="AV883">
        <v>8</v>
      </c>
      <c r="AW883">
        <v>8</v>
      </c>
      <c r="AX883">
        <v>1</v>
      </c>
      <c r="AY883">
        <f t="shared" si="162"/>
        <v>17</v>
      </c>
    </row>
    <row r="884" spans="33:51" x14ac:dyDescent="0.4">
      <c r="AG884" s="27" t="s">
        <v>905</v>
      </c>
      <c r="AH884" s="5">
        <v>0</v>
      </c>
      <c r="AI884" s="5">
        <v>2</v>
      </c>
      <c r="AJ884" s="5">
        <v>0</v>
      </c>
      <c r="AK884" s="5">
        <v>0</v>
      </c>
      <c r="AL884" s="5">
        <v>1</v>
      </c>
      <c r="AM884" s="5">
        <v>0</v>
      </c>
      <c r="AN884" s="5">
        <f t="shared" si="155"/>
        <v>0</v>
      </c>
      <c r="AO884" s="5">
        <f t="shared" si="156"/>
        <v>3</v>
      </c>
      <c r="AP884" s="5">
        <f t="shared" si="157"/>
        <v>3</v>
      </c>
      <c r="AQ884" s="5">
        <f t="shared" si="158"/>
        <v>1</v>
      </c>
      <c r="AR884" s="5">
        <f t="shared" si="159"/>
        <v>1</v>
      </c>
      <c r="AS884" s="5">
        <f t="shared" si="160"/>
        <v>1</v>
      </c>
      <c r="AT884" s="5">
        <f t="shared" si="161"/>
        <v>0</v>
      </c>
      <c r="AV884">
        <v>8</v>
      </c>
      <c r="AW884">
        <v>8</v>
      </c>
      <c r="AX884">
        <v>2</v>
      </c>
      <c r="AY884">
        <f t="shared" si="162"/>
        <v>18</v>
      </c>
    </row>
    <row r="885" spans="33:51" x14ac:dyDescent="0.4">
      <c r="AG885" s="27" t="s">
        <v>906</v>
      </c>
      <c r="AH885" s="5">
        <v>0</v>
      </c>
      <c r="AI885" s="5">
        <v>0</v>
      </c>
      <c r="AJ885" s="5">
        <v>0</v>
      </c>
      <c r="AK885" s="5">
        <v>0</v>
      </c>
      <c r="AL885" s="5">
        <v>0</v>
      </c>
      <c r="AM885" s="5">
        <v>0</v>
      </c>
      <c r="AN885" s="5">
        <f t="shared" si="155"/>
        <v>0</v>
      </c>
      <c r="AO885" s="5">
        <f t="shared" si="156"/>
        <v>0</v>
      </c>
      <c r="AP885" s="5">
        <f t="shared" si="157"/>
        <v>0</v>
      </c>
      <c r="AQ885" s="5">
        <f t="shared" si="158"/>
        <v>0</v>
      </c>
      <c r="AR885" s="5">
        <f t="shared" si="159"/>
        <v>0</v>
      </c>
      <c r="AS885" s="5">
        <f t="shared" si="160"/>
        <v>0</v>
      </c>
      <c r="AT885" s="5">
        <f t="shared" si="161"/>
        <v>0</v>
      </c>
      <c r="AV885">
        <v>8</v>
      </c>
      <c r="AW885">
        <v>8</v>
      </c>
      <c r="AX885">
        <v>3</v>
      </c>
      <c r="AY885">
        <f t="shared" si="162"/>
        <v>19</v>
      </c>
    </row>
    <row r="886" spans="33:51" x14ac:dyDescent="0.4">
      <c r="AG886" s="27" t="s">
        <v>907</v>
      </c>
      <c r="AH886" s="5">
        <v>0</v>
      </c>
      <c r="AI886" s="5">
        <v>0</v>
      </c>
      <c r="AJ886" s="5">
        <v>1</v>
      </c>
      <c r="AK886" s="5">
        <v>0</v>
      </c>
      <c r="AL886" s="5">
        <v>0</v>
      </c>
      <c r="AM886" s="5">
        <v>0</v>
      </c>
      <c r="AN886" s="5">
        <f t="shared" si="155"/>
        <v>0</v>
      </c>
      <c r="AO886" s="5">
        <f t="shared" si="156"/>
        <v>1</v>
      </c>
      <c r="AP886" s="5">
        <f t="shared" si="157"/>
        <v>1</v>
      </c>
      <c r="AQ886" s="5">
        <f t="shared" si="158"/>
        <v>1</v>
      </c>
      <c r="AR886" s="5">
        <f t="shared" si="159"/>
        <v>0</v>
      </c>
      <c r="AS886" s="5">
        <f t="shared" si="160"/>
        <v>0</v>
      </c>
      <c r="AT886" s="5">
        <f t="shared" si="161"/>
        <v>0</v>
      </c>
      <c r="AV886">
        <v>8</v>
      </c>
      <c r="AW886">
        <v>8</v>
      </c>
      <c r="AX886">
        <v>4</v>
      </c>
      <c r="AY886">
        <f t="shared" si="162"/>
        <v>20</v>
      </c>
    </row>
    <row r="887" spans="33:51" x14ac:dyDescent="0.4">
      <c r="AG887" s="27" t="s">
        <v>908</v>
      </c>
      <c r="AH887" s="5">
        <v>1</v>
      </c>
      <c r="AI887" s="5">
        <v>0</v>
      </c>
      <c r="AJ887" s="5">
        <v>0</v>
      </c>
      <c r="AK887" s="5">
        <v>0</v>
      </c>
      <c r="AL887" s="5">
        <v>0</v>
      </c>
      <c r="AM887" s="5">
        <v>0</v>
      </c>
      <c r="AN887" s="5">
        <f t="shared" si="155"/>
        <v>0</v>
      </c>
      <c r="AO887" s="5">
        <f t="shared" si="156"/>
        <v>1</v>
      </c>
      <c r="AP887" s="5">
        <f t="shared" si="157"/>
        <v>0</v>
      </c>
      <c r="AQ887" s="5">
        <f t="shared" si="158"/>
        <v>0</v>
      </c>
      <c r="AR887" s="5">
        <f t="shared" si="159"/>
        <v>0</v>
      </c>
      <c r="AS887" s="5">
        <f t="shared" si="160"/>
        <v>0</v>
      </c>
      <c r="AT887" s="5">
        <f t="shared" si="161"/>
        <v>0</v>
      </c>
      <c r="AV887">
        <v>8</v>
      </c>
      <c r="AW887">
        <v>8</v>
      </c>
      <c r="AX887">
        <v>5</v>
      </c>
      <c r="AY887">
        <f t="shared" si="162"/>
        <v>21</v>
      </c>
    </row>
    <row r="888" spans="33:51" x14ac:dyDescent="0.4">
      <c r="AG888" s="27" t="s">
        <v>909</v>
      </c>
      <c r="AH888" s="5">
        <v>0</v>
      </c>
      <c r="AI888" s="5">
        <v>0</v>
      </c>
      <c r="AJ888" s="5">
        <v>0</v>
      </c>
      <c r="AK888" s="5">
        <v>0</v>
      </c>
      <c r="AL888" s="5">
        <v>0</v>
      </c>
      <c r="AM888" s="5">
        <v>0</v>
      </c>
      <c r="AN888" s="5">
        <f t="shared" si="155"/>
        <v>0</v>
      </c>
      <c r="AO888" s="5">
        <f t="shared" si="156"/>
        <v>0</v>
      </c>
      <c r="AP888" s="5">
        <f t="shared" si="157"/>
        <v>0</v>
      </c>
      <c r="AQ888" s="5">
        <f t="shared" si="158"/>
        <v>0</v>
      </c>
      <c r="AR888" s="5">
        <f t="shared" si="159"/>
        <v>0</v>
      </c>
      <c r="AS888" s="5">
        <f t="shared" si="160"/>
        <v>0</v>
      </c>
      <c r="AT888" s="5">
        <f t="shared" si="161"/>
        <v>0</v>
      </c>
      <c r="AV888">
        <v>8</v>
      </c>
      <c r="AW888">
        <v>8</v>
      </c>
      <c r="AX888">
        <v>6</v>
      </c>
      <c r="AY888">
        <f t="shared" si="162"/>
        <v>22</v>
      </c>
    </row>
    <row r="889" spans="33:51" x14ac:dyDescent="0.4">
      <c r="AG889" s="27" t="s">
        <v>910</v>
      </c>
      <c r="AH889" s="5">
        <v>0</v>
      </c>
      <c r="AI889" s="5">
        <v>1</v>
      </c>
      <c r="AJ889" s="5">
        <v>1</v>
      </c>
      <c r="AK889" s="5">
        <v>0</v>
      </c>
      <c r="AL889" s="5">
        <v>0</v>
      </c>
      <c r="AM889" s="5">
        <v>0</v>
      </c>
      <c r="AN889" s="5">
        <f t="shared" si="155"/>
        <v>0</v>
      </c>
      <c r="AO889" s="5">
        <f t="shared" si="156"/>
        <v>2</v>
      </c>
      <c r="AP889" s="5">
        <f t="shared" si="157"/>
        <v>2</v>
      </c>
      <c r="AQ889" s="5">
        <f t="shared" si="158"/>
        <v>1</v>
      </c>
      <c r="AR889" s="5">
        <f t="shared" si="159"/>
        <v>0</v>
      </c>
      <c r="AS889" s="5">
        <f t="shared" si="160"/>
        <v>0</v>
      </c>
      <c r="AT889" s="5">
        <f t="shared" si="161"/>
        <v>0</v>
      </c>
      <c r="AV889">
        <v>8</v>
      </c>
      <c r="AW889">
        <v>8</v>
      </c>
      <c r="AX889">
        <v>7</v>
      </c>
      <c r="AY889">
        <f t="shared" si="162"/>
        <v>23</v>
      </c>
    </row>
    <row r="890" spans="33:51" x14ac:dyDescent="0.4">
      <c r="AG890" s="27" t="s">
        <v>911</v>
      </c>
      <c r="AH890" s="5">
        <v>0</v>
      </c>
      <c r="AI890" s="5">
        <v>0</v>
      </c>
      <c r="AJ890" s="5">
        <v>0</v>
      </c>
      <c r="AK890" s="5">
        <v>1</v>
      </c>
      <c r="AL890" s="5">
        <v>1</v>
      </c>
      <c r="AM890" s="5">
        <v>1</v>
      </c>
      <c r="AN890" s="5">
        <f t="shared" si="155"/>
        <v>0</v>
      </c>
      <c r="AO890" s="5">
        <f t="shared" si="156"/>
        <v>3</v>
      </c>
      <c r="AP890" s="5">
        <f t="shared" si="157"/>
        <v>3</v>
      </c>
      <c r="AQ890" s="5">
        <f t="shared" si="158"/>
        <v>3</v>
      </c>
      <c r="AR890" s="5">
        <f t="shared" si="159"/>
        <v>3</v>
      </c>
      <c r="AS890" s="5">
        <f t="shared" si="160"/>
        <v>2</v>
      </c>
      <c r="AT890" s="5">
        <f t="shared" si="161"/>
        <v>1</v>
      </c>
      <c r="AV890">
        <v>8</v>
      </c>
      <c r="AW890">
        <v>8</v>
      </c>
      <c r="AX890">
        <v>8</v>
      </c>
      <c r="AY890">
        <f t="shared" si="162"/>
        <v>24</v>
      </c>
    </row>
    <row r="891" spans="33:51" x14ac:dyDescent="0.4">
      <c r="AG891" s="27" t="s">
        <v>912</v>
      </c>
      <c r="AH891" s="5">
        <v>0</v>
      </c>
      <c r="AI891" s="5">
        <v>0</v>
      </c>
      <c r="AJ891" s="5">
        <v>1</v>
      </c>
      <c r="AK891" s="5">
        <v>0</v>
      </c>
      <c r="AL891" s="5">
        <v>0</v>
      </c>
      <c r="AM891" s="5">
        <v>0</v>
      </c>
      <c r="AN891" s="5">
        <f t="shared" si="155"/>
        <v>0</v>
      </c>
      <c r="AO891" s="5">
        <f t="shared" si="156"/>
        <v>1</v>
      </c>
      <c r="AP891" s="5">
        <f t="shared" si="157"/>
        <v>1</v>
      </c>
      <c r="AQ891" s="5">
        <f t="shared" si="158"/>
        <v>1</v>
      </c>
      <c r="AR891" s="5">
        <f t="shared" si="159"/>
        <v>0</v>
      </c>
      <c r="AS891" s="5">
        <f t="shared" si="160"/>
        <v>0</v>
      </c>
      <c r="AT891" s="5">
        <f t="shared" si="161"/>
        <v>0</v>
      </c>
      <c r="AV891">
        <v>8</v>
      </c>
      <c r="AW891">
        <v>8</v>
      </c>
      <c r="AX891">
        <v>9</v>
      </c>
      <c r="AY891">
        <f t="shared" si="162"/>
        <v>25</v>
      </c>
    </row>
    <row r="892" spans="33:51" x14ac:dyDescent="0.4">
      <c r="AG892" s="27" t="s">
        <v>913</v>
      </c>
      <c r="AH892" s="5">
        <v>1</v>
      </c>
      <c r="AI892" s="5">
        <v>0</v>
      </c>
      <c r="AJ892" s="5">
        <v>0</v>
      </c>
      <c r="AK892" s="5">
        <v>0</v>
      </c>
      <c r="AL892" s="5">
        <v>1</v>
      </c>
      <c r="AM892" s="5">
        <v>1</v>
      </c>
      <c r="AN892" s="5">
        <f t="shared" si="155"/>
        <v>0</v>
      </c>
      <c r="AO892" s="5">
        <f t="shared" si="156"/>
        <v>3</v>
      </c>
      <c r="AP892" s="5">
        <f t="shared" si="157"/>
        <v>2</v>
      </c>
      <c r="AQ892" s="5">
        <f t="shared" si="158"/>
        <v>2</v>
      </c>
      <c r="AR892" s="5">
        <f t="shared" si="159"/>
        <v>2</v>
      </c>
      <c r="AS892" s="5">
        <f t="shared" si="160"/>
        <v>2</v>
      </c>
      <c r="AT892" s="5">
        <f t="shared" si="161"/>
        <v>1</v>
      </c>
      <c r="AV892">
        <v>8</v>
      </c>
      <c r="AW892">
        <v>9</v>
      </c>
      <c r="AX892">
        <v>0</v>
      </c>
      <c r="AY892">
        <f t="shared" si="162"/>
        <v>17</v>
      </c>
    </row>
    <row r="893" spans="33:51" x14ac:dyDescent="0.4">
      <c r="AG893" s="27" t="s">
        <v>914</v>
      </c>
      <c r="AH893" s="5">
        <v>0</v>
      </c>
      <c r="AI893" s="5">
        <v>0</v>
      </c>
      <c r="AJ893" s="5">
        <v>0</v>
      </c>
      <c r="AK893" s="5">
        <v>0</v>
      </c>
      <c r="AL893" s="5">
        <v>0</v>
      </c>
      <c r="AM893" s="5">
        <v>0</v>
      </c>
      <c r="AN893" s="5">
        <f t="shared" si="155"/>
        <v>0</v>
      </c>
      <c r="AO893" s="5">
        <f t="shared" si="156"/>
        <v>0</v>
      </c>
      <c r="AP893" s="5">
        <f t="shared" si="157"/>
        <v>0</v>
      </c>
      <c r="AQ893" s="5">
        <f t="shared" si="158"/>
        <v>0</v>
      </c>
      <c r="AR893" s="5">
        <f t="shared" si="159"/>
        <v>0</v>
      </c>
      <c r="AS893" s="5">
        <f t="shared" si="160"/>
        <v>0</v>
      </c>
      <c r="AT893" s="5">
        <f t="shared" si="161"/>
        <v>0</v>
      </c>
      <c r="AV893">
        <v>8</v>
      </c>
      <c r="AW893">
        <v>9</v>
      </c>
      <c r="AX893">
        <v>1</v>
      </c>
      <c r="AY893">
        <f t="shared" si="162"/>
        <v>18</v>
      </c>
    </row>
    <row r="894" spans="33:51" x14ac:dyDescent="0.4">
      <c r="AG894" s="27" t="s">
        <v>915</v>
      </c>
      <c r="AH894" s="5">
        <v>0</v>
      </c>
      <c r="AI894" s="5">
        <v>1</v>
      </c>
      <c r="AJ894" s="5">
        <v>1</v>
      </c>
      <c r="AK894" s="5">
        <v>0</v>
      </c>
      <c r="AL894" s="5">
        <v>1</v>
      </c>
      <c r="AM894" s="5">
        <v>0</v>
      </c>
      <c r="AN894" s="5">
        <f t="shared" si="155"/>
        <v>0</v>
      </c>
      <c r="AO894" s="5">
        <f t="shared" si="156"/>
        <v>3</v>
      </c>
      <c r="AP894" s="5">
        <f t="shared" si="157"/>
        <v>3</v>
      </c>
      <c r="AQ894" s="5">
        <f t="shared" si="158"/>
        <v>2</v>
      </c>
      <c r="AR894" s="5">
        <f t="shared" si="159"/>
        <v>1</v>
      </c>
      <c r="AS894" s="5">
        <f t="shared" si="160"/>
        <v>1</v>
      </c>
      <c r="AT894" s="5">
        <f t="shared" si="161"/>
        <v>0</v>
      </c>
      <c r="AV894">
        <v>8</v>
      </c>
      <c r="AW894">
        <v>9</v>
      </c>
      <c r="AX894">
        <v>2</v>
      </c>
      <c r="AY894">
        <f t="shared" si="162"/>
        <v>19</v>
      </c>
    </row>
    <row r="895" spans="33:51" x14ac:dyDescent="0.4">
      <c r="AG895" s="27" t="s">
        <v>916</v>
      </c>
      <c r="AH895" s="5">
        <v>0</v>
      </c>
      <c r="AI895" s="5">
        <v>0</v>
      </c>
      <c r="AJ895" s="5">
        <v>0</v>
      </c>
      <c r="AK895" s="5">
        <v>0</v>
      </c>
      <c r="AL895" s="5">
        <v>0</v>
      </c>
      <c r="AM895" s="5">
        <v>2</v>
      </c>
      <c r="AN895" s="5">
        <f t="shared" si="155"/>
        <v>0</v>
      </c>
      <c r="AO895" s="5">
        <f t="shared" si="156"/>
        <v>2</v>
      </c>
      <c r="AP895" s="5">
        <f t="shared" si="157"/>
        <v>2</v>
      </c>
      <c r="AQ895" s="5">
        <f t="shared" si="158"/>
        <v>2</v>
      </c>
      <c r="AR895" s="5">
        <f t="shared" si="159"/>
        <v>2</v>
      </c>
      <c r="AS895" s="5">
        <f t="shared" si="160"/>
        <v>2</v>
      </c>
      <c r="AT895" s="5">
        <f t="shared" si="161"/>
        <v>2</v>
      </c>
      <c r="AV895">
        <v>8</v>
      </c>
      <c r="AW895">
        <v>9</v>
      </c>
      <c r="AX895">
        <v>3</v>
      </c>
      <c r="AY895">
        <f t="shared" si="162"/>
        <v>20</v>
      </c>
    </row>
    <row r="896" spans="33:51" x14ac:dyDescent="0.4">
      <c r="AG896" s="27" t="s">
        <v>917</v>
      </c>
      <c r="AH896" s="5">
        <v>0</v>
      </c>
      <c r="AI896" s="5">
        <v>0</v>
      </c>
      <c r="AJ896" s="5">
        <v>0</v>
      </c>
      <c r="AK896" s="5">
        <v>0</v>
      </c>
      <c r="AL896" s="5">
        <v>0</v>
      </c>
      <c r="AM896" s="5">
        <v>0</v>
      </c>
      <c r="AN896" s="5">
        <f t="shared" si="155"/>
        <v>0</v>
      </c>
      <c r="AO896" s="5">
        <f t="shared" si="156"/>
        <v>0</v>
      </c>
      <c r="AP896" s="5">
        <f t="shared" si="157"/>
        <v>0</v>
      </c>
      <c r="AQ896" s="5">
        <f t="shared" si="158"/>
        <v>0</v>
      </c>
      <c r="AR896" s="5">
        <f t="shared" si="159"/>
        <v>0</v>
      </c>
      <c r="AS896" s="5">
        <f t="shared" si="160"/>
        <v>0</v>
      </c>
      <c r="AT896" s="5">
        <f t="shared" si="161"/>
        <v>0</v>
      </c>
      <c r="AV896">
        <v>8</v>
      </c>
      <c r="AW896">
        <v>9</v>
      </c>
      <c r="AX896">
        <v>4</v>
      </c>
      <c r="AY896">
        <f t="shared" si="162"/>
        <v>21</v>
      </c>
    </row>
    <row r="897" spans="33:51" x14ac:dyDescent="0.4">
      <c r="AG897" s="27" t="s">
        <v>918</v>
      </c>
      <c r="AH897" s="5">
        <v>0</v>
      </c>
      <c r="AI897" s="5">
        <v>1</v>
      </c>
      <c r="AJ897" s="5">
        <v>0</v>
      </c>
      <c r="AK897" s="5">
        <v>0</v>
      </c>
      <c r="AL897" s="5">
        <v>0</v>
      </c>
      <c r="AM897" s="5">
        <v>0</v>
      </c>
      <c r="AN897" s="5">
        <f t="shared" si="155"/>
        <v>0</v>
      </c>
      <c r="AO897" s="5">
        <f t="shared" si="156"/>
        <v>1</v>
      </c>
      <c r="AP897" s="5">
        <f t="shared" si="157"/>
        <v>1</v>
      </c>
      <c r="AQ897" s="5">
        <f t="shared" si="158"/>
        <v>0</v>
      </c>
      <c r="AR897" s="5">
        <f t="shared" si="159"/>
        <v>0</v>
      </c>
      <c r="AS897" s="5">
        <f t="shared" si="160"/>
        <v>0</v>
      </c>
      <c r="AT897" s="5">
        <f t="shared" si="161"/>
        <v>0</v>
      </c>
      <c r="AV897">
        <v>8</v>
      </c>
      <c r="AW897">
        <v>9</v>
      </c>
      <c r="AX897">
        <v>5</v>
      </c>
      <c r="AY897">
        <f t="shared" si="162"/>
        <v>22</v>
      </c>
    </row>
    <row r="898" spans="33:51" x14ac:dyDescent="0.4">
      <c r="AG898" s="27" t="s">
        <v>919</v>
      </c>
      <c r="AH898" s="5">
        <v>0</v>
      </c>
      <c r="AI898" s="5">
        <v>0</v>
      </c>
      <c r="AJ898" s="5">
        <v>0</v>
      </c>
      <c r="AK898" s="5">
        <v>0</v>
      </c>
      <c r="AL898" s="5">
        <v>0</v>
      </c>
      <c r="AM898" s="5">
        <v>0</v>
      </c>
      <c r="AN898" s="5">
        <f t="shared" si="155"/>
        <v>0</v>
      </c>
      <c r="AO898" s="5">
        <f t="shared" si="156"/>
        <v>0</v>
      </c>
      <c r="AP898" s="5">
        <f t="shared" si="157"/>
        <v>0</v>
      </c>
      <c r="AQ898" s="5">
        <f t="shared" si="158"/>
        <v>0</v>
      </c>
      <c r="AR898" s="5">
        <f t="shared" si="159"/>
        <v>0</v>
      </c>
      <c r="AS898" s="5">
        <f t="shared" si="160"/>
        <v>0</v>
      </c>
      <c r="AT898" s="5">
        <f t="shared" si="161"/>
        <v>0</v>
      </c>
      <c r="AV898">
        <v>8</v>
      </c>
      <c r="AW898">
        <v>9</v>
      </c>
      <c r="AX898">
        <v>6</v>
      </c>
      <c r="AY898">
        <f t="shared" si="162"/>
        <v>23</v>
      </c>
    </row>
    <row r="899" spans="33:51" x14ac:dyDescent="0.4">
      <c r="AG899" s="27" t="s">
        <v>920</v>
      </c>
      <c r="AH899" s="5">
        <v>0</v>
      </c>
      <c r="AI899" s="5">
        <v>0</v>
      </c>
      <c r="AJ899" s="5">
        <v>0</v>
      </c>
      <c r="AK899" s="5">
        <v>0</v>
      </c>
      <c r="AL899" s="5">
        <v>0</v>
      </c>
      <c r="AM899" s="5">
        <v>0</v>
      </c>
      <c r="AN899" s="5">
        <f t="shared" ref="AN899:AN962" si="163">COUNTIFS($D$2:$D$259,AG899)</f>
        <v>0</v>
      </c>
      <c r="AO899" s="5">
        <f t="shared" ref="AO899:AO962" si="164">SUM(AH899:AM899)</f>
        <v>0</v>
      </c>
      <c r="AP899" s="5">
        <f t="shared" ref="AP899:AP962" si="165">SUM(AI899:AM899)</f>
        <v>0</v>
      </c>
      <c r="AQ899" s="5">
        <f t="shared" ref="AQ899:AQ962" si="166">SUM(AJ899:AM899)</f>
        <v>0</v>
      </c>
      <c r="AR899" s="5">
        <f t="shared" ref="AR899:AR962" si="167">SUM(AK899:AM899)</f>
        <v>0</v>
      </c>
      <c r="AS899" s="5">
        <f t="shared" ref="AS899:AS962" si="168">SUM(AL899:AM899)</f>
        <v>0</v>
      </c>
      <c r="AT899" s="5">
        <f t="shared" ref="AT899:AT962" si="169">SUM(AM899)</f>
        <v>0</v>
      </c>
      <c r="AV899">
        <v>8</v>
      </c>
      <c r="AW899">
        <v>9</v>
      </c>
      <c r="AX899">
        <v>7</v>
      </c>
      <c r="AY899">
        <f t="shared" si="162"/>
        <v>24</v>
      </c>
    </row>
    <row r="900" spans="33:51" x14ac:dyDescent="0.4">
      <c r="AG900" s="27" t="s">
        <v>921</v>
      </c>
      <c r="AH900" s="5">
        <v>0</v>
      </c>
      <c r="AI900" s="5">
        <v>0</v>
      </c>
      <c r="AJ900" s="5">
        <v>1</v>
      </c>
      <c r="AK900" s="5">
        <v>0</v>
      </c>
      <c r="AL900" s="5">
        <v>0</v>
      </c>
      <c r="AM900" s="5">
        <v>0</v>
      </c>
      <c r="AN900" s="5">
        <f t="shared" si="163"/>
        <v>0</v>
      </c>
      <c r="AO900" s="5">
        <f t="shared" si="164"/>
        <v>1</v>
      </c>
      <c r="AP900" s="5">
        <f t="shared" si="165"/>
        <v>1</v>
      </c>
      <c r="AQ900" s="5">
        <f t="shared" si="166"/>
        <v>1</v>
      </c>
      <c r="AR900" s="5">
        <f t="shared" si="167"/>
        <v>0</v>
      </c>
      <c r="AS900" s="5">
        <f t="shared" si="168"/>
        <v>0</v>
      </c>
      <c r="AT900" s="5">
        <f t="shared" si="169"/>
        <v>0</v>
      </c>
      <c r="AV900">
        <v>8</v>
      </c>
      <c r="AW900">
        <v>9</v>
      </c>
      <c r="AX900">
        <v>8</v>
      </c>
      <c r="AY900">
        <f t="shared" si="162"/>
        <v>25</v>
      </c>
    </row>
    <row r="901" spans="33:51" x14ac:dyDescent="0.4">
      <c r="AG901" s="27" t="s">
        <v>922</v>
      </c>
      <c r="AH901" s="5">
        <v>0</v>
      </c>
      <c r="AI901" s="5">
        <v>0</v>
      </c>
      <c r="AJ901" s="5">
        <v>1</v>
      </c>
      <c r="AK901" s="5">
        <v>0</v>
      </c>
      <c r="AL901" s="5">
        <v>0</v>
      </c>
      <c r="AM901" s="5">
        <v>0</v>
      </c>
      <c r="AN901" s="5">
        <f t="shared" si="163"/>
        <v>0</v>
      </c>
      <c r="AO901" s="5">
        <f t="shared" si="164"/>
        <v>1</v>
      </c>
      <c r="AP901" s="5">
        <f t="shared" si="165"/>
        <v>1</v>
      </c>
      <c r="AQ901" s="5">
        <f t="shared" si="166"/>
        <v>1</v>
      </c>
      <c r="AR901" s="5">
        <f t="shared" si="167"/>
        <v>0</v>
      </c>
      <c r="AS901" s="5">
        <f t="shared" si="168"/>
        <v>0</v>
      </c>
      <c r="AT901" s="5">
        <f t="shared" si="169"/>
        <v>0</v>
      </c>
      <c r="AV901">
        <v>8</v>
      </c>
      <c r="AW901">
        <v>9</v>
      </c>
      <c r="AX901">
        <v>9</v>
      </c>
      <c r="AY901">
        <f t="shared" si="162"/>
        <v>26</v>
      </c>
    </row>
    <row r="902" spans="33:51" x14ac:dyDescent="0.4">
      <c r="AG902" s="27" t="s">
        <v>923</v>
      </c>
      <c r="AH902" s="5">
        <v>1</v>
      </c>
      <c r="AI902" s="5">
        <v>0</v>
      </c>
      <c r="AJ902" s="5">
        <v>0</v>
      </c>
      <c r="AK902" s="5">
        <v>1</v>
      </c>
      <c r="AL902" s="5">
        <v>0</v>
      </c>
      <c r="AM902" s="5">
        <v>0</v>
      </c>
      <c r="AN902" s="5">
        <f t="shared" si="163"/>
        <v>0</v>
      </c>
      <c r="AO902" s="5">
        <f t="shared" si="164"/>
        <v>2</v>
      </c>
      <c r="AP902" s="5">
        <f t="shared" si="165"/>
        <v>1</v>
      </c>
      <c r="AQ902" s="5">
        <f t="shared" si="166"/>
        <v>1</v>
      </c>
      <c r="AR902" s="5">
        <f t="shared" si="167"/>
        <v>1</v>
      </c>
      <c r="AS902" s="5">
        <f t="shared" si="168"/>
        <v>0</v>
      </c>
      <c r="AT902" s="5">
        <f t="shared" si="169"/>
        <v>0</v>
      </c>
      <c r="AV902">
        <v>9</v>
      </c>
      <c r="AW902">
        <v>0</v>
      </c>
      <c r="AX902">
        <v>0</v>
      </c>
      <c r="AY902">
        <f t="shared" si="162"/>
        <v>9</v>
      </c>
    </row>
    <row r="903" spans="33:51" x14ac:dyDescent="0.4">
      <c r="AG903" s="27" t="s">
        <v>924</v>
      </c>
      <c r="AH903" s="5">
        <v>1</v>
      </c>
      <c r="AI903" s="5">
        <v>0</v>
      </c>
      <c r="AJ903" s="5">
        <v>0</v>
      </c>
      <c r="AK903" s="5">
        <v>1</v>
      </c>
      <c r="AL903" s="5">
        <v>0</v>
      </c>
      <c r="AM903" s="5">
        <v>0</v>
      </c>
      <c r="AN903" s="5">
        <f t="shared" si="163"/>
        <v>0</v>
      </c>
      <c r="AO903" s="5">
        <f t="shared" si="164"/>
        <v>2</v>
      </c>
      <c r="AP903" s="5">
        <f t="shared" si="165"/>
        <v>1</v>
      </c>
      <c r="AQ903" s="5">
        <f t="shared" si="166"/>
        <v>1</v>
      </c>
      <c r="AR903" s="5">
        <f t="shared" si="167"/>
        <v>1</v>
      </c>
      <c r="AS903" s="5">
        <f t="shared" si="168"/>
        <v>0</v>
      </c>
      <c r="AT903" s="5">
        <f t="shared" si="169"/>
        <v>0</v>
      </c>
      <c r="AV903">
        <v>9</v>
      </c>
      <c r="AW903">
        <v>0</v>
      </c>
      <c r="AX903">
        <v>1</v>
      </c>
      <c r="AY903">
        <f t="shared" si="162"/>
        <v>10</v>
      </c>
    </row>
    <row r="904" spans="33:51" x14ac:dyDescent="0.4">
      <c r="AG904" s="27" t="s">
        <v>925</v>
      </c>
      <c r="AH904" s="5">
        <v>0</v>
      </c>
      <c r="AI904" s="5">
        <v>1</v>
      </c>
      <c r="AJ904" s="5">
        <v>1</v>
      </c>
      <c r="AK904" s="5">
        <v>0</v>
      </c>
      <c r="AL904" s="5">
        <v>0</v>
      </c>
      <c r="AM904" s="5">
        <v>0</v>
      </c>
      <c r="AN904" s="5">
        <f t="shared" si="163"/>
        <v>0</v>
      </c>
      <c r="AO904" s="5">
        <f t="shared" si="164"/>
        <v>2</v>
      </c>
      <c r="AP904" s="5">
        <f t="shared" si="165"/>
        <v>2</v>
      </c>
      <c r="AQ904" s="5">
        <f t="shared" si="166"/>
        <v>1</v>
      </c>
      <c r="AR904" s="5">
        <f t="shared" si="167"/>
        <v>0</v>
      </c>
      <c r="AS904" s="5">
        <f t="shared" si="168"/>
        <v>0</v>
      </c>
      <c r="AT904" s="5">
        <f t="shared" si="169"/>
        <v>0</v>
      </c>
      <c r="AV904">
        <v>9</v>
      </c>
      <c r="AW904">
        <v>0</v>
      </c>
      <c r="AX904">
        <v>2</v>
      </c>
      <c r="AY904">
        <f t="shared" si="162"/>
        <v>11</v>
      </c>
    </row>
    <row r="905" spans="33:51" x14ac:dyDescent="0.4">
      <c r="AG905" s="27" t="s">
        <v>926</v>
      </c>
      <c r="AH905" s="5">
        <v>0</v>
      </c>
      <c r="AI905" s="5">
        <v>0</v>
      </c>
      <c r="AJ905" s="5">
        <v>0</v>
      </c>
      <c r="AK905" s="5">
        <v>0</v>
      </c>
      <c r="AL905" s="5">
        <v>0</v>
      </c>
      <c r="AM905" s="5">
        <v>0</v>
      </c>
      <c r="AN905" s="5">
        <f t="shared" si="163"/>
        <v>0</v>
      </c>
      <c r="AO905" s="5">
        <f t="shared" si="164"/>
        <v>0</v>
      </c>
      <c r="AP905" s="5">
        <f t="shared" si="165"/>
        <v>0</v>
      </c>
      <c r="AQ905" s="5">
        <f t="shared" si="166"/>
        <v>0</v>
      </c>
      <c r="AR905" s="5">
        <f t="shared" si="167"/>
        <v>0</v>
      </c>
      <c r="AS905" s="5">
        <f t="shared" si="168"/>
        <v>0</v>
      </c>
      <c r="AT905" s="5">
        <f t="shared" si="169"/>
        <v>0</v>
      </c>
      <c r="AV905">
        <v>9</v>
      </c>
      <c r="AW905">
        <v>0</v>
      </c>
      <c r="AX905">
        <v>3</v>
      </c>
      <c r="AY905">
        <f t="shared" si="162"/>
        <v>12</v>
      </c>
    </row>
    <row r="906" spans="33:51" x14ac:dyDescent="0.4">
      <c r="AG906" s="27" t="s">
        <v>927</v>
      </c>
      <c r="AH906" s="5">
        <v>0</v>
      </c>
      <c r="AI906" s="5">
        <v>0</v>
      </c>
      <c r="AJ906" s="5">
        <v>0</v>
      </c>
      <c r="AK906" s="5">
        <v>0</v>
      </c>
      <c r="AL906" s="5">
        <v>0</v>
      </c>
      <c r="AM906" s="5">
        <v>0</v>
      </c>
      <c r="AN906" s="5">
        <f t="shared" si="163"/>
        <v>0</v>
      </c>
      <c r="AO906" s="5">
        <f t="shared" si="164"/>
        <v>0</v>
      </c>
      <c r="AP906" s="5">
        <f t="shared" si="165"/>
        <v>0</v>
      </c>
      <c r="AQ906" s="5">
        <f t="shared" si="166"/>
        <v>0</v>
      </c>
      <c r="AR906" s="5">
        <f t="shared" si="167"/>
        <v>0</v>
      </c>
      <c r="AS906" s="5">
        <f t="shared" si="168"/>
        <v>0</v>
      </c>
      <c r="AT906" s="5">
        <f t="shared" si="169"/>
        <v>0</v>
      </c>
      <c r="AV906">
        <v>9</v>
      </c>
      <c r="AW906">
        <v>0</v>
      </c>
      <c r="AX906">
        <v>4</v>
      </c>
      <c r="AY906">
        <f t="shared" si="162"/>
        <v>13</v>
      </c>
    </row>
    <row r="907" spans="33:51" x14ac:dyDescent="0.4">
      <c r="AG907" s="27" t="s">
        <v>928</v>
      </c>
      <c r="AH907" s="5">
        <v>1</v>
      </c>
      <c r="AI907" s="5">
        <v>0</v>
      </c>
      <c r="AJ907" s="5">
        <v>0</v>
      </c>
      <c r="AK907" s="5">
        <v>1</v>
      </c>
      <c r="AL907" s="5">
        <v>0</v>
      </c>
      <c r="AM907" s="5">
        <v>0</v>
      </c>
      <c r="AN907" s="5">
        <f t="shared" si="163"/>
        <v>0</v>
      </c>
      <c r="AO907" s="5">
        <f t="shared" si="164"/>
        <v>2</v>
      </c>
      <c r="AP907" s="5">
        <f t="shared" si="165"/>
        <v>1</v>
      </c>
      <c r="AQ907" s="5">
        <f t="shared" si="166"/>
        <v>1</v>
      </c>
      <c r="AR907" s="5">
        <f t="shared" si="167"/>
        <v>1</v>
      </c>
      <c r="AS907" s="5">
        <f t="shared" si="168"/>
        <v>0</v>
      </c>
      <c r="AT907" s="5">
        <f t="shared" si="169"/>
        <v>0</v>
      </c>
      <c r="AV907">
        <v>9</v>
      </c>
      <c r="AW907">
        <v>0</v>
      </c>
      <c r="AX907">
        <v>5</v>
      </c>
      <c r="AY907">
        <f t="shared" si="162"/>
        <v>14</v>
      </c>
    </row>
    <row r="908" spans="33:51" x14ac:dyDescent="0.4">
      <c r="AG908" s="27" t="s">
        <v>929</v>
      </c>
      <c r="AH908" s="5">
        <v>0</v>
      </c>
      <c r="AI908" s="5">
        <v>1</v>
      </c>
      <c r="AJ908" s="5">
        <v>0</v>
      </c>
      <c r="AK908" s="5">
        <v>0</v>
      </c>
      <c r="AL908" s="5">
        <v>1</v>
      </c>
      <c r="AM908" s="5">
        <v>1</v>
      </c>
      <c r="AN908" s="5">
        <f t="shared" si="163"/>
        <v>0</v>
      </c>
      <c r="AO908" s="5">
        <f t="shared" si="164"/>
        <v>3</v>
      </c>
      <c r="AP908" s="5">
        <f t="shared" si="165"/>
        <v>3</v>
      </c>
      <c r="AQ908" s="5">
        <f t="shared" si="166"/>
        <v>2</v>
      </c>
      <c r="AR908" s="5">
        <f t="shared" si="167"/>
        <v>2</v>
      </c>
      <c r="AS908" s="5">
        <f t="shared" si="168"/>
        <v>2</v>
      </c>
      <c r="AT908" s="5">
        <f t="shared" si="169"/>
        <v>1</v>
      </c>
      <c r="AV908">
        <v>9</v>
      </c>
      <c r="AW908">
        <v>0</v>
      </c>
      <c r="AX908">
        <v>6</v>
      </c>
      <c r="AY908">
        <f t="shared" si="162"/>
        <v>15</v>
      </c>
    </row>
    <row r="909" spans="33:51" x14ac:dyDescent="0.4">
      <c r="AG909" s="27" t="s">
        <v>930</v>
      </c>
      <c r="AH909" s="5">
        <v>0</v>
      </c>
      <c r="AI909" s="5">
        <v>0</v>
      </c>
      <c r="AJ909" s="5">
        <v>1</v>
      </c>
      <c r="AK909" s="5">
        <v>0</v>
      </c>
      <c r="AL909" s="5">
        <v>1</v>
      </c>
      <c r="AM909" s="5">
        <v>0</v>
      </c>
      <c r="AN909" s="5">
        <f t="shared" si="163"/>
        <v>0</v>
      </c>
      <c r="AO909" s="5">
        <f t="shared" si="164"/>
        <v>2</v>
      </c>
      <c r="AP909" s="5">
        <f t="shared" si="165"/>
        <v>2</v>
      </c>
      <c r="AQ909" s="5">
        <f t="shared" si="166"/>
        <v>2</v>
      </c>
      <c r="AR909" s="5">
        <f t="shared" si="167"/>
        <v>1</v>
      </c>
      <c r="AS909" s="5">
        <f t="shared" si="168"/>
        <v>1</v>
      </c>
      <c r="AT909" s="5">
        <f t="shared" si="169"/>
        <v>0</v>
      </c>
      <c r="AV909">
        <v>9</v>
      </c>
      <c r="AW909">
        <v>0</v>
      </c>
      <c r="AX909">
        <v>7</v>
      </c>
      <c r="AY909">
        <f t="shared" si="162"/>
        <v>16</v>
      </c>
    </row>
    <row r="910" spans="33:51" x14ac:dyDescent="0.4">
      <c r="AG910" s="27" t="s">
        <v>931</v>
      </c>
      <c r="AH910" s="5">
        <v>0</v>
      </c>
      <c r="AI910" s="5">
        <v>0</v>
      </c>
      <c r="AJ910" s="5">
        <v>0</v>
      </c>
      <c r="AK910" s="5">
        <v>0</v>
      </c>
      <c r="AL910" s="5">
        <v>0</v>
      </c>
      <c r="AM910" s="5">
        <v>1</v>
      </c>
      <c r="AN910" s="5">
        <f t="shared" si="163"/>
        <v>0</v>
      </c>
      <c r="AO910" s="5">
        <f t="shared" si="164"/>
        <v>1</v>
      </c>
      <c r="AP910" s="5">
        <f t="shared" si="165"/>
        <v>1</v>
      </c>
      <c r="AQ910" s="5">
        <f t="shared" si="166"/>
        <v>1</v>
      </c>
      <c r="AR910" s="5">
        <f t="shared" si="167"/>
        <v>1</v>
      </c>
      <c r="AS910" s="5">
        <f t="shared" si="168"/>
        <v>1</v>
      </c>
      <c r="AT910" s="5">
        <f t="shared" si="169"/>
        <v>1</v>
      </c>
      <c r="AV910">
        <v>9</v>
      </c>
      <c r="AW910">
        <v>0</v>
      </c>
      <c r="AX910">
        <v>8</v>
      </c>
      <c r="AY910">
        <f t="shared" si="162"/>
        <v>17</v>
      </c>
    </row>
    <row r="911" spans="33:51" x14ac:dyDescent="0.4">
      <c r="AG911" s="27" t="s">
        <v>932</v>
      </c>
      <c r="AH911" s="5">
        <v>2</v>
      </c>
      <c r="AI911" s="5">
        <v>0</v>
      </c>
      <c r="AJ911" s="5">
        <v>1</v>
      </c>
      <c r="AK911" s="5">
        <v>0</v>
      </c>
      <c r="AL911" s="5">
        <v>0</v>
      </c>
      <c r="AM911" s="5">
        <v>1</v>
      </c>
      <c r="AN911" s="5">
        <f t="shared" si="163"/>
        <v>0</v>
      </c>
      <c r="AO911" s="5">
        <f t="shared" si="164"/>
        <v>4</v>
      </c>
      <c r="AP911" s="5">
        <f t="shared" si="165"/>
        <v>2</v>
      </c>
      <c r="AQ911" s="5">
        <f t="shared" si="166"/>
        <v>2</v>
      </c>
      <c r="AR911" s="5">
        <f t="shared" si="167"/>
        <v>1</v>
      </c>
      <c r="AS911" s="5">
        <f t="shared" si="168"/>
        <v>1</v>
      </c>
      <c r="AT911" s="5">
        <f t="shared" si="169"/>
        <v>1</v>
      </c>
      <c r="AV911">
        <v>9</v>
      </c>
      <c r="AW911">
        <v>0</v>
      </c>
      <c r="AX911">
        <v>9</v>
      </c>
      <c r="AY911">
        <f t="shared" si="162"/>
        <v>18</v>
      </c>
    </row>
    <row r="912" spans="33:51" x14ac:dyDescent="0.4">
      <c r="AG912" s="27" t="s">
        <v>933</v>
      </c>
      <c r="AH912" s="5">
        <v>0</v>
      </c>
      <c r="AI912" s="5">
        <v>1</v>
      </c>
      <c r="AJ912" s="5">
        <v>0</v>
      </c>
      <c r="AK912" s="5">
        <v>1</v>
      </c>
      <c r="AL912" s="5">
        <v>0</v>
      </c>
      <c r="AM912" s="5">
        <v>0</v>
      </c>
      <c r="AN912" s="5">
        <f t="shared" si="163"/>
        <v>0</v>
      </c>
      <c r="AO912" s="5">
        <f t="shared" si="164"/>
        <v>2</v>
      </c>
      <c r="AP912" s="5">
        <f t="shared" si="165"/>
        <v>2</v>
      </c>
      <c r="AQ912" s="5">
        <f t="shared" si="166"/>
        <v>1</v>
      </c>
      <c r="AR912" s="5">
        <f t="shared" si="167"/>
        <v>1</v>
      </c>
      <c r="AS912" s="5">
        <f t="shared" si="168"/>
        <v>0</v>
      </c>
      <c r="AT912" s="5">
        <f t="shared" si="169"/>
        <v>0</v>
      </c>
      <c r="AV912">
        <v>9</v>
      </c>
      <c r="AW912">
        <v>1</v>
      </c>
      <c r="AX912">
        <v>0</v>
      </c>
      <c r="AY912">
        <f t="shared" si="162"/>
        <v>10</v>
      </c>
    </row>
    <row r="913" spans="33:51" x14ac:dyDescent="0.4">
      <c r="AG913" s="27" t="s">
        <v>934</v>
      </c>
      <c r="AH913" s="5">
        <v>0</v>
      </c>
      <c r="AI913" s="5">
        <v>0</v>
      </c>
      <c r="AJ913" s="5">
        <v>0</v>
      </c>
      <c r="AK913" s="5">
        <v>0</v>
      </c>
      <c r="AL913" s="5">
        <v>0</v>
      </c>
      <c r="AM913" s="5">
        <v>1</v>
      </c>
      <c r="AN913" s="5">
        <f t="shared" si="163"/>
        <v>0</v>
      </c>
      <c r="AO913" s="5">
        <f t="shared" si="164"/>
        <v>1</v>
      </c>
      <c r="AP913" s="5">
        <f t="shared" si="165"/>
        <v>1</v>
      </c>
      <c r="AQ913" s="5">
        <f t="shared" si="166"/>
        <v>1</v>
      </c>
      <c r="AR913" s="5">
        <f t="shared" si="167"/>
        <v>1</v>
      </c>
      <c r="AS913" s="5">
        <f t="shared" si="168"/>
        <v>1</v>
      </c>
      <c r="AT913" s="5">
        <f t="shared" si="169"/>
        <v>1</v>
      </c>
      <c r="AV913">
        <v>9</v>
      </c>
      <c r="AW913">
        <v>1</v>
      </c>
      <c r="AX913">
        <v>1</v>
      </c>
      <c r="AY913">
        <f t="shared" si="162"/>
        <v>11</v>
      </c>
    </row>
    <row r="914" spans="33:51" x14ac:dyDescent="0.4">
      <c r="AG914" s="27" t="s">
        <v>935</v>
      </c>
      <c r="AH914" s="5">
        <v>1</v>
      </c>
      <c r="AI914" s="5">
        <v>1</v>
      </c>
      <c r="AJ914" s="5">
        <v>0</v>
      </c>
      <c r="AK914" s="5">
        <v>1</v>
      </c>
      <c r="AL914" s="5">
        <v>0</v>
      </c>
      <c r="AM914" s="5">
        <v>0</v>
      </c>
      <c r="AN914" s="5">
        <f t="shared" si="163"/>
        <v>0</v>
      </c>
      <c r="AO914" s="5">
        <f t="shared" si="164"/>
        <v>3</v>
      </c>
      <c r="AP914" s="5">
        <f t="shared" si="165"/>
        <v>2</v>
      </c>
      <c r="AQ914" s="5">
        <f t="shared" si="166"/>
        <v>1</v>
      </c>
      <c r="AR914" s="5">
        <f t="shared" si="167"/>
        <v>1</v>
      </c>
      <c r="AS914" s="5">
        <f t="shared" si="168"/>
        <v>0</v>
      </c>
      <c r="AT914" s="5">
        <f t="shared" si="169"/>
        <v>0</v>
      </c>
      <c r="AV914">
        <v>9</v>
      </c>
      <c r="AW914">
        <v>1</v>
      </c>
      <c r="AX914">
        <v>2</v>
      </c>
      <c r="AY914">
        <f t="shared" si="162"/>
        <v>12</v>
      </c>
    </row>
    <row r="915" spans="33:51" x14ac:dyDescent="0.4">
      <c r="AG915" s="27" t="s">
        <v>936</v>
      </c>
      <c r="AH915" s="5">
        <v>0</v>
      </c>
      <c r="AI915" s="5">
        <v>0</v>
      </c>
      <c r="AJ915" s="5">
        <v>0</v>
      </c>
      <c r="AK915" s="5">
        <v>0</v>
      </c>
      <c r="AL915" s="5">
        <v>0</v>
      </c>
      <c r="AM915" s="5">
        <v>0</v>
      </c>
      <c r="AN915" s="5">
        <f t="shared" si="163"/>
        <v>0</v>
      </c>
      <c r="AO915" s="5">
        <f t="shared" si="164"/>
        <v>0</v>
      </c>
      <c r="AP915" s="5">
        <f t="shared" si="165"/>
        <v>0</v>
      </c>
      <c r="AQ915" s="5">
        <f t="shared" si="166"/>
        <v>0</v>
      </c>
      <c r="AR915" s="5">
        <f t="shared" si="167"/>
        <v>0</v>
      </c>
      <c r="AS915" s="5">
        <f t="shared" si="168"/>
        <v>0</v>
      </c>
      <c r="AT915" s="5">
        <f t="shared" si="169"/>
        <v>0</v>
      </c>
      <c r="AV915">
        <v>9</v>
      </c>
      <c r="AW915">
        <v>1</v>
      </c>
      <c r="AX915">
        <v>3</v>
      </c>
      <c r="AY915">
        <f t="shared" si="162"/>
        <v>13</v>
      </c>
    </row>
    <row r="916" spans="33:51" x14ac:dyDescent="0.4">
      <c r="AG916" s="27" t="s">
        <v>937</v>
      </c>
      <c r="AH916" s="5">
        <v>0</v>
      </c>
      <c r="AI916" s="5">
        <v>1</v>
      </c>
      <c r="AJ916" s="5">
        <v>0</v>
      </c>
      <c r="AK916" s="5">
        <v>0</v>
      </c>
      <c r="AL916" s="5">
        <v>0</v>
      </c>
      <c r="AM916" s="5">
        <v>0</v>
      </c>
      <c r="AN916" s="5">
        <f t="shared" si="163"/>
        <v>0</v>
      </c>
      <c r="AO916" s="5">
        <f t="shared" si="164"/>
        <v>1</v>
      </c>
      <c r="AP916" s="5">
        <f t="shared" si="165"/>
        <v>1</v>
      </c>
      <c r="AQ916" s="5">
        <f t="shared" si="166"/>
        <v>0</v>
      </c>
      <c r="AR916" s="5">
        <f t="shared" si="167"/>
        <v>0</v>
      </c>
      <c r="AS916" s="5">
        <f t="shared" si="168"/>
        <v>0</v>
      </c>
      <c r="AT916" s="5">
        <f t="shared" si="169"/>
        <v>0</v>
      </c>
      <c r="AV916">
        <v>9</v>
      </c>
      <c r="AW916">
        <v>1</v>
      </c>
      <c r="AX916">
        <v>4</v>
      </c>
      <c r="AY916">
        <f t="shared" si="162"/>
        <v>14</v>
      </c>
    </row>
    <row r="917" spans="33:51" x14ac:dyDescent="0.4">
      <c r="AG917" s="27" t="s">
        <v>938</v>
      </c>
      <c r="AH917" s="5">
        <v>0</v>
      </c>
      <c r="AI917" s="5">
        <v>0</v>
      </c>
      <c r="AJ917" s="5">
        <v>0</v>
      </c>
      <c r="AK917" s="5">
        <v>0</v>
      </c>
      <c r="AL917" s="5">
        <v>0</v>
      </c>
      <c r="AM917" s="5">
        <v>0</v>
      </c>
      <c r="AN917" s="5">
        <f t="shared" si="163"/>
        <v>0</v>
      </c>
      <c r="AO917" s="5">
        <f t="shared" si="164"/>
        <v>0</v>
      </c>
      <c r="AP917" s="5">
        <f t="shared" si="165"/>
        <v>0</v>
      </c>
      <c r="AQ917" s="5">
        <f t="shared" si="166"/>
        <v>0</v>
      </c>
      <c r="AR917" s="5">
        <f t="shared" si="167"/>
        <v>0</v>
      </c>
      <c r="AS917" s="5">
        <f t="shared" si="168"/>
        <v>0</v>
      </c>
      <c r="AT917" s="5">
        <f t="shared" si="169"/>
        <v>0</v>
      </c>
      <c r="AV917">
        <v>9</v>
      </c>
      <c r="AW917">
        <v>1</v>
      </c>
      <c r="AX917">
        <v>5</v>
      </c>
      <c r="AY917">
        <f t="shared" si="162"/>
        <v>15</v>
      </c>
    </row>
    <row r="918" spans="33:51" x14ac:dyDescent="0.4">
      <c r="AG918" s="27" t="s">
        <v>939</v>
      </c>
      <c r="AH918" s="5">
        <v>1</v>
      </c>
      <c r="AI918" s="5">
        <v>0</v>
      </c>
      <c r="AJ918" s="5">
        <v>0</v>
      </c>
      <c r="AK918" s="5">
        <v>1</v>
      </c>
      <c r="AL918" s="5">
        <v>0</v>
      </c>
      <c r="AM918" s="5">
        <v>0</v>
      </c>
      <c r="AN918" s="5">
        <f t="shared" si="163"/>
        <v>1</v>
      </c>
      <c r="AO918" s="5">
        <f t="shared" si="164"/>
        <v>2</v>
      </c>
      <c r="AP918" s="5">
        <f t="shared" si="165"/>
        <v>1</v>
      </c>
      <c r="AQ918" s="5">
        <f t="shared" si="166"/>
        <v>1</v>
      </c>
      <c r="AR918" s="5">
        <f t="shared" si="167"/>
        <v>1</v>
      </c>
      <c r="AS918" s="5">
        <f t="shared" si="168"/>
        <v>0</v>
      </c>
      <c r="AT918" s="5">
        <f t="shared" si="169"/>
        <v>0</v>
      </c>
      <c r="AV918">
        <v>9</v>
      </c>
      <c r="AW918">
        <v>1</v>
      </c>
      <c r="AX918">
        <v>6</v>
      </c>
      <c r="AY918">
        <f t="shared" si="162"/>
        <v>16</v>
      </c>
    </row>
    <row r="919" spans="33:51" x14ac:dyDescent="0.4">
      <c r="AG919" s="27" t="s">
        <v>940</v>
      </c>
      <c r="AH919" s="5">
        <v>0</v>
      </c>
      <c r="AI919" s="5">
        <v>0</v>
      </c>
      <c r="AJ919" s="5">
        <v>0</v>
      </c>
      <c r="AK919" s="5">
        <v>0</v>
      </c>
      <c r="AL919" s="5">
        <v>1</v>
      </c>
      <c r="AM919" s="5">
        <v>1</v>
      </c>
      <c r="AN919" s="5">
        <f t="shared" si="163"/>
        <v>0</v>
      </c>
      <c r="AO919" s="5">
        <f t="shared" si="164"/>
        <v>2</v>
      </c>
      <c r="AP919" s="5">
        <f t="shared" si="165"/>
        <v>2</v>
      </c>
      <c r="AQ919" s="5">
        <f t="shared" si="166"/>
        <v>2</v>
      </c>
      <c r="AR919" s="5">
        <f t="shared" si="167"/>
        <v>2</v>
      </c>
      <c r="AS919" s="5">
        <f t="shared" si="168"/>
        <v>2</v>
      </c>
      <c r="AT919" s="5">
        <f t="shared" si="169"/>
        <v>1</v>
      </c>
      <c r="AV919">
        <v>9</v>
      </c>
      <c r="AW919">
        <v>1</v>
      </c>
      <c r="AX919">
        <v>7</v>
      </c>
      <c r="AY919">
        <f t="shared" si="162"/>
        <v>17</v>
      </c>
    </row>
    <row r="920" spans="33:51" x14ac:dyDescent="0.4">
      <c r="AG920" s="27" t="s">
        <v>941</v>
      </c>
      <c r="AH920" s="5">
        <v>1</v>
      </c>
      <c r="AI920" s="5">
        <v>0</v>
      </c>
      <c r="AJ920" s="5">
        <v>0</v>
      </c>
      <c r="AK920" s="5">
        <v>0</v>
      </c>
      <c r="AL920" s="5">
        <v>0</v>
      </c>
      <c r="AM920" s="5">
        <v>0</v>
      </c>
      <c r="AN920" s="5">
        <f t="shared" si="163"/>
        <v>0</v>
      </c>
      <c r="AO920" s="5">
        <f t="shared" si="164"/>
        <v>1</v>
      </c>
      <c r="AP920" s="5">
        <f t="shared" si="165"/>
        <v>0</v>
      </c>
      <c r="AQ920" s="5">
        <f t="shared" si="166"/>
        <v>0</v>
      </c>
      <c r="AR920" s="5">
        <f t="shared" si="167"/>
        <v>0</v>
      </c>
      <c r="AS920" s="5">
        <f t="shared" si="168"/>
        <v>0</v>
      </c>
      <c r="AT920" s="5">
        <f t="shared" si="169"/>
        <v>0</v>
      </c>
      <c r="AV920">
        <v>9</v>
      </c>
      <c r="AW920">
        <v>1</v>
      </c>
      <c r="AX920">
        <v>8</v>
      </c>
      <c r="AY920">
        <f t="shared" si="162"/>
        <v>18</v>
      </c>
    </row>
    <row r="921" spans="33:51" x14ac:dyDescent="0.4">
      <c r="AG921" s="27" t="s">
        <v>942</v>
      </c>
      <c r="AH921" s="5">
        <v>0</v>
      </c>
      <c r="AI921" s="5">
        <v>0</v>
      </c>
      <c r="AJ921" s="5">
        <v>0</v>
      </c>
      <c r="AK921" s="5">
        <v>0</v>
      </c>
      <c r="AL921" s="5">
        <v>0</v>
      </c>
      <c r="AM921" s="5">
        <v>0</v>
      </c>
      <c r="AN921" s="5">
        <f t="shared" si="163"/>
        <v>1</v>
      </c>
      <c r="AO921" s="5">
        <f t="shared" si="164"/>
        <v>0</v>
      </c>
      <c r="AP921" s="5">
        <f t="shared" si="165"/>
        <v>0</v>
      </c>
      <c r="AQ921" s="5">
        <f t="shared" si="166"/>
        <v>0</v>
      </c>
      <c r="AR921" s="5">
        <f t="shared" si="167"/>
        <v>0</v>
      </c>
      <c r="AS921" s="5">
        <f t="shared" si="168"/>
        <v>0</v>
      </c>
      <c r="AT921" s="5">
        <f t="shared" si="169"/>
        <v>0</v>
      </c>
      <c r="AV921">
        <v>9</v>
      </c>
      <c r="AW921">
        <v>1</v>
      </c>
      <c r="AX921">
        <v>9</v>
      </c>
      <c r="AY921">
        <f t="shared" si="162"/>
        <v>19</v>
      </c>
    </row>
    <row r="922" spans="33:51" x14ac:dyDescent="0.4">
      <c r="AG922" s="27" t="s">
        <v>943</v>
      </c>
      <c r="AH922" s="5">
        <v>0</v>
      </c>
      <c r="AI922" s="5">
        <v>1</v>
      </c>
      <c r="AJ922" s="5">
        <v>0</v>
      </c>
      <c r="AK922" s="5">
        <v>1</v>
      </c>
      <c r="AL922" s="5">
        <v>1</v>
      </c>
      <c r="AM922" s="5">
        <v>0</v>
      </c>
      <c r="AN922" s="5">
        <f t="shared" si="163"/>
        <v>1</v>
      </c>
      <c r="AO922" s="5">
        <f t="shared" si="164"/>
        <v>3</v>
      </c>
      <c r="AP922" s="5">
        <f t="shared" si="165"/>
        <v>3</v>
      </c>
      <c r="AQ922" s="5">
        <f t="shared" si="166"/>
        <v>2</v>
      </c>
      <c r="AR922" s="5">
        <f t="shared" si="167"/>
        <v>2</v>
      </c>
      <c r="AS922" s="5">
        <f t="shared" si="168"/>
        <v>1</v>
      </c>
      <c r="AT922" s="5">
        <f t="shared" si="169"/>
        <v>0</v>
      </c>
      <c r="AV922">
        <v>9</v>
      </c>
      <c r="AW922">
        <v>2</v>
      </c>
      <c r="AX922">
        <v>0</v>
      </c>
      <c r="AY922">
        <f t="shared" si="162"/>
        <v>11</v>
      </c>
    </row>
    <row r="923" spans="33:51" x14ac:dyDescent="0.4">
      <c r="AG923" s="27" t="s">
        <v>944</v>
      </c>
      <c r="AH923" s="5">
        <v>1</v>
      </c>
      <c r="AI923" s="5">
        <v>0</v>
      </c>
      <c r="AJ923" s="5">
        <v>1</v>
      </c>
      <c r="AK923" s="5">
        <v>0</v>
      </c>
      <c r="AL923" s="5">
        <v>0</v>
      </c>
      <c r="AM923" s="5">
        <v>1</v>
      </c>
      <c r="AN923" s="5">
        <f t="shared" si="163"/>
        <v>0</v>
      </c>
      <c r="AO923" s="5">
        <f t="shared" si="164"/>
        <v>3</v>
      </c>
      <c r="AP923" s="5">
        <f t="shared" si="165"/>
        <v>2</v>
      </c>
      <c r="AQ923" s="5">
        <f t="shared" si="166"/>
        <v>2</v>
      </c>
      <c r="AR923" s="5">
        <f t="shared" si="167"/>
        <v>1</v>
      </c>
      <c r="AS923" s="5">
        <f t="shared" si="168"/>
        <v>1</v>
      </c>
      <c r="AT923" s="5">
        <f t="shared" si="169"/>
        <v>1</v>
      </c>
      <c r="AV923">
        <v>9</v>
      </c>
      <c r="AW923">
        <v>2</v>
      </c>
      <c r="AX923">
        <v>1</v>
      </c>
      <c r="AY923">
        <f t="shared" si="162"/>
        <v>12</v>
      </c>
    </row>
    <row r="924" spans="33:51" x14ac:dyDescent="0.4">
      <c r="AG924" s="27" t="s">
        <v>945</v>
      </c>
      <c r="AH924" s="5">
        <v>1</v>
      </c>
      <c r="AI924" s="5">
        <v>0</v>
      </c>
      <c r="AJ924" s="5">
        <v>1</v>
      </c>
      <c r="AK924" s="5">
        <v>0</v>
      </c>
      <c r="AL924" s="5">
        <v>1</v>
      </c>
      <c r="AM924" s="5">
        <v>0</v>
      </c>
      <c r="AN924" s="5">
        <f t="shared" si="163"/>
        <v>0</v>
      </c>
      <c r="AO924" s="5">
        <f t="shared" si="164"/>
        <v>3</v>
      </c>
      <c r="AP924" s="5">
        <f t="shared" si="165"/>
        <v>2</v>
      </c>
      <c r="AQ924" s="5">
        <f t="shared" si="166"/>
        <v>2</v>
      </c>
      <c r="AR924" s="5">
        <f t="shared" si="167"/>
        <v>1</v>
      </c>
      <c r="AS924" s="5">
        <f t="shared" si="168"/>
        <v>1</v>
      </c>
      <c r="AT924" s="5">
        <f t="shared" si="169"/>
        <v>0</v>
      </c>
      <c r="AV924">
        <v>9</v>
      </c>
      <c r="AW924">
        <v>2</v>
      </c>
      <c r="AX924">
        <v>2</v>
      </c>
      <c r="AY924">
        <f t="shared" si="162"/>
        <v>13</v>
      </c>
    </row>
    <row r="925" spans="33:51" x14ac:dyDescent="0.4">
      <c r="AG925" s="27" t="s">
        <v>946</v>
      </c>
      <c r="AH925" s="5">
        <v>0</v>
      </c>
      <c r="AI925" s="5">
        <v>0</v>
      </c>
      <c r="AJ925" s="5">
        <v>0</v>
      </c>
      <c r="AK925" s="5">
        <v>1</v>
      </c>
      <c r="AL925" s="5">
        <v>0</v>
      </c>
      <c r="AM925" s="5">
        <v>0</v>
      </c>
      <c r="AN925" s="5">
        <f t="shared" si="163"/>
        <v>0</v>
      </c>
      <c r="AO925" s="5">
        <f t="shared" si="164"/>
        <v>1</v>
      </c>
      <c r="AP925" s="5">
        <f t="shared" si="165"/>
        <v>1</v>
      </c>
      <c r="AQ925" s="5">
        <f t="shared" si="166"/>
        <v>1</v>
      </c>
      <c r="AR925" s="5">
        <f t="shared" si="167"/>
        <v>1</v>
      </c>
      <c r="AS925" s="5">
        <f t="shared" si="168"/>
        <v>0</v>
      </c>
      <c r="AT925" s="5">
        <f t="shared" si="169"/>
        <v>0</v>
      </c>
      <c r="AV925">
        <v>9</v>
      </c>
      <c r="AW925">
        <v>2</v>
      </c>
      <c r="AX925">
        <v>3</v>
      </c>
      <c r="AY925">
        <f t="shared" si="162"/>
        <v>14</v>
      </c>
    </row>
    <row r="926" spans="33:51" x14ac:dyDescent="0.4">
      <c r="AG926" s="27" t="s">
        <v>947</v>
      </c>
      <c r="AH926" s="5">
        <v>0</v>
      </c>
      <c r="AI926" s="5">
        <v>0</v>
      </c>
      <c r="AJ926" s="5">
        <v>0</v>
      </c>
      <c r="AK926" s="5">
        <v>0</v>
      </c>
      <c r="AL926" s="5">
        <v>0</v>
      </c>
      <c r="AM926" s="5">
        <v>0</v>
      </c>
      <c r="AN926" s="5">
        <f t="shared" si="163"/>
        <v>0</v>
      </c>
      <c r="AO926" s="5">
        <f t="shared" si="164"/>
        <v>0</v>
      </c>
      <c r="AP926" s="5">
        <f t="shared" si="165"/>
        <v>0</v>
      </c>
      <c r="AQ926" s="5">
        <f t="shared" si="166"/>
        <v>0</v>
      </c>
      <c r="AR926" s="5">
        <f t="shared" si="167"/>
        <v>0</v>
      </c>
      <c r="AS926" s="5">
        <f t="shared" si="168"/>
        <v>0</v>
      </c>
      <c r="AT926" s="5">
        <f t="shared" si="169"/>
        <v>0</v>
      </c>
      <c r="AV926">
        <v>9</v>
      </c>
      <c r="AW926">
        <v>2</v>
      </c>
      <c r="AX926">
        <v>4</v>
      </c>
      <c r="AY926">
        <f t="shared" si="162"/>
        <v>15</v>
      </c>
    </row>
    <row r="927" spans="33:51" x14ac:dyDescent="0.4">
      <c r="AG927" s="27" t="s">
        <v>948</v>
      </c>
      <c r="AH927" s="5">
        <v>0</v>
      </c>
      <c r="AI927" s="5">
        <v>0</v>
      </c>
      <c r="AJ927" s="5">
        <v>2</v>
      </c>
      <c r="AK927" s="5">
        <v>0</v>
      </c>
      <c r="AL927" s="5">
        <v>0</v>
      </c>
      <c r="AM927" s="5">
        <v>0</v>
      </c>
      <c r="AN927" s="5">
        <f t="shared" si="163"/>
        <v>0</v>
      </c>
      <c r="AO927" s="5">
        <f t="shared" si="164"/>
        <v>2</v>
      </c>
      <c r="AP927" s="5">
        <f t="shared" si="165"/>
        <v>2</v>
      </c>
      <c r="AQ927" s="5">
        <f t="shared" si="166"/>
        <v>2</v>
      </c>
      <c r="AR927" s="5">
        <f t="shared" si="167"/>
        <v>0</v>
      </c>
      <c r="AS927" s="5">
        <f t="shared" si="168"/>
        <v>0</v>
      </c>
      <c r="AT927" s="5">
        <f t="shared" si="169"/>
        <v>0</v>
      </c>
      <c r="AV927">
        <v>9</v>
      </c>
      <c r="AW927">
        <v>2</v>
      </c>
      <c r="AX927">
        <v>5</v>
      </c>
      <c r="AY927">
        <f t="shared" si="162"/>
        <v>16</v>
      </c>
    </row>
    <row r="928" spans="33:51" x14ac:dyDescent="0.4">
      <c r="AG928" s="27" t="s">
        <v>949</v>
      </c>
      <c r="AH928" s="5">
        <v>0</v>
      </c>
      <c r="AI928" s="5">
        <v>0</v>
      </c>
      <c r="AJ928" s="5">
        <v>0</v>
      </c>
      <c r="AK928" s="5">
        <v>0</v>
      </c>
      <c r="AL928" s="5">
        <v>0</v>
      </c>
      <c r="AM928" s="5">
        <v>0</v>
      </c>
      <c r="AN928" s="5">
        <f t="shared" si="163"/>
        <v>0</v>
      </c>
      <c r="AO928" s="5">
        <f t="shared" si="164"/>
        <v>0</v>
      </c>
      <c r="AP928" s="5">
        <f t="shared" si="165"/>
        <v>0</v>
      </c>
      <c r="AQ928" s="5">
        <f t="shared" si="166"/>
        <v>0</v>
      </c>
      <c r="AR928" s="5">
        <f t="shared" si="167"/>
        <v>0</v>
      </c>
      <c r="AS928" s="5">
        <f t="shared" si="168"/>
        <v>0</v>
      </c>
      <c r="AT928" s="5">
        <f t="shared" si="169"/>
        <v>0</v>
      </c>
      <c r="AV928">
        <v>9</v>
      </c>
      <c r="AW928">
        <v>2</v>
      </c>
      <c r="AX928">
        <v>6</v>
      </c>
      <c r="AY928">
        <f t="shared" si="162"/>
        <v>17</v>
      </c>
    </row>
    <row r="929" spans="33:51" x14ac:dyDescent="0.4">
      <c r="AG929" s="27" t="s">
        <v>950</v>
      </c>
      <c r="AH929" s="5">
        <v>0</v>
      </c>
      <c r="AI929" s="5">
        <v>0</v>
      </c>
      <c r="AJ929" s="5">
        <v>1</v>
      </c>
      <c r="AK929" s="5">
        <v>0</v>
      </c>
      <c r="AL929" s="5">
        <v>0</v>
      </c>
      <c r="AM929" s="5">
        <v>0</v>
      </c>
      <c r="AN929" s="5">
        <f t="shared" si="163"/>
        <v>0</v>
      </c>
      <c r="AO929" s="5">
        <f t="shared" si="164"/>
        <v>1</v>
      </c>
      <c r="AP929" s="5">
        <f t="shared" si="165"/>
        <v>1</v>
      </c>
      <c r="AQ929" s="5">
        <f t="shared" si="166"/>
        <v>1</v>
      </c>
      <c r="AR929" s="5">
        <f t="shared" si="167"/>
        <v>0</v>
      </c>
      <c r="AS929" s="5">
        <f t="shared" si="168"/>
        <v>0</v>
      </c>
      <c r="AT929" s="5">
        <f t="shared" si="169"/>
        <v>0</v>
      </c>
      <c r="AV929">
        <v>9</v>
      </c>
      <c r="AW929">
        <v>2</v>
      </c>
      <c r="AX929">
        <v>7</v>
      </c>
      <c r="AY929">
        <f t="shared" si="162"/>
        <v>18</v>
      </c>
    </row>
    <row r="930" spans="33:51" x14ac:dyDescent="0.4">
      <c r="AG930" s="27" t="s">
        <v>951</v>
      </c>
      <c r="AH930" s="5">
        <v>0</v>
      </c>
      <c r="AI930" s="5">
        <v>1</v>
      </c>
      <c r="AJ930" s="5">
        <v>0</v>
      </c>
      <c r="AK930" s="5">
        <v>0</v>
      </c>
      <c r="AL930" s="5">
        <v>1</v>
      </c>
      <c r="AM930" s="5">
        <v>2</v>
      </c>
      <c r="AN930" s="5">
        <f t="shared" si="163"/>
        <v>0</v>
      </c>
      <c r="AO930" s="5">
        <f t="shared" si="164"/>
        <v>4</v>
      </c>
      <c r="AP930" s="5">
        <f t="shared" si="165"/>
        <v>4</v>
      </c>
      <c r="AQ930" s="5">
        <f t="shared" si="166"/>
        <v>3</v>
      </c>
      <c r="AR930" s="5">
        <f t="shared" si="167"/>
        <v>3</v>
      </c>
      <c r="AS930" s="5">
        <f t="shared" si="168"/>
        <v>3</v>
      </c>
      <c r="AT930" s="5">
        <f t="shared" si="169"/>
        <v>2</v>
      </c>
      <c r="AV930">
        <v>9</v>
      </c>
      <c r="AW930">
        <v>2</v>
      </c>
      <c r="AX930">
        <v>8</v>
      </c>
      <c r="AY930">
        <f t="shared" si="162"/>
        <v>19</v>
      </c>
    </row>
    <row r="931" spans="33:51" x14ac:dyDescent="0.4">
      <c r="AG931" s="27" t="s">
        <v>952</v>
      </c>
      <c r="AH931" s="5">
        <v>0</v>
      </c>
      <c r="AI931" s="5">
        <v>0</v>
      </c>
      <c r="AJ931" s="5">
        <v>0</v>
      </c>
      <c r="AK931" s="5">
        <v>0</v>
      </c>
      <c r="AL931" s="5">
        <v>1</v>
      </c>
      <c r="AM931" s="5">
        <v>0</v>
      </c>
      <c r="AN931" s="5">
        <f t="shared" si="163"/>
        <v>0</v>
      </c>
      <c r="AO931" s="5">
        <f t="shared" si="164"/>
        <v>1</v>
      </c>
      <c r="AP931" s="5">
        <f t="shared" si="165"/>
        <v>1</v>
      </c>
      <c r="AQ931" s="5">
        <f t="shared" si="166"/>
        <v>1</v>
      </c>
      <c r="AR931" s="5">
        <f t="shared" si="167"/>
        <v>1</v>
      </c>
      <c r="AS931" s="5">
        <f t="shared" si="168"/>
        <v>1</v>
      </c>
      <c r="AT931" s="5">
        <f t="shared" si="169"/>
        <v>0</v>
      </c>
      <c r="AV931">
        <v>9</v>
      </c>
      <c r="AW931">
        <v>2</v>
      </c>
      <c r="AX931">
        <v>9</v>
      </c>
      <c r="AY931">
        <f t="shared" si="162"/>
        <v>20</v>
      </c>
    </row>
    <row r="932" spans="33:51" x14ac:dyDescent="0.4">
      <c r="AG932" s="27" t="s">
        <v>953</v>
      </c>
      <c r="AH932" s="5">
        <v>2</v>
      </c>
      <c r="AI932" s="5">
        <v>0</v>
      </c>
      <c r="AJ932" s="5">
        <v>2</v>
      </c>
      <c r="AK932" s="5">
        <v>0</v>
      </c>
      <c r="AL932" s="5">
        <v>1</v>
      </c>
      <c r="AM932" s="5">
        <v>0</v>
      </c>
      <c r="AN932" s="5">
        <f t="shared" si="163"/>
        <v>0</v>
      </c>
      <c r="AO932" s="5">
        <f t="shared" si="164"/>
        <v>5</v>
      </c>
      <c r="AP932" s="5">
        <f t="shared" si="165"/>
        <v>3</v>
      </c>
      <c r="AQ932" s="5">
        <f t="shared" si="166"/>
        <v>3</v>
      </c>
      <c r="AR932" s="5">
        <f t="shared" si="167"/>
        <v>1</v>
      </c>
      <c r="AS932" s="5">
        <f t="shared" si="168"/>
        <v>1</v>
      </c>
      <c r="AT932" s="5">
        <f t="shared" si="169"/>
        <v>0</v>
      </c>
      <c r="AV932">
        <v>9</v>
      </c>
      <c r="AW932">
        <v>3</v>
      </c>
      <c r="AX932">
        <v>0</v>
      </c>
      <c r="AY932">
        <f t="shared" si="162"/>
        <v>12</v>
      </c>
    </row>
    <row r="933" spans="33:51" x14ac:dyDescent="0.4">
      <c r="AG933" s="27" t="s">
        <v>954</v>
      </c>
      <c r="AH933" s="5">
        <v>0</v>
      </c>
      <c r="AI933" s="5">
        <v>0</v>
      </c>
      <c r="AJ933" s="5">
        <v>0</v>
      </c>
      <c r="AK933" s="5">
        <v>3</v>
      </c>
      <c r="AL933" s="5">
        <v>0</v>
      </c>
      <c r="AM933" s="5">
        <v>1</v>
      </c>
      <c r="AN933" s="5">
        <f t="shared" si="163"/>
        <v>0</v>
      </c>
      <c r="AO933" s="5">
        <f t="shared" si="164"/>
        <v>4</v>
      </c>
      <c r="AP933" s="5">
        <f t="shared" si="165"/>
        <v>4</v>
      </c>
      <c r="AQ933" s="5">
        <f t="shared" si="166"/>
        <v>4</v>
      </c>
      <c r="AR933" s="5">
        <f t="shared" si="167"/>
        <v>4</v>
      </c>
      <c r="AS933" s="5">
        <f t="shared" si="168"/>
        <v>1</v>
      </c>
      <c r="AT933" s="5">
        <f t="shared" si="169"/>
        <v>1</v>
      </c>
      <c r="AV933">
        <v>9</v>
      </c>
      <c r="AW933">
        <v>3</v>
      </c>
      <c r="AX933">
        <v>1</v>
      </c>
      <c r="AY933">
        <f t="shared" si="162"/>
        <v>13</v>
      </c>
    </row>
    <row r="934" spans="33:51" x14ac:dyDescent="0.4">
      <c r="AG934" s="27" t="s">
        <v>955</v>
      </c>
      <c r="AH934" s="5">
        <v>0</v>
      </c>
      <c r="AI934" s="5">
        <v>0</v>
      </c>
      <c r="AJ934" s="5">
        <v>1</v>
      </c>
      <c r="AK934" s="5">
        <v>0</v>
      </c>
      <c r="AL934" s="5">
        <v>0</v>
      </c>
      <c r="AM934" s="5">
        <v>0</v>
      </c>
      <c r="AN934" s="5">
        <f t="shared" si="163"/>
        <v>0</v>
      </c>
      <c r="AO934" s="5">
        <f t="shared" si="164"/>
        <v>1</v>
      </c>
      <c r="AP934" s="5">
        <f t="shared" si="165"/>
        <v>1</v>
      </c>
      <c r="AQ934" s="5">
        <f t="shared" si="166"/>
        <v>1</v>
      </c>
      <c r="AR934" s="5">
        <f t="shared" si="167"/>
        <v>0</v>
      </c>
      <c r="AS934" s="5">
        <f t="shared" si="168"/>
        <v>0</v>
      </c>
      <c r="AT934" s="5">
        <f t="shared" si="169"/>
        <v>0</v>
      </c>
      <c r="AV934">
        <v>9</v>
      </c>
      <c r="AW934">
        <v>3</v>
      </c>
      <c r="AX934">
        <v>2</v>
      </c>
      <c r="AY934">
        <f t="shared" si="162"/>
        <v>14</v>
      </c>
    </row>
    <row r="935" spans="33:51" x14ac:dyDescent="0.4">
      <c r="AG935" s="27" t="s">
        <v>956</v>
      </c>
      <c r="AH935" s="5">
        <v>0</v>
      </c>
      <c r="AI935" s="5">
        <v>0</v>
      </c>
      <c r="AJ935" s="5">
        <v>0</v>
      </c>
      <c r="AK935" s="5">
        <v>2</v>
      </c>
      <c r="AL935" s="5">
        <v>0</v>
      </c>
      <c r="AM935" s="5">
        <v>0</v>
      </c>
      <c r="AN935" s="5">
        <f t="shared" si="163"/>
        <v>0</v>
      </c>
      <c r="AO935" s="5">
        <f t="shared" si="164"/>
        <v>2</v>
      </c>
      <c r="AP935" s="5">
        <f t="shared" si="165"/>
        <v>2</v>
      </c>
      <c r="AQ935" s="5">
        <f t="shared" si="166"/>
        <v>2</v>
      </c>
      <c r="AR935" s="5">
        <f t="shared" si="167"/>
        <v>2</v>
      </c>
      <c r="AS935" s="5">
        <f t="shared" si="168"/>
        <v>0</v>
      </c>
      <c r="AT935" s="5">
        <f t="shared" si="169"/>
        <v>0</v>
      </c>
      <c r="AV935">
        <v>9</v>
      </c>
      <c r="AW935">
        <v>3</v>
      </c>
      <c r="AX935">
        <v>3</v>
      </c>
      <c r="AY935">
        <f t="shared" si="162"/>
        <v>15</v>
      </c>
    </row>
    <row r="936" spans="33:51" x14ac:dyDescent="0.4">
      <c r="AG936" s="27" t="s">
        <v>957</v>
      </c>
      <c r="AH936" s="5">
        <v>1</v>
      </c>
      <c r="AI936" s="5">
        <v>0</v>
      </c>
      <c r="AJ936" s="5">
        <v>0</v>
      </c>
      <c r="AK936" s="5">
        <v>1</v>
      </c>
      <c r="AL936" s="5">
        <v>0</v>
      </c>
      <c r="AM936" s="5">
        <v>0</v>
      </c>
      <c r="AN936" s="5">
        <f t="shared" si="163"/>
        <v>0</v>
      </c>
      <c r="AO936" s="5">
        <f t="shared" si="164"/>
        <v>2</v>
      </c>
      <c r="AP936" s="5">
        <f t="shared" si="165"/>
        <v>1</v>
      </c>
      <c r="AQ936" s="5">
        <f t="shared" si="166"/>
        <v>1</v>
      </c>
      <c r="AR936" s="5">
        <f t="shared" si="167"/>
        <v>1</v>
      </c>
      <c r="AS936" s="5">
        <f t="shared" si="168"/>
        <v>0</v>
      </c>
      <c r="AT936" s="5">
        <f t="shared" si="169"/>
        <v>0</v>
      </c>
      <c r="AV936">
        <v>9</v>
      </c>
      <c r="AW936">
        <v>3</v>
      </c>
      <c r="AX936">
        <v>4</v>
      </c>
      <c r="AY936">
        <f t="shared" si="162"/>
        <v>16</v>
      </c>
    </row>
    <row r="937" spans="33:51" x14ac:dyDescent="0.4">
      <c r="AG937" s="27" t="s">
        <v>958</v>
      </c>
      <c r="AH937" s="5">
        <v>0</v>
      </c>
      <c r="AI937" s="5">
        <v>0</v>
      </c>
      <c r="AJ937" s="5">
        <v>0</v>
      </c>
      <c r="AK937" s="5">
        <v>1</v>
      </c>
      <c r="AL937" s="5">
        <v>0</v>
      </c>
      <c r="AM937" s="5">
        <v>1</v>
      </c>
      <c r="AN937" s="5">
        <f t="shared" si="163"/>
        <v>0</v>
      </c>
      <c r="AO937" s="5">
        <f t="shared" si="164"/>
        <v>2</v>
      </c>
      <c r="AP937" s="5">
        <f t="shared" si="165"/>
        <v>2</v>
      </c>
      <c r="AQ937" s="5">
        <f t="shared" si="166"/>
        <v>2</v>
      </c>
      <c r="AR937" s="5">
        <f t="shared" si="167"/>
        <v>2</v>
      </c>
      <c r="AS937" s="5">
        <f t="shared" si="168"/>
        <v>1</v>
      </c>
      <c r="AT937" s="5">
        <f t="shared" si="169"/>
        <v>1</v>
      </c>
      <c r="AV937">
        <v>9</v>
      </c>
      <c r="AW937">
        <v>3</v>
      </c>
      <c r="AX937">
        <v>5</v>
      </c>
      <c r="AY937">
        <f t="shared" si="162"/>
        <v>17</v>
      </c>
    </row>
    <row r="938" spans="33:51" x14ac:dyDescent="0.4">
      <c r="AG938" s="27" t="s">
        <v>959</v>
      </c>
      <c r="AH938" s="5">
        <v>2</v>
      </c>
      <c r="AI938" s="5">
        <v>0</v>
      </c>
      <c r="AJ938" s="5">
        <v>0</v>
      </c>
      <c r="AK938" s="5">
        <v>0</v>
      </c>
      <c r="AL938" s="5">
        <v>1</v>
      </c>
      <c r="AM938" s="5">
        <v>0</v>
      </c>
      <c r="AN938" s="5">
        <f t="shared" si="163"/>
        <v>0</v>
      </c>
      <c r="AO938" s="5">
        <f t="shared" si="164"/>
        <v>3</v>
      </c>
      <c r="AP938" s="5">
        <f t="shared" si="165"/>
        <v>1</v>
      </c>
      <c r="AQ938" s="5">
        <f t="shared" si="166"/>
        <v>1</v>
      </c>
      <c r="AR938" s="5">
        <f t="shared" si="167"/>
        <v>1</v>
      </c>
      <c r="AS938" s="5">
        <f t="shared" si="168"/>
        <v>1</v>
      </c>
      <c r="AT938" s="5">
        <f t="shared" si="169"/>
        <v>0</v>
      </c>
      <c r="AV938">
        <v>9</v>
      </c>
      <c r="AW938">
        <v>3</v>
      </c>
      <c r="AX938">
        <v>6</v>
      </c>
      <c r="AY938">
        <f t="shared" si="162"/>
        <v>18</v>
      </c>
    </row>
    <row r="939" spans="33:51" x14ac:dyDescent="0.4">
      <c r="AG939" s="27" t="s">
        <v>960</v>
      </c>
      <c r="AH939" s="5">
        <v>0</v>
      </c>
      <c r="AI939" s="5">
        <v>1</v>
      </c>
      <c r="AJ939" s="5">
        <v>2</v>
      </c>
      <c r="AK939" s="5">
        <v>0</v>
      </c>
      <c r="AL939" s="5">
        <v>0</v>
      </c>
      <c r="AM939" s="5">
        <v>0</v>
      </c>
      <c r="AN939" s="5">
        <f t="shared" si="163"/>
        <v>0</v>
      </c>
      <c r="AO939" s="5">
        <f t="shared" si="164"/>
        <v>3</v>
      </c>
      <c r="AP939" s="5">
        <f t="shared" si="165"/>
        <v>3</v>
      </c>
      <c r="AQ939" s="5">
        <f t="shared" si="166"/>
        <v>2</v>
      </c>
      <c r="AR939" s="5">
        <f t="shared" si="167"/>
        <v>0</v>
      </c>
      <c r="AS939" s="5">
        <f t="shared" si="168"/>
        <v>0</v>
      </c>
      <c r="AT939" s="5">
        <f t="shared" si="169"/>
        <v>0</v>
      </c>
      <c r="AV939">
        <v>9</v>
      </c>
      <c r="AW939">
        <v>3</v>
      </c>
      <c r="AX939">
        <v>7</v>
      </c>
      <c r="AY939">
        <f t="shared" si="162"/>
        <v>19</v>
      </c>
    </row>
    <row r="940" spans="33:51" x14ac:dyDescent="0.4">
      <c r="AG940" s="27" t="s">
        <v>961</v>
      </c>
      <c r="AH940" s="5">
        <v>0</v>
      </c>
      <c r="AI940" s="5">
        <v>0</v>
      </c>
      <c r="AJ940" s="5">
        <v>1</v>
      </c>
      <c r="AK940" s="5">
        <v>0</v>
      </c>
      <c r="AL940" s="5">
        <v>0</v>
      </c>
      <c r="AM940" s="5">
        <v>0</v>
      </c>
      <c r="AN940" s="5">
        <f t="shared" si="163"/>
        <v>0</v>
      </c>
      <c r="AO940" s="5">
        <f t="shared" si="164"/>
        <v>1</v>
      </c>
      <c r="AP940" s="5">
        <f t="shared" si="165"/>
        <v>1</v>
      </c>
      <c r="AQ940" s="5">
        <f t="shared" si="166"/>
        <v>1</v>
      </c>
      <c r="AR940" s="5">
        <f t="shared" si="167"/>
        <v>0</v>
      </c>
      <c r="AS940" s="5">
        <f t="shared" si="168"/>
        <v>0</v>
      </c>
      <c r="AT940" s="5">
        <f t="shared" si="169"/>
        <v>0</v>
      </c>
      <c r="AV940">
        <v>9</v>
      </c>
      <c r="AW940">
        <v>3</v>
      </c>
      <c r="AX940">
        <v>8</v>
      </c>
      <c r="AY940">
        <f t="shared" si="162"/>
        <v>20</v>
      </c>
    </row>
    <row r="941" spans="33:51" x14ac:dyDescent="0.4">
      <c r="AG941" s="27" t="s">
        <v>962</v>
      </c>
      <c r="AH941" s="5">
        <v>0</v>
      </c>
      <c r="AI941" s="5">
        <v>0</v>
      </c>
      <c r="AJ941" s="5">
        <v>0</v>
      </c>
      <c r="AK941" s="5">
        <v>0</v>
      </c>
      <c r="AL941" s="5">
        <v>1</v>
      </c>
      <c r="AM941" s="5">
        <v>0</v>
      </c>
      <c r="AN941" s="5">
        <f t="shared" si="163"/>
        <v>0</v>
      </c>
      <c r="AO941" s="5">
        <f t="shared" si="164"/>
        <v>1</v>
      </c>
      <c r="AP941" s="5">
        <f t="shared" si="165"/>
        <v>1</v>
      </c>
      <c r="AQ941" s="5">
        <f t="shared" si="166"/>
        <v>1</v>
      </c>
      <c r="AR941" s="5">
        <f t="shared" si="167"/>
        <v>1</v>
      </c>
      <c r="AS941" s="5">
        <f t="shared" si="168"/>
        <v>1</v>
      </c>
      <c r="AT941" s="5">
        <f t="shared" si="169"/>
        <v>0</v>
      </c>
      <c r="AV941">
        <v>9</v>
      </c>
      <c r="AW941">
        <v>3</v>
      </c>
      <c r="AX941">
        <v>9</v>
      </c>
      <c r="AY941">
        <f t="shared" si="162"/>
        <v>21</v>
      </c>
    </row>
    <row r="942" spans="33:51" x14ac:dyDescent="0.4">
      <c r="AG942" s="27" t="s">
        <v>963</v>
      </c>
      <c r="AH942" s="5">
        <v>0</v>
      </c>
      <c r="AI942" s="5">
        <v>0</v>
      </c>
      <c r="AJ942" s="5">
        <v>0</v>
      </c>
      <c r="AK942" s="5">
        <v>0</v>
      </c>
      <c r="AL942" s="5">
        <v>1</v>
      </c>
      <c r="AM942" s="5">
        <v>1</v>
      </c>
      <c r="AN942" s="5">
        <f t="shared" si="163"/>
        <v>0</v>
      </c>
      <c r="AO942" s="5">
        <f t="shared" si="164"/>
        <v>2</v>
      </c>
      <c r="AP942" s="5">
        <f t="shared" si="165"/>
        <v>2</v>
      </c>
      <c r="AQ942" s="5">
        <f t="shared" si="166"/>
        <v>2</v>
      </c>
      <c r="AR942" s="5">
        <f t="shared" si="167"/>
        <v>2</v>
      </c>
      <c r="AS942" s="5">
        <f t="shared" si="168"/>
        <v>2</v>
      </c>
      <c r="AT942" s="5">
        <f t="shared" si="169"/>
        <v>1</v>
      </c>
      <c r="AV942">
        <v>9</v>
      </c>
      <c r="AW942">
        <v>4</v>
      </c>
      <c r="AX942">
        <v>0</v>
      </c>
      <c r="AY942">
        <f t="shared" si="162"/>
        <v>13</v>
      </c>
    </row>
    <row r="943" spans="33:51" x14ac:dyDescent="0.4">
      <c r="AG943" s="27" t="s">
        <v>964</v>
      </c>
      <c r="AH943" s="5">
        <v>0</v>
      </c>
      <c r="AI943" s="5">
        <v>0</v>
      </c>
      <c r="AJ943" s="5">
        <v>0</v>
      </c>
      <c r="AK943" s="5">
        <v>0</v>
      </c>
      <c r="AL943" s="5">
        <v>2</v>
      </c>
      <c r="AM943" s="5">
        <v>1</v>
      </c>
      <c r="AN943" s="5">
        <f t="shared" si="163"/>
        <v>0</v>
      </c>
      <c r="AO943" s="5">
        <f t="shared" si="164"/>
        <v>3</v>
      </c>
      <c r="AP943" s="5">
        <f t="shared" si="165"/>
        <v>3</v>
      </c>
      <c r="AQ943" s="5">
        <f t="shared" si="166"/>
        <v>3</v>
      </c>
      <c r="AR943" s="5">
        <f t="shared" si="167"/>
        <v>3</v>
      </c>
      <c r="AS943" s="5">
        <f t="shared" si="168"/>
        <v>3</v>
      </c>
      <c r="AT943" s="5">
        <f t="shared" si="169"/>
        <v>1</v>
      </c>
      <c r="AV943">
        <v>9</v>
      </c>
      <c r="AW943">
        <v>4</v>
      </c>
      <c r="AX943">
        <v>1</v>
      </c>
      <c r="AY943">
        <f t="shared" ref="AY943:AY1001" si="170">SUM(AV943:AX943)</f>
        <v>14</v>
      </c>
    </row>
    <row r="944" spans="33:51" x14ac:dyDescent="0.4">
      <c r="AG944" s="27" t="s">
        <v>965</v>
      </c>
      <c r="AH944" s="5">
        <v>1</v>
      </c>
      <c r="AI944" s="5">
        <v>2</v>
      </c>
      <c r="AJ944" s="5">
        <v>0</v>
      </c>
      <c r="AK944" s="5">
        <v>0</v>
      </c>
      <c r="AL944" s="5">
        <v>0</v>
      </c>
      <c r="AM944" s="5">
        <v>0</v>
      </c>
      <c r="AN944" s="5">
        <f t="shared" si="163"/>
        <v>0</v>
      </c>
      <c r="AO944" s="5">
        <f t="shared" si="164"/>
        <v>3</v>
      </c>
      <c r="AP944" s="5">
        <f t="shared" si="165"/>
        <v>2</v>
      </c>
      <c r="AQ944" s="5">
        <f t="shared" si="166"/>
        <v>0</v>
      </c>
      <c r="AR944" s="5">
        <f t="shared" si="167"/>
        <v>0</v>
      </c>
      <c r="AS944" s="5">
        <f t="shared" si="168"/>
        <v>0</v>
      </c>
      <c r="AT944" s="5">
        <f t="shared" si="169"/>
        <v>0</v>
      </c>
      <c r="AV944">
        <v>9</v>
      </c>
      <c r="AW944">
        <v>4</v>
      </c>
      <c r="AX944">
        <v>2</v>
      </c>
      <c r="AY944">
        <f t="shared" si="170"/>
        <v>15</v>
      </c>
    </row>
    <row r="945" spans="33:51" x14ac:dyDescent="0.4">
      <c r="AG945" s="27" t="s">
        <v>966</v>
      </c>
      <c r="AH945" s="5">
        <v>1</v>
      </c>
      <c r="AI945" s="5">
        <v>1</v>
      </c>
      <c r="AJ945" s="5">
        <v>0</v>
      </c>
      <c r="AK945" s="5">
        <v>0</v>
      </c>
      <c r="AL945" s="5">
        <v>1</v>
      </c>
      <c r="AM945" s="5">
        <v>0</v>
      </c>
      <c r="AN945" s="5">
        <f t="shared" si="163"/>
        <v>0</v>
      </c>
      <c r="AO945" s="5">
        <f t="shared" si="164"/>
        <v>3</v>
      </c>
      <c r="AP945" s="5">
        <f t="shared" si="165"/>
        <v>2</v>
      </c>
      <c r="AQ945" s="5">
        <f t="shared" si="166"/>
        <v>1</v>
      </c>
      <c r="AR945" s="5">
        <f t="shared" si="167"/>
        <v>1</v>
      </c>
      <c r="AS945" s="5">
        <f t="shared" si="168"/>
        <v>1</v>
      </c>
      <c r="AT945" s="5">
        <f t="shared" si="169"/>
        <v>0</v>
      </c>
      <c r="AV945">
        <v>9</v>
      </c>
      <c r="AW945">
        <v>4</v>
      </c>
      <c r="AX945">
        <v>3</v>
      </c>
      <c r="AY945">
        <f t="shared" si="170"/>
        <v>16</v>
      </c>
    </row>
    <row r="946" spans="33:51" x14ac:dyDescent="0.4">
      <c r="AG946" s="27" t="s">
        <v>967</v>
      </c>
      <c r="AH946" s="5">
        <v>0</v>
      </c>
      <c r="AI946" s="5">
        <v>0</v>
      </c>
      <c r="AJ946" s="5">
        <v>1</v>
      </c>
      <c r="AK946" s="5">
        <v>0</v>
      </c>
      <c r="AL946" s="5">
        <v>0</v>
      </c>
      <c r="AM946" s="5">
        <v>0</v>
      </c>
      <c r="AN946" s="5">
        <f t="shared" si="163"/>
        <v>0</v>
      </c>
      <c r="AO946" s="5">
        <f t="shared" si="164"/>
        <v>1</v>
      </c>
      <c r="AP946" s="5">
        <f t="shared" si="165"/>
        <v>1</v>
      </c>
      <c r="AQ946" s="5">
        <f t="shared" si="166"/>
        <v>1</v>
      </c>
      <c r="AR946" s="5">
        <f t="shared" si="167"/>
        <v>0</v>
      </c>
      <c r="AS946" s="5">
        <f t="shared" si="168"/>
        <v>0</v>
      </c>
      <c r="AT946" s="5">
        <f t="shared" si="169"/>
        <v>0</v>
      </c>
      <c r="AV946">
        <v>9</v>
      </c>
      <c r="AW946">
        <v>4</v>
      </c>
      <c r="AX946">
        <v>4</v>
      </c>
      <c r="AY946">
        <f t="shared" si="170"/>
        <v>17</v>
      </c>
    </row>
    <row r="947" spans="33:51" x14ac:dyDescent="0.4">
      <c r="AG947" s="27" t="s">
        <v>968</v>
      </c>
      <c r="AH947" s="5">
        <v>0</v>
      </c>
      <c r="AI947" s="5">
        <v>0</v>
      </c>
      <c r="AJ947" s="5">
        <v>1</v>
      </c>
      <c r="AK947" s="5">
        <v>0</v>
      </c>
      <c r="AL947" s="5">
        <v>0</v>
      </c>
      <c r="AM947" s="5">
        <v>0</v>
      </c>
      <c r="AN947" s="5">
        <f t="shared" si="163"/>
        <v>1</v>
      </c>
      <c r="AO947" s="5">
        <f t="shared" si="164"/>
        <v>1</v>
      </c>
      <c r="AP947" s="5">
        <f t="shared" si="165"/>
        <v>1</v>
      </c>
      <c r="AQ947" s="5">
        <f t="shared" si="166"/>
        <v>1</v>
      </c>
      <c r="AR947" s="5">
        <f t="shared" si="167"/>
        <v>0</v>
      </c>
      <c r="AS947" s="5">
        <f t="shared" si="168"/>
        <v>0</v>
      </c>
      <c r="AT947" s="5">
        <f t="shared" si="169"/>
        <v>0</v>
      </c>
      <c r="AV947">
        <v>9</v>
      </c>
      <c r="AW947">
        <v>4</v>
      </c>
      <c r="AX947">
        <v>5</v>
      </c>
      <c r="AY947">
        <f t="shared" si="170"/>
        <v>18</v>
      </c>
    </row>
    <row r="948" spans="33:51" x14ac:dyDescent="0.4">
      <c r="AG948" s="27" t="s">
        <v>969</v>
      </c>
      <c r="AH948" s="5">
        <v>0</v>
      </c>
      <c r="AI948" s="5">
        <v>0</v>
      </c>
      <c r="AJ948" s="5">
        <v>1</v>
      </c>
      <c r="AK948" s="5">
        <v>0</v>
      </c>
      <c r="AL948" s="5">
        <v>1</v>
      </c>
      <c r="AM948" s="5">
        <v>0</v>
      </c>
      <c r="AN948" s="5">
        <f t="shared" si="163"/>
        <v>0</v>
      </c>
      <c r="AO948" s="5">
        <f t="shared" si="164"/>
        <v>2</v>
      </c>
      <c r="AP948" s="5">
        <f t="shared" si="165"/>
        <v>2</v>
      </c>
      <c r="AQ948" s="5">
        <f t="shared" si="166"/>
        <v>2</v>
      </c>
      <c r="AR948" s="5">
        <f t="shared" si="167"/>
        <v>1</v>
      </c>
      <c r="AS948" s="5">
        <f t="shared" si="168"/>
        <v>1</v>
      </c>
      <c r="AT948" s="5">
        <f t="shared" si="169"/>
        <v>0</v>
      </c>
      <c r="AV948">
        <v>9</v>
      </c>
      <c r="AW948">
        <v>4</v>
      </c>
      <c r="AX948">
        <v>6</v>
      </c>
      <c r="AY948">
        <f t="shared" si="170"/>
        <v>19</v>
      </c>
    </row>
    <row r="949" spans="33:51" x14ac:dyDescent="0.4">
      <c r="AG949" s="27" t="s">
        <v>970</v>
      </c>
      <c r="AH949" s="5">
        <v>0</v>
      </c>
      <c r="AI949" s="5">
        <v>0</v>
      </c>
      <c r="AJ949" s="5">
        <v>0</v>
      </c>
      <c r="AK949" s="5">
        <v>0</v>
      </c>
      <c r="AL949" s="5">
        <v>2</v>
      </c>
      <c r="AM949" s="5">
        <v>0</v>
      </c>
      <c r="AN949" s="5">
        <f t="shared" si="163"/>
        <v>0</v>
      </c>
      <c r="AO949" s="5">
        <f t="shared" si="164"/>
        <v>2</v>
      </c>
      <c r="AP949" s="5">
        <f t="shared" si="165"/>
        <v>2</v>
      </c>
      <c r="AQ949" s="5">
        <f t="shared" si="166"/>
        <v>2</v>
      </c>
      <c r="AR949" s="5">
        <f t="shared" si="167"/>
        <v>2</v>
      </c>
      <c r="AS949" s="5">
        <f t="shared" si="168"/>
        <v>2</v>
      </c>
      <c r="AT949" s="5">
        <f t="shared" si="169"/>
        <v>0</v>
      </c>
      <c r="AV949">
        <v>9</v>
      </c>
      <c r="AW949">
        <v>4</v>
      </c>
      <c r="AX949">
        <v>7</v>
      </c>
      <c r="AY949">
        <f t="shared" si="170"/>
        <v>20</v>
      </c>
    </row>
    <row r="950" spans="33:51" x14ac:dyDescent="0.4">
      <c r="AG950" s="27" t="s">
        <v>971</v>
      </c>
      <c r="AH950" s="5">
        <v>1</v>
      </c>
      <c r="AI950" s="5">
        <v>0</v>
      </c>
      <c r="AJ950" s="5">
        <v>1</v>
      </c>
      <c r="AK950" s="5">
        <v>1</v>
      </c>
      <c r="AL950" s="5">
        <v>0</v>
      </c>
      <c r="AM950" s="5">
        <v>0</v>
      </c>
      <c r="AN950" s="5">
        <f t="shared" si="163"/>
        <v>1</v>
      </c>
      <c r="AO950" s="5">
        <f t="shared" si="164"/>
        <v>3</v>
      </c>
      <c r="AP950" s="5">
        <f t="shared" si="165"/>
        <v>2</v>
      </c>
      <c r="AQ950" s="5">
        <f t="shared" si="166"/>
        <v>2</v>
      </c>
      <c r="AR950" s="5">
        <f t="shared" si="167"/>
        <v>1</v>
      </c>
      <c r="AS950" s="5">
        <f t="shared" si="168"/>
        <v>0</v>
      </c>
      <c r="AT950" s="5">
        <f t="shared" si="169"/>
        <v>0</v>
      </c>
      <c r="AV950">
        <v>9</v>
      </c>
      <c r="AW950">
        <v>4</v>
      </c>
      <c r="AX950">
        <v>8</v>
      </c>
      <c r="AY950">
        <f t="shared" si="170"/>
        <v>21</v>
      </c>
    </row>
    <row r="951" spans="33:51" x14ac:dyDescent="0.4">
      <c r="AG951" s="27" t="s">
        <v>972</v>
      </c>
      <c r="AH951" s="5">
        <v>1</v>
      </c>
      <c r="AI951" s="5">
        <v>0</v>
      </c>
      <c r="AJ951" s="5">
        <v>0</v>
      </c>
      <c r="AK951" s="5">
        <v>0</v>
      </c>
      <c r="AL951" s="5">
        <v>1</v>
      </c>
      <c r="AM951" s="5">
        <v>1</v>
      </c>
      <c r="AN951" s="5">
        <f t="shared" si="163"/>
        <v>0</v>
      </c>
      <c r="AO951" s="5">
        <f t="shared" si="164"/>
        <v>3</v>
      </c>
      <c r="AP951" s="5">
        <f t="shared" si="165"/>
        <v>2</v>
      </c>
      <c r="AQ951" s="5">
        <f t="shared" si="166"/>
        <v>2</v>
      </c>
      <c r="AR951" s="5">
        <f t="shared" si="167"/>
        <v>2</v>
      </c>
      <c r="AS951" s="5">
        <f t="shared" si="168"/>
        <v>2</v>
      </c>
      <c r="AT951" s="5">
        <f t="shared" si="169"/>
        <v>1</v>
      </c>
      <c r="AV951">
        <v>9</v>
      </c>
      <c r="AW951">
        <v>4</v>
      </c>
      <c r="AX951">
        <v>9</v>
      </c>
      <c r="AY951">
        <f t="shared" si="170"/>
        <v>22</v>
      </c>
    </row>
    <row r="952" spans="33:51" x14ac:dyDescent="0.4">
      <c r="AG952" s="27" t="s">
        <v>973</v>
      </c>
      <c r="AH952" s="5">
        <v>1</v>
      </c>
      <c r="AI952" s="5">
        <v>0</v>
      </c>
      <c r="AJ952" s="5">
        <v>1</v>
      </c>
      <c r="AK952" s="5">
        <v>0</v>
      </c>
      <c r="AL952" s="5">
        <v>1</v>
      </c>
      <c r="AM952" s="5">
        <v>0</v>
      </c>
      <c r="AN952" s="5">
        <f t="shared" si="163"/>
        <v>0</v>
      </c>
      <c r="AO952" s="5">
        <f t="shared" si="164"/>
        <v>3</v>
      </c>
      <c r="AP952" s="5">
        <f t="shared" si="165"/>
        <v>2</v>
      </c>
      <c r="AQ952" s="5">
        <f t="shared" si="166"/>
        <v>2</v>
      </c>
      <c r="AR952" s="5">
        <f t="shared" si="167"/>
        <v>1</v>
      </c>
      <c r="AS952" s="5">
        <f t="shared" si="168"/>
        <v>1</v>
      </c>
      <c r="AT952" s="5">
        <f t="shared" si="169"/>
        <v>0</v>
      </c>
      <c r="AV952">
        <v>9</v>
      </c>
      <c r="AW952">
        <v>5</v>
      </c>
      <c r="AX952">
        <v>0</v>
      </c>
      <c r="AY952">
        <f t="shared" si="170"/>
        <v>14</v>
      </c>
    </row>
    <row r="953" spans="33:51" x14ac:dyDescent="0.4">
      <c r="AG953" s="27" t="s">
        <v>974</v>
      </c>
      <c r="AH953" s="5">
        <v>0</v>
      </c>
      <c r="AI953" s="5">
        <v>1</v>
      </c>
      <c r="AJ953" s="5">
        <v>0</v>
      </c>
      <c r="AK953" s="5">
        <v>1</v>
      </c>
      <c r="AL953" s="5">
        <v>1</v>
      </c>
      <c r="AM953" s="5">
        <v>2</v>
      </c>
      <c r="AN953" s="5">
        <f t="shared" si="163"/>
        <v>0</v>
      </c>
      <c r="AO953" s="5">
        <f t="shared" si="164"/>
        <v>5</v>
      </c>
      <c r="AP953" s="5">
        <f t="shared" si="165"/>
        <v>5</v>
      </c>
      <c r="AQ953" s="5">
        <f t="shared" si="166"/>
        <v>4</v>
      </c>
      <c r="AR953" s="5">
        <f t="shared" si="167"/>
        <v>4</v>
      </c>
      <c r="AS953" s="5">
        <f t="shared" si="168"/>
        <v>3</v>
      </c>
      <c r="AT953" s="5">
        <f t="shared" si="169"/>
        <v>2</v>
      </c>
      <c r="AV953">
        <v>9</v>
      </c>
      <c r="AW953">
        <v>5</v>
      </c>
      <c r="AX953">
        <v>1</v>
      </c>
      <c r="AY953">
        <f t="shared" si="170"/>
        <v>15</v>
      </c>
    </row>
    <row r="954" spans="33:51" x14ac:dyDescent="0.4">
      <c r="AG954" s="27" t="s">
        <v>975</v>
      </c>
      <c r="AH954" s="5">
        <v>0</v>
      </c>
      <c r="AI954" s="5">
        <v>0</v>
      </c>
      <c r="AJ954" s="5">
        <v>0</v>
      </c>
      <c r="AK954" s="5">
        <v>0</v>
      </c>
      <c r="AL954" s="5">
        <v>0</v>
      </c>
      <c r="AM954" s="5">
        <v>0</v>
      </c>
      <c r="AN954" s="5">
        <f t="shared" si="163"/>
        <v>0</v>
      </c>
      <c r="AO954" s="5">
        <f t="shared" si="164"/>
        <v>0</v>
      </c>
      <c r="AP954" s="5">
        <f t="shared" si="165"/>
        <v>0</v>
      </c>
      <c r="AQ954" s="5">
        <f t="shared" si="166"/>
        <v>0</v>
      </c>
      <c r="AR954" s="5">
        <f t="shared" si="167"/>
        <v>0</v>
      </c>
      <c r="AS954" s="5">
        <f t="shared" si="168"/>
        <v>0</v>
      </c>
      <c r="AT954" s="5">
        <f t="shared" si="169"/>
        <v>0</v>
      </c>
      <c r="AV954">
        <v>9</v>
      </c>
      <c r="AW954">
        <v>5</v>
      </c>
      <c r="AX954">
        <v>2</v>
      </c>
      <c r="AY954">
        <f t="shared" si="170"/>
        <v>16</v>
      </c>
    </row>
    <row r="955" spans="33:51" x14ac:dyDescent="0.4">
      <c r="AG955" s="27" t="s">
        <v>976</v>
      </c>
      <c r="AH955" s="5">
        <v>0</v>
      </c>
      <c r="AI955" s="5">
        <v>1</v>
      </c>
      <c r="AJ955" s="5">
        <v>0</v>
      </c>
      <c r="AK955" s="5">
        <v>0</v>
      </c>
      <c r="AL955" s="5">
        <v>2</v>
      </c>
      <c r="AM955" s="5">
        <v>1</v>
      </c>
      <c r="AN955" s="5">
        <f t="shared" si="163"/>
        <v>0</v>
      </c>
      <c r="AO955" s="5">
        <f t="shared" si="164"/>
        <v>4</v>
      </c>
      <c r="AP955" s="5">
        <f t="shared" si="165"/>
        <v>4</v>
      </c>
      <c r="AQ955" s="5">
        <f t="shared" si="166"/>
        <v>3</v>
      </c>
      <c r="AR955" s="5">
        <f t="shared" si="167"/>
        <v>3</v>
      </c>
      <c r="AS955" s="5">
        <f t="shared" si="168"/>
        <v>3</v>
      </c>
      <c r="AT955" s="5">
        <f t="shared" si="169"/>
        <v>1</v>
      </c>
      <c r="AV955">
        <v>9</v>
      </c>
      <c r="AW955">
        <v>5</v>
      </c>
      <c r="AX955">
        <v>3</v>
      </c>
      <c r="AY955">
        <f t="shared" si="170"/>
        <v>17</v>
      </c>
    </row>
    <row r="956" spans="33:51" x14ac:dyDescent="0.4">
      <c r="AG956" s="27" t="s">
        <v>977</v>
      </c>
      <c r="AH956" s="5">
        <v>0</v>
      </c>
      <c r="AI956" s="5">
        <v>0</v>
      </c>
      <c r="AJ956" s="5">
        <v>0</v>
      </c>
      <c r="AK956" s="5">
        <v>0</v>
      </c>
      <c r="AL956" s="5">
        <v>0</v>
      </c>
      <c r="AM956" s="5">
        <v>0</v>
      </c>
      <c r="AN956" s="5">
        <f t="shared" si="163"/>
        <v>0</v>
      </c>
      <c r="AO956" s="5">
        <f t="shared" si="164"/>
        <v>0</v>
      </c>
      <c r="AP956" s="5">
        <f t="shared" si="165"/>
        <v>0</v>
      </c>
      <c r="AQ956" s="5">
        <f t="shared" si="166"/>
        <v>0</v>
      </c>
      <c r="AR956" s="5">
        <f t="shared" si="167"/>
        <v>0</v>
      </c>
      <c r="AS956" s="5">
        <f t="shared" si="168"/>
        <v>0</v>
      </c>
      <c r="AT956" s="5">
        <f t="shared" si="169"/>
        <v>0</v>
      </c>
      <c r="AV956">
        <v>9</v>
      </c>
      <c r="AW956">
        <v>5</v>
      </c>
      <c r="AX956">
        <v>4</v>
      </c>
      <c r="AY956">
        <f t="shared" si="170"/>
        <v>18</v>
      </c>
    </row>
    <row r="957" spans="33:51" x14ac:dyDescent="0.4">
      <c r="AG957" s="27" t="s">
        <v>978</v>
      </c>
      <c r="AH957" s="5">
        <v>2</v>
      </c>
      <c r="AI957" s="5">
        <v>0</v>
      </c>
      <c r="AJ957" s="5">
        <v>0</v>
      </c>
      <c r="AK957" s="5">
        <v>0</v>
      </c>
      <c r="AL957" s="5">
        <v>0</v>
      </c>
      <c r="AM957" s="5">
        <v>0</v>
      </c>
      <c r="AN957" s="5">
        <f t="shared" si="163"/>
        <v>0</v>
      </c>
      <c r="AO957" s="5">
        <f t="shared" si="164"/>
        <v>2</v>
      </c>
      <c r="AP957" s="5">
        <f t="shared" si="165"/>
        <v>0</v>
      </c>
      <c r="AQ957" s="5">
        <f t="shared" si="166"/>
        <v>0</v>
      </c>
      <c r="AR957" s="5">
        <f t="shared" si="167"/>
        <v>0</v>
      </c>
      <c r="AS957" s="5">
        <f t="shared" si="168"/>
        <v>0</v>
      </c>
      <c r="AT957" s="5">
        <f t="shared" si="169"/>
        <v>0</v>
      </c>
      <c r="AV957">
        <v>9</v>
      </c>
      <c r="AW957">
        <v>5</v>
      </c>
      <c r="AX957">
        <v>5</v>
      </c>
      <c r="AY957">
        <f t="shared" si="170"/>
        <v>19</v>
      </c>
    </row>
    <row r="958" spans="33:51" x14ac:dyDescent="0.4">
      <c r="AG958" s="27" t="s">
        <v>979</v>
      </c>
      <c r="AH958" s="5">
        <v>1</v>
      </c>
      <c r="AI958" s="5">
        <v>1</v>
      </c>
      <c r="AJ958" s="5">
        <v>0</v>
      </c>
      <c r="AK958" s="5">
        <v>0</v>
      </c>
      <c r="AL958" s="5">
        <v>0</v>
      </c>
      <c r="AM958" s="5">
        <v>0</v>
      </c>
      <c r="AN958" s="5">
        <f t="shared" si="163"/>
        <v>0</v>
      </c>
      <c r="AO958" s="5">
        <f t="shared" si="164"/>
        <v>2</v>
      </c>
      <c r="AP958" s="5">
        <f t="shared" si="165"/>
        <v>1</v>
      </c>
      <c r="AQ958" s="5">
        <f t="shared" si="166"/>
        <v>0</v>
      </c>
      <c r="AR958" s="5">
        <f t="shared" si="167"/>
        <v>0</v>
      </c>
      <c r="AS958" s="5">
        <f t="shared" si="168"/>
        <v>0</v>
      </c>
      <c r="AT958" s="5">
        <f t="shared" si="169"/>
        <v>0</v>
      </c>
      <c r="AV958">
        <v>9</v>
      </c>
      <c r="AW958">
        <v>5</v>
      </c>
      <c r="AX958">
        <v>6</v>
      </c>
      <c r="AY958">
        <f t="shared" si="170"/>
        <v>20</v>
      </c>
    </row>
    <row r="959" spans="33:51" x14ac:dyDescent="0.4">
      <c r="AG959" s="27" t="s">
        <v>980</v>
      </c>
      <c r="AH959" s="5">
        <v>0</v>
      </c>
      <c r="AI959" s="5">
        <v>1</v>
      </c>
      <c r="AJ959" s="5">
        <v>0</v>
      </c>
      <c r="AK959" s="5">
        <v>0</v>
      </c>
      <c r="AL959" s="5">
        <v>0</v>
      </c>
      <c r="AM959" s="5">
        <v>0</v>
      </c>
      <c r="AN959" s="5">
        <f t="shared" si="163"/>
        <v>0</v>
      </c>
      <c r="AO959" s="5">
        <f t="shared" si="164"/>
        <v>1</v>
      </c>
      <c r="AP959" s="5">
        <f t="shared" si="165"/>
        <v>1</v>
      </c>
      <c r="AQ959" s="5">
        <f t="shared" si="166"/>
        <v>0</v>
      </c>
      <c r="AR959" s="5">
        <f t="shared" si="167"/>
        <v>0</v>
      </c>
      <c r="AS959" s="5">
        <f t="shared" si="168"/>
        <v>0</v>
      </c>
      <c r="AT959" s="5">
        <f t="shared" si="169"/>
        <v>0</v>
      </c>
      <c r="AV959">
        <v>9</v>
      </c>
      <c r="AW959">
        <v>5</v>
      </c>
      <c r="AX959">
        <v>7</v>
      </c>
      <c r="AY959">
        <f t="shared" si="170"/>
        <v>21</v>
      </c>
    </row>
    <row r="960" spans="33:51" x14ac:dyDescent="0.4">
      <c r="AG960" s="27" t="s">
        <v>981</v>
      </c>
      <c r="AH960" s="5">
        <v>0</v>
      </c>
      <c r="AI960" s="5">
        <v>1</v>
      </c>
      <c r="AJ960" s="5">
        <v>0</v>
      </c>
      <c r="AK960" s="5">
        <v>1</v>
      </c>
      <c r="AL960" s="5">
        <v>1</v>
      </c>
      <c r="AM960" s="5">
        <v>1</v>
      </c>
      <c r="AN960" s="5">
        <f t="shared" si="163"/>
        <v>0</v>
      </c>
      <c r="AO960" s="5">
        <f t="shared" si="164"/>
        <v>4</v>
      </c>
      <c r="AP960" s="5">
        <f t="shared" si="165"/>
        <v>4</v>
      </c>
      <c r="AQ960" s="5">
        <f t="shared" si="166"/>
        <v>3</v>
      </c>
      <c r="AR960" s="5">
        <f t="shared" si="167"/>
        <v>3</v>
      </c>
      <c r="AS960" s="5">
        <f t="shared" si="168"/>
        <v>2</v>
      </c>
      <c r="AT960" s="5">
        <f t="shared" si="169"/>
        <v>1</v>
      </c>
      <c r="AV960">
        <v>9</v>
      </c>
      <c r="AW960">
        <v>5</v>
      </c>
      <c r="AX960">
        <v>8</v>
      </c>
      <c r="AY960">
        <f t="shared" si="170"/>
        <v>22</v>
      </c>
    </row>
    <row r="961" spans="33:51" x14ac:dyDescent="0.4">
      <c r="AG961" s="27" t="s">
        <v>982</v>
      </c>
      <c r="AH961" s="5">
        <v>0</v>
      </c>
      <c r="AI961" s="5">
        <v>0</v>
      </c>
      <c r="AJ961" s="5">
        <v>0</v>
      </c>
      <c r="AK961" s="5">
        <v>0</v>
      </c>
      <c r="AL961" s="5">
        <v>2</v>
      </c>
      <c r="AM961" s="5">
        <v>0</v>
      </c>
      <c r="AN961" s="5">
        <f t="shared" si="163"/>
        <v>0</v>
      </c>
      <c r="AO961" s="5">
        <f t="shared" si="164"/>
        <v>2</v>
      </c>
      <c r="AP961" s="5">
        <f t="shared" si="165"/>
        <v>2</v>
      </c>
      <c r="AQ961" s="5">
        <f t="shared" si="166"/>
        <v>2</v>
      </c>
      <c r="AR961" s="5">
        <f t="shared" si="167"/>
        <v>2</v>
      </c>
      <c r="AS961" s="5">
        <f t="shared" si="168"/>
        <v>2</v>
      </c>
      <c r="AT961" s="5">
        <f t="shared" si="169"/>
        <v>0</v>
      </c>
      <c r="AV961">
        <v>9</v>
      </c>
      <c r="AW961">
        <v>5</v>
      </c>
      <c r="AX961">
        <v>9</v>
      </c>
      <c r="AY961">
        <f t="shared" si="170"/>
        <v>23</v>
      </c>
    </row>
    <row r="962" spans="33:51" x14ac:dyDescent="0.4">
      <c r="AG962" s="27" t="s">
        <v>983</v>
      </c>
      <c r="AH962" s="5">
        <v>1</v>
      </c>
      <c r="AI962" s="5">
        <v>1</v>
      </c>
      <c r="AJ962" s="5">
        <v>0</v>
      </c>
      <c r="AK962" s="5">
        <v>0</v>
      </c>
      <c r="AL962" s="5">
        <v>0</v>
      </c>
      <c r="AM962" s="5">
        <v>0</v>
      </c>
      <c r="AN962" s="5">
        <f t="shared" si="163"/>
        <v>0</v>
      </c>
      <c r="AO962" s="5">
        <f t="shared" si="164"/>
        <v>2</v>
      </c>
      <c r="AP962" s="5">
        <f t="shared" si="165"/>
        <v>1</v>
      </c>
      <c r="AQ962" s="5">
        <f t="shared" si="166"/>
        <v>0</v>
      </c>
      <c r="AR962" s="5">
        <f t="shared" si="167"/>
        <v>0</v>
      </c>
      <c r="AS962" s="5">
        <f t="shared" si="168"/>
        <v>0</v>
      </c>
      <c r="AT962" s="5">
        <f t="shared" si="169"/>
        <v>0</v>
      </c>
      <c r="AV962">
        <v>9</v>
      </c>
      <c r="AW962">
        <v>6</v>
      </c>
      <c r="AX962">
        <v>0</v>
      </c>
      <c r="AY962">
        <f t="shared" si="170"/>
        <v>15</v>
      </c>
    </row>
    <row r="963" spans="33:51" x14ac:dyDescent="0.4">
      <c r="AG963" s="27" t="s">
        <v>984</v>
      </c>
      <c r="AH963" s="5">
        <v>0</v>
      </c>
      <c r="AI963" s="5">
        <v>1</v>
      </c>
      <c r="AJ963" s="5">
        <v>0</v>
      </c>
      <c r="AK963" s="5">
        <v>0</v>
      </c>
      <c r="AL963" s="5">
        <v>0</v>
      </c>
      <c r="AM963" s="5">
        <v>0</v>
      </c>
      <c r="AN963" s="5">
        <f t="shared" ref="AN963:AN1001" si="171">COUNTIFS($D$2:$D$259,AG963)</f>
        <v>0</v>
      </c>
      <c r="AO963" s="5">
        <f t="shared" ref="AO963:AO1001" si="172">SUM(AH963:AM963)</f>
        <v>1</v>
      </c>
      <c r="AP963" s="5">
        <f t="shared" ref="AP963:AP1001" si="173">SUM(AI963:AM963)</f>
        <v>1</v>
      </c>
      <c r="AQ963" s="5">
        <f t="shared" ref="AQ963:AQ1001" si="174">SUM(AJ963:AM963)</f>
        <v>0</v>
      </c>
      <c r="AR963" s="5">
        <f t="shared" ref="AR963:AR1001" si="175">SUM(AK963:AM963)</f>
        <v>0</v>
      </c>
      <c r="AS963" s="5">
        <f t="shared" ref="AS963:AS1001" si="176">SUM(AL963:AM963)</f>
        <v>0</v>
      </c>
      <c r="AT963" s="5">
        <f t="shared" ref="AT963:AT1001" si="177">SUM(AM963)</f>
        <v>0</v>
      </c>
      <c r="AV963">
        <v>9</v>
      </c>
      <c r="AW963">
        <v>6</v>
      </c>
      <c r="AX963">
        <v>1</v>
      </c>
      <c r="AY963">
        <f t="shared" si="170"/>
        <v>16</v>
      </c>
    </row>
    <row r="964" spans="33:51" x14ac:dyDescent="0.4">
      <c r="AG964" s="27" t="s">
        <v>985</v>
      </c>
      <c r="AH964" s="5">
        <v>0</v>
      </c>
      <c r="AI964" s="5">
        <v>1</v>
      </c>
      <c r="AJ964" s="5">
        <v>1</v>
      </c>
      <c r="AK964" s="5">
        <v>0</v>
      </c>
      <c r="AL964" s="5">
        <v>0</v>
      </c>
      <c r="AM964" s="5">
        <v>1</v>
      </c>
      <c r="AN964" s="5">
        <f t="shared" si="171"/>
        <v>0</v>
      </c>
      <c r="AO964" s="5">
        <f t="shared" si="172"/>
        <v>3</v>
      </c>
      <c r="AP964" s="5">
        <f t="shared" si="173"/>
        <v>3</v>
      </c>
      <c r="AQ964" s="5">
        <f t="shared" si="174"/>
        <v>2</v>
      </c>
      <c r="AR964" s="5">
        <f t="shared" si="175"/>
        <v>1</v>
      </c>
      <c r="AS964" s="5">
        <f t="shared" si="176"/>
        <v>1</v>
      </c>
      <c r="AT964" s="5">
        <f t="shared" si="177"/>
        <v>1</v>
      </c>
      <c r="AV964">
        <v>9</v>
      </c>
      <c r="AW964">
        <v>6</v>
      </c>
      <c r="AX964">
        <v>2</v>
      </c>
      <c r="AY964">
        <f t="shared" si="170"/>
        <v>17</v>
      </c>
    </row>
    <row r="965" spans="33:51" x14ac:dyDescent="0.4">
      <c r="AG965" s="27" t="s">
        <v>986</v>
      </c>
      <c r="AH965" s="5">
        <v>0</v>
      </c>
      <c r="AI965" s="5">
        <v>0</v>
      </c>
      <c r="AJ965" s="5">
        <v>1</v>
      </c>
      <c r="AK965" s="5">
        <v>0</v>
      </c>
      <c r="AL965" s="5">
        <v>0</v>
      </c>
      <c r="AM965" s="5">
        <v>1</v>
      </c>
      <c r="AN965" s="5">
        <f t="shared" si="171"/>
        <v>1</v>
      </c>
      <c r="AO965" s="5">
        <f t="shared" si="172"/>
        <v>2</v>
      </c>
      <c r="AP965" s="5">
        <f t="shared" si="173"/>
        <v>2</v>
      </c>
      <c r="AQ965" s="5">
        <f t="shared" si="174"/>
        <v>2</v>
      </c>
      <c r="AR965" s="5">
        <f t="shared" si="175"/>
        <v>1</v>
      </c>
      <c r="AS965" s="5">
        <f t="shared" si="176"/>
        <v>1</v>
      </c>
      <c r="AT965" s="5">
        <f t="shared" si="177"/>
        <v>1</v>
      </c>
      <c r="AV965">
        <v>9</v>
      </c>
      <c r="AW965">
        <v>6</v>
      </c>
      <c r="AX965">
        <v>3</v>
      </c>
      <c r="AY965">
        <f t="shared" si="170"/>
        <v>18</v>
      </c>
    </row>
    <row r="966" spans="33:51" x14ac:dyDescent="0.4">
      <c r="AG966" s="27" t="s">
        <v>987</v>
      </c>
      <c r="AH966" s="5">
        <v>0</v>
      </c>
      <c r="AI966" s="5">
        <v>0</v>
      </c>
      <c r="AJ966" s="5">
        <v>0</v>
      </c>
      <c r="AK966" s="5">
        <v>0</v>
      </c>
      <c r="AL966" s="5">
        <v>0</v>
      </c>
      <c r="AM966" s="5">
        <v>0</v>
      </c>
      <c r="AN966" s="5">
        <f t="shared" si="171"/>
        <v>0</v>
      </c>
      <c r="AO966" s="5">
        <f t="shared" si="172"/>
        <v>0</v>
      </c>
      <c r="AP966" s="5">
        <f t="shared" si="173"/>
        <v>0</v>
      </c>
      <c r="AQ966" s="5">
        <f t="shared" si="174"/>
        <v>0</v>
      </c>
      <c r="AR966" s="5">
        <f t="shared" si="175"/>
        <v>0</v>
      </c>
      <c r="AS966" s="5">
        <f t="shared" si="176"/>
        <v>0</v>
      </c>
      <c r="AT966" s="5">
        <f t="shared" si="177"/>
        <v>0</v>
      </c>
      <c r="AV966">
        <v>9</v>
      </c>
      <c r="AW966">
        <v>6</v>
      </c>
      <c r="AX966">
        <v>4</v>
      </c>
      <c r="AY966">
        <f t="shared" si="170"/>
        <v>19</v>
      </c>
    </row>
    <row r="967" spans="33:51" x14ac:dyDescent="0.4">
      <c r="AG967" s="27" t="s">
        <v>988</v>
      </c>
      <c r="AH967" s="5">
        <v>0</v>
      </c>
      <c r="AI967" s="5">
        <v>0</v>
      </c>
      <c r="AJ967" s="5">
        <v>0</v>
      </c>
      <c r="AK967" s="5">
        <v>0</v>
      </c>
      <c r="AL967" s="5">
        <v>0</v>
      </c>
      <c r="AM967" s="5">
        <v>0</v>
      </c>
      <c r="AN967" s="5">
        <f t="shared" si="171"/>
        <v>0</v>
      </c>
      <c r="AO967" s="5">
        <f t="shared" si="172"/>
        <v>0</v>
      </c>
      <c r="AP967" s="5">
        <f t="shared" si="173"/>
        <v>0</v>
      </c>
      <c r="AQ967" s="5">
        <f t="shared" si="174"/>
        <v>0</v>
      </c>
      <c r="AR967" s="5">
        <f t="shared" si="175"/>
        <v>0</v>
      </c>
      <c r="AS967" s="5">
        <f t="shared" si="176"/>
        <v>0</v>
      </c>
      <c r="AT967" s="5">
        <f t="shared" si="177"/>
        <v>0</v>
      </c>
      <c r="AV967">
        <v>9</v>
      </c>
      <c r="AW967">
        <v>6</v>
      </c>
      <c r="AX967">
        <v>5</v>
      </c>
      <c r="AY967">
        <f t="shared" si="170"/>
        <v>20</v>
      </c>
    </row>
    <row r="968" spans="33:51" x14ac:dyDescent="0.4">
      <c r="AG968" s="27" t="s">
        <v>989</v>
      </c>
      <c r="AH968" s="5">
        <v>0</v>
      </c>
      <c r="AI968" s="5">
        <v>0</v>
      </c>
      <c r="AJ968" s="5">
        <v>0</v>
      </c>
      <c r="AK968" s="5">
        <v>0</v>
      </c>
      <c r="AL968" s="5">
        <v>0</v>
      </c>
      <c r="AM968" s="5">
        <v>0</v>
      </c>
      <c r="AN968" s="5">
        <f t="shared" si="171"/>
        <v>0</v>
      </c>
      <c r="AO968" s="5">
        <f t="shared" si="172"/>
        <v>0</v>
      </c>
      <c r="AP968" s="5">
        <f t="shared" si="173"/>
        <v>0</v>
      </c>
      <c r="AQ968" s="5">
        <f t="shared" si="174"/>
        <v>0</v>
      </c>
      <c r="AR968" s="5">
        <f t="shared" si="175"/>
        <v>0</v>
      </c>
      <c r="AS968" s="5">
        <f t="shared" si="176"/>
        <v>0</v>
      </c>
      <c r="AT968" s="5">
        <f t="shared" si="177"/>
        <v>0</v>
      </c>
      <c r="AV968">
        <v>9</v>
      </c>
      <c r="AW968">
        <v>6</v>
      </c>
      <c r="AX968">
        <v>6</v>
      </c>
      <c r="AY968">
        <f t="shared" si="170"/>
        <v>21</v>
      </c>
    </row>
    <row r="969" spans="33:51" x14ac:dyDescent="0.4">
      <c r="AG969" s="27" t="s">
        <v>990</v>
      </c>
      <c r="AH969" s="5">
        <v>0</v>
      </c>
      <c r="AI969" s="5">
        <v>1</v>
      </c>
      <c r="AJ969" s="5">
        <v>0</v>
      </c>
      <c r="AK969" s="5">
        <v>1</v>
      </c>
      <c r="AL969" s="5">
        <v>0</v>
      </c>
      <c r="AM969" s="5">
        <v>0</v>
      </c>
      <c r="AN969" s="5">
        <f t="shared" si="171"/>
        <v>0</v>
      </c>
      <c r="AO969" s="5">
        <f t="shared" si="172"/>
        <v>2</v>
      </c>
      <c r="AP969" s="5">
        <f t="shared" si="173"/>
        <v>2</v>
      </c>
      <c r="AQ969" s="5">
        <f t="shared" si="174"/>
        <v>1</v>
      </c>
      <c r="AR969" s="5">
        <f t="shared" si="175"/>
        <v>1</v>
      </c>
      <c r="AS969" s="5">
        <f t="shared" si="176"/>
        <v>0</v>
      </c>
      <c r="AT969" s="5">
        <f t="shared" si="177"/>
        <v>0</v>
      </c>
      <c r="AV969">
        <v>9</v>
      </c>
      <c r="AW969">
        <v>6</v>
      </c>
      <c r="AX969">
        <v>7</v>
      </c>
      <c r="AY969">
        <f t="shared" si="170"/>
        <v>22</v>
      </c>
    </row>
    <row r="970" spans="33:51" x14ac:dyDescent="0.4">
      <c r="AG970" s="27" t="s">
        <v>991</v>
      </c>
      <c r="AH970" s="5">
        <v>0</v>
      </c>
      <c r="AI970" s="5">
        <v>0</v>
      </c>
      <c r="AJ970" s="5">
        <v>0</v>
      </c>
      <c r="AK970" s="5">
        <v>1</v>
      </c>
      <c r="AL970" s="5">
        <v>0</v>
      </c>
      <c r="AM970" s="5">
        <v>0</v>
      </c>
      <c r="AN970" s="5">
        <f t="shared" si="171"/>
        <v>0</v>
      </c>
      <c r="AO970" s="5">
        <f t="shared" si="172"/>
        <v>1</v>
      </c>
      <c r="AP970" s="5">
        <f t="shared" si="173"/>
        <v>1</v>
      </c>
      <c r="AQ970" s="5">
        <f t="shared" si="174"/>
        <v>1</v>
      </c>
      <c r="AR970" s="5">
        <f t="shared" si="175"/>
        <v>1</v>
      </c>
      <c r="AS970" s="5">
        <f t="shared" si="176"/>
        <v>0</v>
      </c>
      <c r="AT970" s="5">
        <f t="shared" si="177"/>
        <v>0</v>
      </c>
      <c r="AV970">
        <v>9</v>
      </c>
      <c r="AW970">
        <v>6</v>
      </c>
      <c r="AX970">
        <v>8</v>
      </c>
      <c r="AY970">
        <f t="shared" si="170"/>
        <v>23</v>
      </c>
    </row>
    <row r="971" spans="33:51" x14ac:dyDescent="0.4">
      <c r="AG971" s="27" t="s">
        <v>992</v>
      </c>
      <c r="AH971" s="5">
        <v>0</v>
      </c>
      <c r="AI971" s="5">
        <v>0</v>
      </c>
      <c r="AJ971" s="5">
        <v>1</v>
      </c>
      <c r="AK971" s="5">
        <v>0</v>
      </c>
      <c r="AL971" s="5">
        <v>0</v>
      </c>
      <c r="AM971" s="5">
        <v>0</v>
      </c>
      <c r="AN971" s="5">
        <f t="shared" si="171"/>
        <v>0</v>
      </c>
      <c r="AO971" s="5">
        <f t="shared" si="172"/>
        <v>1</v>
      </c>
      <c r="AP971" s="5">
        <f t="shared" si="173"/>
        <v>1</v>
      </c>
      <c r="AQ971" s="5">
        <f t="shared" si="174"/>
        <v>1</v>
      </c>
      <c r="AR971" s="5">
        <f t="shared" si="175"/>
        <v>0</v>
      </c>
      <c r="AS971" s="5">
        <f t="shared" si="176"/>
        <v>0</v>
      </c>
      <c r="AT971" s="5">
        <f t="shared" si="177"/>
        <v>0</v>
      </c>
      <c r="AV971">
        <v>9</v>
      </c>
      <c r="AW971">
        <v>6</v>
      </c>
      <c r="AX971">
        <v>9</v>
      </c>
      <c r="AY971">
        <f t="shared" si="170"/>
        <v>24</v>
      </c>
    </row>
    <row r="972" spans="33:51" x14ac:dyDescent="0.4">
      <c r="AG972" s="27" t="s">
        <v>993</v>
      </c>
      <c r="AH972" s="5">
        <v>0</v>
      </c>
      <c r="AI972" s="5">
        <v>0</v>
      </c>
      <c r="AJ972" s="5">
        <v>0</v>
      </c>
      <c r="AK972" s="5">
        <v>1</v>
      </c>
      <c r="AL972" s="5">
        <v>0</v>
      </c>
      <c r="AM972" s="5">
        <v>0</v>
      </c>
      <c r="AN972" s="5">
        <f t="shared" si="171"/>
        <v>0</v>
      </c>
      <c r="AO972" s="5">
        <f t="shared" si="172"/>
        <v>1</v>
      </c>
      <c r="AP972" s="5">
        <f t="shared" si="173"/>
        <v>1</v>
      </c>
      <c r="AQ972" s="5">
        <f t="shared" si="174"/>
        <v>1</v>
      </c>
      <c r="AR972" s="5">
        <f t="shared" si="175"/>
        <v>1</v>
      </c>
      <c r="AS972" s="5">
        <f t="shared" si="176"/>
        <v>0</v>
      </c>
      <c r="AT972" s="5">
        <f t="shared" si="177"/>
        <v>0</v>
      </c>
      <c r="AV972">
        <v>9</v>
      </c>
      <c r="AW972">
        <v>7</v>
      </c>
      <c r="AX972">
        <v>0</v>
      </c>
      <c r="AY972">
        <f t="shared" si="170"/>
        <v>16</v>
      </c>
    </row>
    <row r="973" spans="33:51" x14ac:dyDescent="0.4">
      <c r="AG973" s="27" t="s">
        <v>994</v>
      </c>
      <c r="AH973" s="5">
        <v>0</v>
      </c>
      <c r="AI973" s="5">
        <v>1</v>
      </c>
      <c r="AJ973" s="5">
        <v>0</v>
      </c>
      <c r="AK973" s="5">
        <v>1</v>
      </c>
      <c r="AL973" s="5">
        <v>0</v>
      </c>
      <c r="AM973" s="5">
        <v>0</v>
      </c>
      <c r="AN973" s="5">
        <f t="shared" si="171"/>
        <v>0</v>
      </c>
      <c r="AO973" s="5">
        <f t="shared" si="172"/>
        <v>2</v>
      </c>
      <c r="AP973" s="5">
        <f t="shared" si="173"/>
        <v>2</v>
      </c>
      <c r="AQ973" s="5">
        <f t="shared" si="174"/>
        <v>1</v>
      </c>
      <c r="AR973" s="5">
        <f t="shared" si="175"/>
        <v>1</v>
      </c>
      <c r="AS973" s="5">
        <f t="shared" si="176"/>
        <v>0</v>
      </c>
      <c r="AT973" s="5">
        <f t="shared" si="177"/>
        <v>0</v>
      </c>
      <c r="AV973">
        <v>9</v>
      </c>
      <c r="AW973">
        <v>7</v>
      </c>
      <c r="AX973">
        <v>1</v>
      </c>
      <c r="AY973">
        <f t="shared" si="170"/>
        <v>17</v>
      </c>
    </row>
    <row r="974" spans="33:51" x14ac:dyDescent="0.4">
      <c r="AG974" s="27" t="s">
        <v>995</v>
      </c>
      <c r="AH974" s="5">
        <v>0</v>
      </c>
      <c r="AI974" s="5">
        <v>0</v>
      </c>
      <c r="AJ974" s="5">
        <v>0</v>
      </c>
      <c r="AK974" s="5">
        <v>0</v>
      </c>
      <c r="AL974" s="5">
        <v>0</v>
      </c>
      <c r="AM974" s="5">
        <v>0</v>
      </c>
      <c r="AN974" s="5">
        <f t="shared" si="171"/>
        <v>0</v>
      </c>
      <c r="AO974" s="5">
        <f t="shared" si="172"/>
        <v>0</v>
      </c>
      <c r="AP974" s="5">
        <f t="shared" si="173"/>
        <v>0</v>
      </c>
      <c r="AQ974" s="5">
        <f t="shared" si="174"/>
        <v>0</v>
      </c>
      <c r="AR974" s="5">
        <f t="shared" si="175"/>
        <v>0</v>
      </c>
      <c r="AS974" s="5">
        <f t="shared" si="176"/>
        <v>0</v>
      </c>
      <c r="AT974" s="5">
        <f t="shared" si="177"/>
        <v>0</v>
      </c>
      <c r="AV974">
        <v>9</v>
      </c>
      <c r="AW974">
        <v>7</v>
      </c>
      <c r="AX974">
        <v>2</v>
      </c>
      <c r="AY974">
        <f t="shared" si="170"/>
        <v>18</v>
      </c>
    </row>
    <row r="975" spans="33:51" x14ac:dyDescent="0.4">
      <c r="AG975" s="27" t="s">
        <v>996</v>
      </c>
      <c r="AH975" s="5">
        <v>0</v>
      </c>
      <c r="AI975" s="5">
        <v>0</v>
      </c>
      <c r="AJ975" s="5">
        <v>0</v>
      </c>
      <c r="AK975" s="5">
        <v>0</v>
      </c>
      <c r="AL975" s="5">
        <v>1</v>
      </c>
      <c r="AM975" s="5">
        <v>0</v>
      </c>
      <c r="AN975" s="5">
        <f t="shared" si="171"/>
        <v>0</v>
      </c>
      <c r="AO975" s="5">
        <f t="shared" si="172"/>
        <v>1</v>
      </c>
      <c r="AP975" s="5">
        <f t="shared" si="173"/>
        <v>1</v>
      </c>
      <c r="AQ975" s="5">
        <f t="shared" si="174"/>
        <v>1</v>
      </c>
      <c r="AR975" s="5">
        <f t="shared" si="175"/>
        <v>1</v>
      </c>
      <c r="AS975" s="5">
        <f t="shared" si="176"/>
        <v>1</v>
      </c>
      <c r="AT975" s="5">
        <f t="shared" si="177"/>
        <v>0</v>
      </c>
      <c r="AV975">
        <v>9</v>
      </c>
      <c r="AW975">
        <v>7</v>
      </c>
      <c r="AX975">
        <v>3</v>
      </c>
      <c r="AY975">
        <f t="shared" si="170"/>
        <v>19</v>
      </c>
    </row>
    <row r="976" spans="33:51" x14ac:dyDescent="0.4">
      <c r="AG976" s="27" t="s">
        <v>997</v>
      </c>
      <c r="AH976" s="5">
        <v>0</v>
      </c>
      <c r="AI976" s="5">
        <v>0</v>
      </c>
      <c r="AJ976" s="5">
        <v>0</v>
      </c>
      <c r="AK976" s="5">
        <v>0</v>
      </c>
      <c r="AL976" s="5">
        <v>0</v>
      </c>
      <c r="AM976" s="5">
        <v>1</v>
      </c>
      <c r="AN976" s="5">
        <f t="shared" si="171"/>
        <v>0</v>
      </c>
      <c r="AO976" s="5">
        <f t="shared" si="172"/>
        <v>1</v>
      </c>
      <c r="AP976" s="5">
        <f t="shared" si="173"/>
        <v>1</v>
      </c>
      <c r="AQ976" s="5">
        <f t="shared" si="174"/>
        <v>1</v>
      </c>
      <c r="AR976" s="5">
        <f t="shared" si="175"/>
        <v>1</v>
      </c>
      <c r="AS976" s="5">
        <f t="shared" si="176"/>
        <v>1</v>
      </c>
      <c r="AT976" s="5">
        <f t="shared" si="177"/>
        <v>1</v>
      </c>
      <c r="AV976">
        <v>9</v>
      </c>
      <c r="AW976">
        <v>7</v>
      </c>
      <c r="AX976">
        <v>4</v>
      </c>
      <c r="AY976">
        <f t="shared" si="170"/>
        <v>20</v>
      </c>
    </row>
    <row r="977" spans="33:51" x14ac:dyDescent="0.4">
      <c r="AG977" s="27" t="s">
        <v>998</v>
      </c>
      <c r="AH977" s="5">
        <v>0</v>
      </c>
      <c r="AI977" s="5">
        <v>1</v>
      </c>
      <c r="AJ977" s="5">
        <v>0</v>
      </c>
      <c r="AK977" s="5">
        <v>1</v>
      </c>
      <c r="AL977" s="5">
        <v>0</v>
      </c>
      <c r="AM977" s="5">
        <v>0</v>
      </c>
      <c r="AN977" s="5">
        <f t="shared" si="171"/>
        <v>0</v>
      </c>
      <c r="AO977" s="5">
        <f t="shared" si="172"/>
        <v>2</v>
      </c>
      <c r="AP977" s="5">
        <f t="shared" si="173"/>
        <v>2</v>
      </c>
      <c r="AQ977" s="5">
        <f t="shared" si="174"/>
        <v>1</v>
      </c>
      <c r="AR977" s="5">
        <f t="shared" si="175"/>
        <v>1</v>
      </c>
      <c r="AS977" s="5">
        <f t="shared" si="176"/>
        <v>0</v>
      </c>
      <c r="AT977" s="5">
        <f t="shared" si="177"/>
        <v>0</v>
      </c>
      <c r="AV977">
        <v>9</v>
      </c>
      <c r="AW977">
        <v>7</v>
      </c>
      <c r="AX977">
        <v>5</v>
      </c>
      <c r="AY977">
        <f t="shared" si="170"/>
        <v>21</v>
      </c>
    </row>
    <row r="978" spans="33:51" x14ac:dyDescent="0.4">
      <c r="AG978" s="27" t="s">
        <v>999</v>
      </c>
      <c r="AH978" s="5">
        <v>1</v>
      </c>
      <c r="AI978" s="5">
        <v>0</v>
      </c>
      <c r="AJ978" s="5">
        <v>0</v>
      </c>
      <c r="AK978" s="5">
        <v>0</v>
      </c>
      <c r="AL978" s="5">
        <v>0</v>
      </c>
      <c r="AM978" s="5">
        <v>0</v>
      </c>
      <c r="AN978" s="5">
        <f t="shared" si="171"/>
        <v>0</v>
      </c>
      <c r="AO978" s="5">
        <f t="shared" si="172"/>
        <v>1</v>
      </c>
      <c r="AP978" s="5">
        <f t="shared" si="173"/>
        <v>0</v>
      </c>
      <c r="AQ978" s="5">
        <f t="shared" si="174"/>
        <v>0</v>
      </c>
      <c r="AR978" s="5">
        <f t="shared" si="175"/>
        <v>0</v>
      </c>
      <c r="AS978" s="5">
        <f t="shared" si="176"/>
        <v>0</v>
      </c>
      <c r="AT978" s="5">
        <f t="shared" si="177"/>
        <v>0</v>
      </c>
      <c r="AV978">
        <v>9</v>
      </c>
      <c r="AW978">
        <v>7</v>
      </c>
      <c r="AX978">
        <v>6</v>
      </c>
      <c r="AY978">
        <f t="shared" si="170"/>
        <v>22</v>
      </c>
    </row>
    <row r="979" spans="33:51" x14ac:dyDescent="0.4">
      <c r="AG979" s="27" t="s">
        <v>1000</v>
      </c>
      <c r="AH979" s="5">
        <v>1</v>
      </c>
      <c r="AI979" s="5">
        <v>0</v>
      </c>
      <c r="AJ979" s="5">
        <v>0</v>
      </c>
      <c r="AK979" s="5">
        <v>0</v>
      </c>
      <c r="AL979" s="5">
        <v>0</v>
      </c>
      <c r="AM979" s="5">
        <v>0</v>
      </c>
      <c r="AN979" s="5">
        <f t="shared" si="171"/>
        <v>0</v>
      </c>
      <c r="AO979" s="5">
        <f t="shared" si="172"/>
        <v>1</v>
      </c>
      <c r="AP979" s="5">
        <f t="shared" si="173"/>
        <v>0</v>
      </c>
      <c r="AQ979" s="5">
        <f t="shared" si="174"/>
        <v>0</v>
      </c>
      <c r="AR979" s="5">
        <f t="shared" si="175"/>
        <v>0</v>
      </c>
      <c r="AS979" s="5">
        <f t="shared" si="176"/>
        <v>0</v>
      </c>
      <c r="AT979" s="5">
        <f t="shared" si="177"/>
        <v>0</v>
      </c>
      <c r="AV979">
        <v>9</v>
      </c>
      <c r="AW979">
        <v>7</v>
      </c>
      <c r="AX979">
        <v>7</v>
      </c>
      <c r="AY979">
        <f t="shared" si="170"/>
        <v>23</v>
      </c>
    </row>
    <row r="980" spans="33:51" x14ac:dyDescent="0.4">
      <c r="AG980" s="27" t="s">
        <v>1001</v>
      </c>
      <c r="AH980" s="5">
        <v>0</v>
      </c>
      <c r="AI980" s="5">
        <v>0</v>
      </c>
      <c r="AJ980" s="5">
        <v>0</v>
      </c>
      <c r="AK980" s="5">
        <v>0</v>
      </c>
      <c r="AL980" s="5">
        <v>1</v>
      </c>
      <c r="AM980" s="5">
        <v>0</v>
      </c>
      <c r="AN980" s="5">
        <f t="shared" si="171"/>
        <v>0</v>
      </c>
      <c r="AO980" s="5">
        <f t="shared" si="172"/>
        <v>1</v>
      </c>
      <c r="AP980" s="5">
        <f t="shared" si="173"/>
        <v>1</v>
      </c>
      <c r="AQ980" s="5">
        <f t="shared" si="174"/>
        <v>1</v>
      </c>
      <c r="AR980" s="5">
        <f t="shared" si="175"/>
        <v>1</v>
      </c>
      <c r="AS980" s="5">
        <f t="shared" si="176"/>
        <v>1</v>
      </c>
      <c r="AT980" s="5">
        <f t="shared" si="177"/>
        <v>0</v>
      </c>
      <c r="AV980">
        <v>9</v>
      </c>
      <c r="AW980">
        <v>7</v>
      </c>
      <c r="AX980">
        <v>8</v>
      </c>
      <c r="AY980">
        <f t="shared" si="170"/>
        <v>24</v>
      </c>
    </row>
    <row r="981" spans="33:51" x14ac:dyDescent="0.4">
      <c r="AG981" s="27" t="s">
        <v>1002</v>
      </c>
      <c r="AH981" s="5">
        <v>0</v>
      </c>
      <c r="AI981" s="5">
        <v>0</v>
      </c>
      <c r="AJ981" s="5">
        <v>1</v>
      </c>
      <c r="AK981" s="5">
        <v>0</v>
      </c>
      <c r="AL981" s="5">
        <v>1</v>
      </c>
      <c r="AM981" s="5">
        <v>0</v>
      </c>
      <c r="AN981" s="5">
        <f t="shared" si="171"/>
        <v>0</v>
      </c>
      <c r="AO981" s="5">
        <f t="shared" si="172"/>
        <v>2</v>
      </c>
      <c r="AP981" s="5">
        <f t="shared" si="173"/>
        <v>2</v>
      </c>
      <c r="AQ981" s="5">
        <f t="shared" si="174"/>
        <v>2</v>
      </c>
      <c r="AR981" s="5">
        <f t="shared" si="175"/>
        <v>1</v>
      </c>
      <c r="AS981" s="5">
        <f t="shared" si="176"/>
        <v>1</v>
      </c>
      <c r="AT981" s="5">
        <f t="shared" si="177"/>
        <v>0</v>
      </c>
      <c r="AV981">
        <v>9</v>
      </c>
      <c r="AW981">
        <v>7</v>
      </c>
      <c r="AX981">
        <v>9</v>
      </c>
      <c r="AY981">
        <f t="shared" si="170"/>
        <v>25</v>
      </c>
    </row>
    <row r="982" spans="33:51" x14ac:dyDescent="0.4">
      <c r="AG982" s="27" t="s">
        <v>1003</v>
      </c>
      <c r="AH982" s="5">
        <v>0</v>
      </c>
      <c r="AI982" s="5">
        <v>1</v>
      </c>
      <c r="AJ982" s="5">
        <v>0</v>
      </c>
      <c r="AK982" s="5">
        <v>0</v>
      </c>
      <c r="AL982" s="5">
        <v>0</v>
      </c>
      <c r="AM982" s="5">
        <v>0</v>
      </c>
      <c r="AN982" s="5">
        <f t="shared" si="171"/>
        <v>0</v>
      </c>
      <c r="AO982" s="5">
        <f t="shared" si="172"/>
        <v>1</v>
      </c>
      <c r="AP982" s="5">
        <f t="shared" si="173"/>
        <v>1</v>
      </c>
      <c r="AQ982" s="5">
        <f t="shared" si="174"/>
        <v>0</v>
      </c>
      <c r="AR982" s="5">
        <f t="shared" si="175"/>
        <v>0</v>
      </c>
      <c r="AS982" s="5">
        <f t="shared" si="176"/>
        <v>0</v>
      </c>
      <c r="AT982" s="5">
        <f t="shared" si="177"/>
        <v>0</v>
      </c>
      <c r="AV982">
        <v>9</v>
      </c>
      <c r="AW982">
        <v>8</v>
      </c>
      <c r="AX982">
        <v>0</v>
      </c>
      <c r="AY982">
        <f t="shared" si="170"/>
        <v>17</v>
      </c>
    </row>
    <row r="983" spans="33:51" x14ac:dyDescent="0.4">
      <c r="AG983" s="27" t="s">
        <v>1004</v>
      </c>
      <c r="AH983" s="5">
        <v>0</v>
      </c>
      <c r="AI983" s="5">
        <v>0</v>
      </c>
      <c r="AJ983" s="5">
        <v>1</v>
      </c>
      <c r="AK983" s="5">
        <v>0</v>
      </c>
      <c r="AL983" s="5">
        <v>1</v>
      </c>
      <c r="AM983" s="5">
        <v>0</v>
      </c>
      <c r="AN983" s="5">
        <f t="shared" si="171"/>
        <v>0</v>
      </c>
      <c r="AO983" s="5">
        <f t="shared" si="172"/>
        <v>2</v>
      </c>
      <c r="AP983" s="5">
        <f t="shared" si="173"/>
        <v>2</v>
      </c>
      <c r="AQ983" s="5">
        <f t="shared" si="174"/>
        <v>2</v>
      </c>
      <c r="AR983" s="5">
        <f t="shared" si="175"/>
        <v>1</v>
      </c>
      <c r="AS983" s="5">
        <f t="shared" si="176"/>
        <v>1</v>
      </c>
      <c r="AT983" s="5">
        <f t="shared" si="177"/>
        <v>0</v>
      </c>
      <c r="AV983">
        <v>9</v>
      </c>
      <c r="AW983">
        <v>8</v>
      </c>
      <c r="AX983">
        <v>1</v>
      </c>
      <c r="AY983">
        <f t="shared" si="170"/>
        <v>18</v>
      </c>
    </row>
    <row r="984" spans="33:51" x14ac:dyDescent="0.4">
      <c r="AG984" s="27" t="s">
        <v>1005</v>
      </c>
      <c r="AH984" s="5">
        <v>0</v>
      </c>
      <c r="AI984" s="5">
        <v>0</v>
      </c>
      <c r="AJ984" s="5">
        <v>0</v>
      </c>
      <c r="AK984" s="5">
        <v>0</v>
      </c>
      <c r="AL984" s="5">
        <v>0</v>
      </c>
      <c r="AM984" s="5">
        <v>0</v>
      </c>
      <c r="AN984" s="5">
        <f t="shared" si="171"/>
        <v>0</v>
      </c>
      <c r="AO984" s="5">
        <f t="shared" si="172"/>
        <v>0</v>
      </c>
      <c r="AP984" s="5">
        <f t="shared" si="173"/>
        <v>0</v>
      </c>
      <c r="AQ984" s="5">
        <f t="shared" si="174"/>
        <v>0</v>
      </c>
      <c r="AR984" s="5">
        <f t="shared" si="175"/>
        <v>0</v>
      </c>
      <c r="AS984" s="5">
        <f t="shared" si="176"/>
        <v>0</v>
      </c>
      <c r="AT984" s="5">
        <f t="shared" si="177"/>
        <v>0</v>
      </c>
      <c r="AV984">
        <v>9</v>
      </c>
      <c r="AW984">
        <v>8</v>
      </c>
      <c r="AX984">
        <v>2</v>
      </c>
      <c r="AY984">
        <f t="shared" si="170"/>
        <v>19</v>
      </c>
    </row>
    <row r="985" spans="33:51" x14ac:dyDescent="0.4">
      <c r="AG985" s="27" t="s">
        <v>1006</v>
      </c>
      <c r="AH985" s="5">
        <v>0</v>
      </c>
      <c r="AI985" s="5">
        <v>1</v>
      </c>
      <c r="AJ985" s="5">
        <v>1</v>
      </c>
      <c r="AK985" s="5">
        <v>0</v>
      </c>
      <c r="AL985" s="5">
        <v>0</v>
      </c>
      <c r="AM985" s="5">
        <v>0</v>
      </c>
      <c r="AN985" s="5">
        <f t="shared" si="171"/>
        <v>0</v>
      </c>
      <c r="AO985" s="5">
        <f t="shared" si="172"/>
        <v>2</v>
      </c>
      <c r="AP985" s="5">
        <f t="shared" si="173"/>
        <v>2</v>
      </c>
      <c r="AQ985" s="5">
        <f t="shared" si="174"/>
        <v>1</v>
      </c>
      <c r="AR985" s="5">
        <f t="shared" si="175"/>
        <v>0</v>
      </c>
      <c r="AS985" s="5">
        <f t="shared" si="176"/>
        <v>0</v>
      </c>
      <c r="AT985" s="5">
        <f t="shared" si="177"/>
        <v>0</v>
      </c>
      <c r="AV985">
        <v>9</v>
      </c>
      <c r="AW985">
        <v>8</v>
      </c>
      <c r="AX985">
        <v>3</v>
      </c>
      <c r="AY985">
        <f t="shared" si="170"/>
        <v>20</v>
      </c>
    </row>
    <row r="986" spans="33:51" x14ac:dyDescent="0.4">
      <c r="AG986" s="27" t="s">
        <v>1007</v>
      </c>
      <c r="AH986" s="5">
        <v>1</v>
      </c>
      <c r="AI986" s="5">
        <v>2</v>
      </c>
      <c r="AJ986" s="5">
        <v>0</v>
      </c>
      <c r="AK986" s="5">
        <v>0</v>
      </c>
      <c r="AL986" s="5">
        <v>0</v>
      </c>
      <c r="AM986" s="5">
        <v>0</v>
      </c>
      <c r="AN986" s="5">
        <f t="shared" si="171"/>
        <v>0</v>
      </c>
      <c r="AO986" s="5">
        <f t="shared" si="172"/>
        <v>3</v>
      </c>
      <c r="AP986" s="5">
        <f t="shared" si="173"/>
        <v>2</v>
      </c>
      <c r="AQ986" s="5">
        <f t="shared" si="174"/>
        <v>0</v>
      </c>
      <c r="AR986" s="5">
        <f t="shared" si="175"/>
        <v>0</v>
      </c>
      <c r="AS986" s="5">
        <f t="shared" si="176"/>
        <v>0</v>
      </c>
      <c r="AT986" s="5">
        <f t="shared" si="177"/>
        <v>0</v>
      </c>
      <c r="AV986">
        <v>9</v>
      </c>
      <c r="AW986">
        <v>8</v>
      </c>
      <c r="AX986">
        <v>4</v>
      </c>
      <c r="AY986">
        <f t="shared" si="170"/>
        <v>21</v>
      </c>
    </row>
    <row r="987" spans="33:51" x14ac:dyDescent="0.4">
      <c r="AG987" s="27" t="s">
        <v>1008</v>
      </c>
      <c r="AH987" s="5">
        <v>0</v>
      </c>
      <c r="AI987" s="5">
        <v>0</v>
      </c>
      <c r="AJ987" s="5">
        <v>0</v>
      </c>
      <c r="AK987" s="5">
        <v>1</v>
      </c>
      <c r="AL987" s="5">
        <v>1</v>
      </c>
      <c r="AM987" s="5">
        <v>1</v>
      </c>
      <c r="AN987" s="5">
        <f t="shared" si="171"/>
        <v>0</v>
      </c>
      <c r="AO987" s="5">
        <f t="shared" si="172"/>
        <v>3</v>
      </c>
      <c r="AP987" s="5">
        <f t="shared" si="173"/>
        <v>3</v>
      </c>
      <c r="AQ987" s="5">
        <f t="shared" si="174"/>
        <v>3</v>
      </c>
      <c r="AR987" s="5">
        <f t="shared" si="175"/>
        <v>3</v>
      </c>
      <c r="AS987" s="5">
        <f t="shared" si="176"/>
        <v>2</v>
      </c>
      <c r="AT987" s="5">
        <f t="shared" si="177"/>
        <v>1</v>
      </c>
      <c r="AV987">
        <v>9</v>
      </c>
      <c r="AW987">
        <v>8</v>
      </c>
      <c r="AX987">
        <v>5</v>
      </c>
      <c r="AY987">
        <f t="shared" si="170"/>
        <v>22</v>
      </c>
    </row>
    <row r="988" spans="33:51" x14ac:dyDescent="0.4">
      <c r="AG988" s="27" t="s">
        <v>1009</v>
      </c>
      <c r="AH988" s="5">
        <v>0</v>
      </c>
      <c r="AI988" s="5">
        <v>0</v>
      </c>
      <c r="AJ988" s="5">
        <v>0</v>
      </c>
      <c r="AK988" s="5">
        <v>0</v>
      </c>
      <c r="AL988" s="5">
        <v>1</v>
      </c>
      <c r="AM988" s="5">
        <v>1</v>
      </c>
      <c r="AN988" s="5">
        <f t="shared" si="171"/>
        <v>0</v>
      </c>
      <c r="AO988" s="5">
        <f t="shared" si="172"/>
        <v>2</v>
      </c>
      <c r="AP988" s="5">
        <f t="shared" si="173"/>
        <v>2</v>
      </c>
      <c r="AQ988" s="5">
        <f t="shared" si="174"/>
        <v>2</v>
      </c>
      <c r="AR988" s="5">
        <f t="shared" si="175"/>
        <v>2</v>
      </c>
      <c r="AS988" s="5">
        <f t="shared" si="176"/>
        <v>2</v>
      </c>
      <c r="AT988" s="5">
        <f t="shared" si="177"/>
        <v>1</v>
      </c>
      <c r="AV988">
        <v>9</v>
      </c>
      <c r="AW988">
        <v>8</v>
      </c>
      <c r="AX988">
        <v>6</v>
      </c>
      <c r="AY988">
        <f t="shared" si="170"/>
        <v>23</v>
      </c>
    </row>
    <row r="989" spans="33:51" x14ac:dyDescent="0.4">
      <c r="AG989" s="27" t="s">
        <v>1010</v>
      </c>
      <c r="AH989" s="5">
        <v>1</v>
      </c>
      <c r="AI989" s="5">
        <v>0</v>
      </c>
      <c r="AJ989" s="5">
        <v>0</v>
      </c>
      <c r="AK989" s="5">
        <v>1</v>
      </c>
      <c r="AL989" s="5">
        <v>0</v>
      </c>
      <c r="AM989" s="5">
        <v>0</v>
      </c>
      <c r="AN989" s="5">
        <f t="shared" si="171"/>
        <v>0</v>
      </c>
      <c r="AO989" s="5">
        <f t="shared" si="172"/>
        <v>2</v>
      </c>
      <c r="AP989" s="5">
        <f t="shared" si="173"/>
        <v>1</v>
      </c>
      <c r="AQ989" s="5">
        <f t="shared" si="174"/>
        <v>1</v>
      </c>
      <c r="AR989" s="5">
        <f t="shared" si="175"/>
        <v>1</v>
      </c>
      <c r="AS989" s="5">
        <f t="shared" si="176"/>
        <v>0</v>
      </c>
      <c r="AT989" s="5">
        <f t="shared" si="177"/>
        <v>0</v>
      </c>
      <c r="AV989">
        <v>9</v>
      </c>
      <c r="AW989">
        <v>8</v>
      </c>
      <c r="AX989">
        <v>7</v>
      </c>
      <c r="AY989">
        <f t="shared" si="170"/>
        <v>24</v>
      </c>
    </row>
    <row r="990" spans="33:51" x14ac:dyDescent="0.4">
      <c r="AG990" s="27" t="s">
        <v>1011</v>
      </c>
      <c r="AH990" s="5">
        <v>0</v>
      </c>
      <c r="AI990" s="5">
        <v>0</v>
      </c>
      <c r="AJ990" s="5">
        <v>1</v>
      </c>
      <c r="AK990" s="5">
        <v>0</v>
      </c>
      <c r="AL990" s="5">
        <v>3</v>
      </c>
      <c r="AM990" s="5">
        <v>0</v>
      </c>
      <c r="AN990" s="5">
        <f t="shared" si="171"/>
        <v>0</v>
      </c>
      <c r="AO990" s="5">
        <f t="shared" si="172"/>
        <v>4</v>
      </c>
      <c r="AP990" s="5">
        <f t="shared" si="173"/>
        <v>4</v>
      </c>
      <c r="AQ990" s="5">
        <f t="shared" si="174"/>
        <v>4</v>
      </c>
      <c r="AR990" s="5">
        <f t="shared" si="175"/>
        <v>3</v>
      </c>
      <c r="AS990" s="5">
        <f t="shared" si="176"/>
        <v>3</v>
      </c>
      <c r="AT990" s="5">
        <f t="shared" si="177"/>
        <v>0</v>
      </c>
      <c r="AV990">
        <v>9</v>
      </c>
      <c r="AW990">
        <v>8</v>
      </c>
      <c r="AX990">
        <v>8</v>
      </c>
      <c r="AY990">
        <f t="shared" si="170"/>
        <v>25</v>
      </c>
    </row>
    <row r="991" spans="33:51" x14ac:dyDescent="0.4">
      <c r="AG991" s="27" t="s">
        <v>1012</v>
      </c>
      <c r="AH991" s="5">
        <v>1</v>
      </c>
      <c r="AI991" s="5">
        <v>0</v>
      </c>
      <c r="AJ991" s="5">
        <v>0</v>
      </c>
      <c r="AK991" s="5">
        <v>1</v>
      </c>
      <c r="AL991" s="5">
        <v>0</v>
      </c>
      <c r="AM991" s="5">
        <v>1</v>
      </c>
      <c r="AN991" s="5">
        <f t="shared" si="171"/>
        <v>0</v>
      </c>
      <c r="AO991" s="5">
        <f t="shared" si="172"/>
        <v>3</v>
      </c>
      <c r="AP991" s="5">
        <f t="shared" si="173"/>
        <v>2</v>
      </c>
      <c r="AQ991" s="5">
        <f t="shared" si="174"/>
        <v>2</v>
      </c>
      <c r="AR991" s="5">
        <f t="shared" si="175"/>
        <v>2</v>
      </c>
      <c r="AS991" s="5">
        <f t="shared" si="176"/>
        <v>1</v>
      </c>
      <c r="AT991" s="5">
        <f t="shared" si="177"/>
        <v>1</v>
      </c>
      <c r="AV991">
        <v>9</v>
      </c>
      <c r="AW991">
        <v>8</v>
      </c>
      <c r="AX991">
        <v>9</v>
      </c>
      <c r="AY991">
        <f t="shared" si="170"/>
        <v>26</v>
      </c>
    </row>
    <row r="992" spans="33:51" x14ac:dyDescent="0.4">
      <c r="AG992" s="27" t="s">
        <v>1013</v>
      </c>
      <c r="AH992" s="5">
        <v>0</v>
      </c>
      <c r="AI992" s="5">
        <v>0</v>
      </c>
      <c r="AJ992" s="5">
        <v>0</v>
      </c>
      <c r="AK992" s="5">
        <v>0</v>
      </c>
      <c r="AL992" s="5">
        <v>0</v>
      </c>
      <c r="AM992" s="5">
        <v>0</v>
      </c>
      <c r="AN992" s="5">
        <f t="shared" si="171"/>
        <v>0</v>
      </c>
      <c r="AO992" s="5">
        <f t="shared" si="172"/>
        <v>0</v>
      </c>
      <c r="AP992" s="5">
        <f t="shared" si="173"/>
        <v>0</v>
      </c>
      <c r="AQ992" s="5">
        <f t="shared" si="174"/>
        <v>0</v>
      </c>
      <c r="AR992" s="5">
        <f t="shared" si="175"/>
        <v>0</v>
      </c>
      <c r="AS992" s="5">
        <f t="shared" si="176"/>
        <v>0</v>
      </c>
      <c r="AT992" s="5">
        <f t="shared" si="177"/>
        <v>0</v>
      </c>
      <c r="AV992">
        <v>9</v>
      </c>
      <c r="AW992">
        <v>9</v>
      </c>
      <c r="AX992">
        <v>0</v>
      </c>
      <c r="AY992">
        <f t="shared" si="170"/>
        <v>18</v>
      </c>
    </row>
    <row r="993" spans="33:51" x14ac:dyDescent="0.4">
      <c r="AG993" s="27" t="s">
        <v>1014</v>
      </c>
      <c r="AH993" s="5">
        <v>1</v>
      </c>
      <c r="AI993" s="5">
        <v>1</v>
      </c>
      <c r="AJ993" s="5">
        <v>0</v>
      </c>
      <c r="AK993" s="5">
        <v>0</v>
      </c>
      <c r="AL993" s="5">
        <v>1</v>
      </c>
      <c r="AM993" s="5">
        <v>0</v>
      </c>
      <c r="AN993" s="5">
        <f t="shared" si="171"/>
        <v>0</v>
      </c>
      <c r="AO993" s="5">
        <f t="shared" si="172"/>
        <v>3</v>
      </c>
      <c r="AP993" s="5">
        <f t="shared" si="173"/>
        <v>2</v>
      </c>
      <c r="AQ993" s="5">
        <f t="shared" si="174"/>
        <v>1</v>
      </c>
      <c r="AR993" s="5">
        <f t="shared" si="175"/>
        <v>1</v>
      </c>
      <c r="AS993" s="5">
        <f t="shared" si="176"/>
        <v>1</v>
      </c>
      <c r="AT993" s="5">
        <f t="shared" si="177"/>
        <v>0</v>
      </c>
      <c r="AV993">
        <v>9</v>
      </c>
      <c r="AW993">
        <v>9</v>
      </c>
      <c r="AX993">
        <v>1</v>
      </c>
      <c r="AY993">
        <f t="shared" si="170"/>
        <v>19</v>
      </c>
    </row>
    <row r="994" spans="33:51" x14ac:dyDescent="0.4">
      <c r="AG994" s="27" t="s">
        <v>1015</v>
      </c>
      <c r="AH994" s="5">
        <v>0</v>
      </c>
      <c r="AI994" s="5">
        <v>1</v>
      </c>
      <c r="AJ994" s="5">
        <v>0</v>
      </c>
      <c r="AK994" s="5">
        <v>0</v>
      </c>
      <c r="AL994" s="5">
        <v>0</v>
      </c>
      <c r="AM994" s="5">
        <v>0</v>
      </c>
      <c r="AN994" s="5">
        <f t="shared" si="171"/>
        <v>0</v>
      </c>
      <c r="AO994" s="5">
        <f t="shared" si="172"/>
        <v>1</v>
      </c>
      <c r="AP994" s="5">
        <f t="shared" si="173"/>
        <v>1</v>
      </c>
      <c r="AQ994" s="5">
        <f t="shared" si="174"/>
        <v>0</v>
      </c>
      <c r="AR994" s="5">
        <f t="shared" si="175"/>
        <v>0</v>
      </c>
      <c r="AS994" s="5">
        <f t="shared" si="176"/>
        <v>0</v>
      </c>
      <c r="AT994" s="5">
        <f t="shared" si="177"/>
        <v>0</v>
      </c>
      <c r="AV994">
        <v>9</v>
      </c>
      <c r="AW994">
        <v>9</v>
      </c>
      <c r="AX994">
        <v>2</v>
      </c>
      <c r="AY994">
        <f t="shared" si="170"/>
        <v>20</v>
      </c>
    </row>
    <row r="995" spans="33:51" x14ac:dyDescent="0.4">
      <c r="AG995" s="27" t="s">
        <v>1016</v>
      </c>
      <c r="AH995" s="5">
        <v>1</v>
      </c>
      <c r="AI995" s="5">
        <v>0</v>
      </c>
      <c r="AJ995" s="5">
        <v>1</v>
      </c>
      <c r="AK995" s="5">
        <v>0</v>
      </c>
      <c r="AL995" s="5">
        <v>0</v>
      </c>
      <c r="AM995" s="5">
        <v>0</v>
      </c>
      <c r="AN995" s="5">
        <f t="shared" si="171"/>
        <v>0</v>
      </c>
      <c r="AO995" s="5">
        <f t="shared" si="172"/>
        <v>2</v>
      </c>
      <c r="AP995" s="5">
        <f t="shared" si="173"/>
        <v>1</v>
      </c>
      <c r="AQ995" s="5">
        <f t="shared" si="174"/>
        <v>1</v>
      </c>
      <c r="AR995" s="5">
        <f t="shared" si="175"/>
        <v>0</v>
      </c>
      <c r="AS995" s="5">
        <f t="shared" si="176"/>
        <v>0</v>
      </c>
      <c r="AT995" s="5">
        <f t="shared" si="177"/>
        <v>0</v>
      </c>
      <c r="AV995">
        <v>9</v>
      </c>
      <c r="AW995">
        <v>9</v>
      </c>
      <c r="AX995">
        <v>3</v>
      </c>
      <c r="AY995">
        <f t="shared" si="170"/>
        <v>21</v>
      </c>
    </row>
    <row r="996" spans="33:51" x14ac:dyDescent="0.4">
      <c r="AG996" s="27" t="s">
        <v>1017</v>
      </c>
      <c r="AH996" s="5">
        <v>0</v>
      </c>
      <c r="AI996" s="5">
        <v>0</v>
      </c>
      <c r="AJ996" s="5">
        <v>0</v>
      </c>
      <c r="AK996" s="5">
        <v>0</v>
      </c>
      <c r="AL996" s="5">
        <v>1</v>
      </c>
      <c r="AM996" s="5">
        <v>0</v>
      </c>
      <c r="AN996" s="5">
        <f t="shared" si="171"/>
        <v>0</v>
      </c>
      <c r="AO996" s="5">
        <f t="shared" si="172"/>
        <v>1</v>
      </c>
      <c r="AP996" s="5">
        <f t="shared" si="173"/>
        <v>1</v>
      </c>
      <c r="AQ996" s="5">
        <f t="shared" si="174"/>
        <v>1</v>
      </c>
      <c r="AR996" s="5">
        <f t="shared" si="175"/>
        <v>1</v>
      </c>
      <c r="AS996" s="5">
        <f t="shared" si="176"/>
        <v>1</v>
      </c>
      <c r="AT996" s="5">
        <f t="shared" si="177"/>
        <v>0</v>
      </c>
      <c r="AV996">
        <v>9</v>
      </c>
      <c r="AW996">
        <v>9</v>
      </c>
      <c r="AX996">
        <v>4</v>
      </c>
      <c r="AY996">
        <f t="shared" si="170"/>
        <v>22</v>
      </c>
    </row>
    <row r="997" spans="33:51" x14ac:dyDescent="0.4">
      <c r="AG997" s="27" t="s">
        <v>1018</v>
      </c>
      <c r="AH997" s="5">
        <v>0</v>
      </c>
      <c r="AI997" s="5">
        <v>0</v>
      </c>
      <c r="AJ997" s="5">
        <v>1</v>
      </c>
      <c r="AK997" s="5">
        <v>0</v>
      </c>
      <c r="AL997" s="5">
        <v>1</v>
      </c>
      <c r="AM997" s="5">
        <v>1</v>
      </c>
      <c r="AN997" s="5">
        <f t="shared" si="171"/>
        <v>0</v>
      </c>
      <c r="AO997" s="5">
        <f t="shared" si="172"/>
        <v>3</v>
      </c>
      <c r="AP997" s="5">
        <f t="shared" si="173"/>
        <v>3</v>
      </c>
      <c r="AQ997" s="5">
        <f t="shared" si="174"/>
        <v>3</v>
      </c>
      <c r="AR997" s="5">
        <f t="shared" si="175"/>
        <v>2</v>
      </c>
      <c r="AS997" s="5">
        <f t="shared" si="176"/>
        <v>2</v>
      </c>
      <c r="AT997" s="5">
        <f t="shared" si="177"/>
        <v>1</v>
      </c>
      <c r="AV997">
        <v>9</v>
      </c>
      <c r="AW997">
        <v>9</v>
      </c>
      <c r="AX997">
        <v>5</v>
      </c>
      <c r="AY997">
        <f t="shared" si="170"/>
        <v>23</v>
      </c>
    </row>
    <row r="998" spans="33:51" x14ac:dyDescent="0.4">
      <c r="AG998" s="27" t="s">
        <v>1019</v>
      </c>
      <c r="AH998" s="5">
        <v>0</v>
      </c>
      <c r="AI998" s="5">
        <v>0</v>
      </c>
      <c r="AJ998" s="5">
        <v>2</v>
      </c>
      <c r="AK998" s="5">
        <v>0</v>
      </c>
      <c r="AL998" s="5">
        <v>0</v>
      </c>
      <c r="AM998" s="5">
        <v>0</v>
      </c>
      <c r="AN998" s="5">
        <f t="shared" si="171"/>
        <v>0</v>
      </c>
      <c r="AO998" s="5">
        <f t="shared" si="172"/>
        <v>2</v>
      </c>
      <c r="AP998" s="5">
        <f t="shared" si="173"/>
        <v>2</v>
      </c>
      <c r="AQ998" s="5">
        <f t="shared" si="174"/>
        <v>2</v>
      </c>
      <c r="AR998" s="5">
        <f t="shared" si="175"/>
        <v>0</v>
      </c>
      <c r="AS998" s="5">
        <f t="shared" si="176"/>
        <v>0</v>
      </c>
      <c r="AT998" s="5">
        <f t="shared" si="177"/>
        <v>0</v>
      </c>
      <c r="AV998">
        <v>9</v>
      </c>
      <c r="AW998">
        <v>9</v>
      </c>
      <c r="AX998">
        <v>6</v>
      </c>
      <c r="AY998">
        <f t="shared" si="170"/>
        <v>24</v>
      </c>
    </row>
    <row r="999" spans="33:51" x14ac:dyDescent="0.4">
      <c r="AG999" s="27" t="s">
        <v>1020</v>
      </c>
      <c r="AH999" s="5">
        <v>0</v>
      </c>
      <c r="AI999" s="5">
        <v>0</v>
      </c>
      <c r="AJ999" s="5">
        <v>0</v>
      </c>
      <c r="AK999" s="5">
        <v>1</v>
      </c>
      <c r="AL999" s="5">
        <v>0</v>
      </c>
      <c r="AM999" s="5">
        <v>0</v>
      </c>
      <c r="AN999" s="5">
        <f t="shared" si="171"/>
        <v>0</v>
      </c>
      <c r="AO999" s="5">
        <f t="shared" si="172"/>
        <v>1</v>
      </c>
      <c r="AP999" s="5">
        <f t="shared" si="173"/>
        <v>1</v>
      </c>
      <c r="AQ999" s="5">
        <f t="shared" si="174"/>
        <v>1</v>
      </c>
      <c r="AR999" s="5">
        <f t="shared" si="175"/>
        <v>1</v>
      </c>
      <c r="AS999" s="5">
        <f t="shared" si="176"/>
        <v>0</v>
      </c>
      <c r="AT999" s="5">
        <f t="shared" si="177"/>
        <v>0</v>
      </c>
      <c r="AV999">
        <v>9</v>
      </c>
      <c r="AW999">
        <v>9</v>
      </c>
      <c r="AX999">
        <v>7</v>
      </c>
      <c r="AY999">
        <f t="shared" si="170"/>
        <v>25</v>
      </c>
    </row>
    <row r="1000" spans="33:51" x14ac:dyDescent="0.4">
      <c r="AG1000" s="27" t="s">
        <v>1021</v>
      </c>
      <c r="AH1000" s="5">
        <v>0</v>
      </c>
      <c r="AI1000" s="5">
        <v>1</v>
      </c>
      <c r="AJ1000" s="5">
        <v>2</v>
      </c>
      <c r="AK1000" s="5">
        <v>0</v>
      </c>
      <c r="AL1000" s="5">
        <v>0</v>
      </c>
      <c r="AM1000" s="5">
        <v>0</v>
      </c>
      <c r="AN1000" s="5">
        <f t="shared" si="171"/>
        <v>0</v>
      </c>
      <c r="AO1000" s="5">
        <f t="shared" si="172"/>
        <v>3</v>
      </c>
      <c r="AP1000" s="5">
        <f t="shared" si="173"/>
        <v>3</v>
      </c>
      <c r="AQ1000" s="5">
        <f t="shared" si="174"/>
        <v>2</v>
      </c>
      <c r="AR1000" s="5">
        <f t="shared" si="175"/>
        <v>0</v>
      </c>
      <c r="AS1000" s="5">
        <f t="shared" si="176"/>
        <v>0</v>
      </c>
      <c r="AT1000" s="5">
        <f t="shared" si="177"/>
        <v>0</v>
      </c>
      <c r="AV1000">
        <v>9</v>
      </c>
      <c r="AW1000">
        <v>9</v>
      </c>
      <c r="AX1000">
        <v>8</v>
      </c>
      <c r="AY1000">
        <f t="shared" si="170"/>
        <v>26</v>
      </c>
    </row>
    <row r="1001" spans="33:51" x14ac:dyDescent="0.4">
      <c r="AG1001" s="27" t="s">
        <v>1022</v>
      </c>
      <c r="AH1001" s="5">
        <v>0</v>
      </c>
      <c r="AI1001" s="5">
        <v>0</v>
      </c>
      <c r="AJ1001" s="5">
        <v>0</v>
      </c>
      <c r="AK1001" s="5">
        <v>0</v>
      </c>
      <c r="AL1001" s="5">
        <v>0</v>
      </c>
      <c r="AM1001" s="5">
        <v>0</v>
      </c>
      <c r="AN1001" s="5">
        <f t="shared" si="171"/>
        <v>0</v>
      </c>
      <c r="AO1001" s="5">
        <f t="shared" si="172"/>
        <v>0</v>
      </c>
      <c r="AP1001" s="5">
        <f t="shared" si="173"/>
        <v>0</v>
      </c>
      <c r="AQ1001" s="5">
        <f t="shared" si="174"/>
        <v>0</v>
      </c>
      <c r="AR1001" s="5">
        <f t="shared" si="175"/>
        <v>0</v>
      </c>
      <c r="AS1001" s="5">
        <f t="shared" si="176"/>
        <v>0</v>
      </c>
      <c r="AT1001" s="5">
        <f t="shared" si="177"/>
        <v>0</v>
      </c>
      <c r="AV1001">
        <v>9</v>
      </c>
      <c r="AW1001">
        <v>9</v>
      </c>
      <c r="AX1001">
        <v>9</v>
      </c>
      <c r="AY1001">
        <f t="shared" si="170"/>
        <v>27</v>
      </c>
    </row>
    <row r="1004" spans="33:51" x14ac:dyDescent="0.4">
      <c r="AG1004" s="27"/>
      <c r="AH1004" s="5"/>
      <c r="AI1004" s="5"/>
      <c r="AJ1004" s="5"/>
      <c r="AK1004" s="5"/>
      <c r="AL1004" s="5"/>
      <c r="AM1004" s="5"/>
      <c r="AN1004" s="5"/>
      <c r="AO1004" s="5"/>
      <c r="AP1004" s="5"/>
    </row>
    <row r="1005" spans="33:51" x14ac:dyDescent="0.4">
      <c r="AG1005" s="27"/>
      <c r="AH1005" s="5"/>
      <c r="AI1005" s="5"/>
      <c r="AJ1005" s="5"/>
      <c r="AK1005" s="5"/>
      <c r="AL1005" s="5"/>
      <c r="AM1005" s="5"/>
      <c r="AN1005" s="5"/>
      <c r="AO1005" s="5"/>
      <c r="AP1005" s="5"/>
    </row>
    <row r="1006" spans="33:51" x14ac:dyDescent="0.4">
      <c r="AG1006" s="27"/>
      <c r="AH1006" s="5"/>
      <c r="AI1006" s="5"/>
      <c r="AJ1006" s="5"/>
      <c r="AK1006" s="5"/>
      <c r="AL1006" s="5"/>
      <c r="AM1006" s="5"/>
      <c r="AN1006" s="5"/>
      <c r="AO1006" s="5"/>
      <c r="AP1006" s="5"/>
    </row>
    <row r="1007" spans="33:51" x14ac:dyDescent="0.4">
      <c r="AG1007" s="27"/>
      <c r="AH1007" s="5"/>
      <c r="AI1007" s="5"/>
      <c r="AJ1007" s="5"/>
      <c r="AK1007" s="5"/>
      <c r="AL1007" s="5"/>
      <c r="AM1007" s="5"/>
      <c r="AN1007" s="5"/>
      <c r="AO1007" s="5"/>
      <c r="AP1007" s="5"/>
    </row>
    <row r="1008" spans="33:51" x14ac:dyDescent="0.4">
      <c r="AG1008" s="27"/>
      <c r="AH1008" s="5"/>
      <c r="AI1008" s="5"/>
      <c r="AJ1008" s="5"/>
      <c r="AK1008" s="5"/>
      <c r="AL1008" s="5"/>
      <c r="AM1008" s="5"/>
      <c r="AN1008" s="5"/>
      <c r="AO1008" s="5"/>
      <c r="AP1008" s="5"/>
    </row>
    <row r="1009" spans="33:42" x14ac:dyDescent="0.4">
      <c r="AG1009" s="27"/>
      <c r="AH1009" s="5"/>
      <c r="AI1009" s="5"/>
      <c r="AJ1009" s="5"/>
      <c r="AK1009" s="5"/>
      <c r="AL1009" s="5"/>
      <c r="AM1009" s="5"/>
      <c r="AN1009" s="5"/>
      <c r="AO1009" s="5"/>
      <c r="AP1009" s="5"/>
    </row>
  </sheetData>
  <autoFilter ref="A1:CR1003">
    <sortState ref="A2:CK1001">
      <sortCondition ref="AG1:AG1001"/>
    </sortState>
  </autoFilter>
  <phoneticPr fontId="18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T1009"/>
  <sheetViews>
    <sheetView zoomScale="85" zoomScaleNormal="85" workbookViewId="0">
      <pane ySplit="1" topLeftCell="A2" activePane="bottomLeft" state="frozen"/>
      <selection pane="bottomLeft" activeCell="W257" sqref="W257"/>
    </sheetView>
  </sheetViews>
  <sheetFormatPr defaultRowHeight="18.75" x14ac:dyDescent="0.4"/>
  <cols>
    <col min="2" max="2" width="11.875" bestFit="1" customWidth="1"/>
    <col min="3" max="3" width="13.75" bestFit="1" customWidth="1"/>
    <col min="25" max="28" width="9.375" bestFit="1" customWidth="1"/>
    <col min="31" max="31" width="9" style="4"/>
    <col min="40" max="42" width="9" style="5"/>
    <col min="43" max="43" width="14.625" bestFit="1" customWidth="1"/>
    <col min="44" max="46" width="9" customWidth="1"/>
    <col min="48" max="49" width="9" customWidth="1"/>
    <col min="50" max="50" width="11.25" bestFit="1" customWidth="1"/>
  </cols>
  <sheetData>
    <row r="1" spans="1:124" ht="44.25" customHeight="1" x14ac:dyDescent="0.4">
      <c r="A1" t="s">
        <v>0</v>
      </c>
      <c r="B1" t="s">
        <v>1</v>
      </c>
      <c r="C1" t="s">
        <v>2</v>
      </c>
      <c r="D1" t="s">
        <v>3</v>
      </c>
      <c r="E1" s="2" t="s">
        <v>4</v>
      </c>
      <c r="F1" t="s">
        <v>5</v>
      </c>
      <c r="G1" t="s">
        <v>6</v>
      </c>
      <c r="H1" s="6" t="s">
        <v>1025</v>
      </c>
      <c r="I1" s="6" t="s">
        <v>1026</v>
      </c>
      <c r="J1" s="6" t="s">
        <v>1027</v>
      </c>
      <c r="K1" s="6" t="s">
        <v>1028</v>
      </c>
      <c r="L1" s="6" t="s">
        <v>1029</v>
      </c>
      <c r="M1" t="s">
        <v>1023</v>
      </c>
      <c r="N1" t="s">
        <v>1024</v>
      </c>
      <c r="O1" t="s">
        <v>21</v>
      </c>
      <c r="P1" s="23" t="s">
        <v>1046</v>
      </c>
      <c r="Q1" s="10"/>
      <c r="R1" s="10" t="s">
        <v>1055</v>
      </c>
      <c r="S1" s="1" t="s">
        <v>1044</v>
      </c>
      <c r="T1" s="2" t="s">
        <v>1052</v>
      </c>
      <c r="U1" s="2" t="s">
        <v>1053</v>
      </c>
      <c r="V1" s="5" t="s">
        <v>1056</v>
      </c>
      <c r="W1" s="1" t="s">
        <v>1043</v>
      </c>
      <c r="X1" s="1" t="s">
        <v>1042</v>
      </c>
      <c r="Y1" s="1" t="s">
        <v>15</v>
      </c>
      <c r="Z1" s="1" t="s">
        <v>16</v>
      </c>
      <c r="AA1" s="1" t="s">
        <v>12</v>
      </c>
      <c r="AB1" s="1" t="s">
        <v>13</v>
      </c>
      <c r="AC1" s="1" t="s">
        <v>14</v>
      </c>
      <c r="AE1" s="4" t="s">
        <v>22</v>
      </c>
      <c r="AF1">
        <v>2018</v>
      </c>
      <c r="AG1" s="2">
        <v>2019</v>
      </c>
      <c r="AH1">
        <v>2020</v>
      </c>
      <c r="AI1" s="2">
        <v>2021</v>
      </c>
      <c r="AJ1" s="2">
        <v>2022</v>
      </c>
      <c r="AK1" s="2">
        <v>2023</v>
      </c>
      <c r="AL1" t="s">
        <v>7</v>
      </c>
      <c r="AM1" t="s">
        <v>8</v>
      </c>
      <c r="AN1" s="2" t="s">
        <v>9</v>
      </c>
      <c r="AO1" s="5" t="s">
        <v>10</v>
      </c>
      <c r="AP1" s="5" t="s">
        <v>11</v>
      </c>
      <c r="AR1" s="1" t="s">
        <v>4</v>
      </c>
      <c r="AS1" s="1" t="s">
        <v>5</v>
      </c>
      <c r="AT1" s="1" t="s">
        <v>6</v>
      </c>
      <c r="AU1" s="2" t="s">
        <v>1041</v>
      </c>
      <c r="AY1">
        <v>4</v>
      </c>
      <c r="AZ1">
        <v>3</v>
      </c>
      <c r="BA1">
        <v>2</v>
      </c>
      <c r="BB1">
        <v>1</v>
      </c>
      <c r="BC1">
        <v>0</v>
      </c>
      <c r="BD1" t="s">
        <v>1037</v>
      </c>
      <c r="BE1" t="s">
        <v>1038</v>
      </c>
      <c r="BF1" t="s">
        <v>1039</v>
      </c>
      <c r="BG1" t="s">
        <v>1035</v>
      </c>
      <c r="BH1" s="9">
        <v>0</v>
      </c>
      <c r="BI1" s="9">
        <v>1</v>
      </c>
      <c r="BJ1" s="9">
        <v>2</v>
      </c>
      <c r="BK1" s="9">
        <v>3</v>
      </c>
      <c r="BL1" s="9">
        <v>4</v>
      </c>
      <c r="BM1" s="9">
        <v>5</v>
      </c>
      <c r="BN1" s="9">
        <v>6</v>
      </c>
      <c r="BO1" s="9">
        <v>7</v>
      </c>
      <c r="BP1" s="9">
        <v>8</v>
      </c>
      <c r="BQ1" s="9">
        <v>9</v>
      </c>
      <c r="BR1" t="s">
        <v>1036</v>
      </c>
      <c r="BS1" s="9">
        <v>0</v>
      </c>
      <c r="BT1" s="9">
        <v>1</v>
      </c>
      <c r="BU1" s="9">
        <v>2</v>
      </c>
      <c r="BV1" s="9">
        <v>3</v>
      </c>
      <c r="BW1" s="9">
        <v>4</v>
      </c>
      <c r="BX1" s="9">
        <v>5</v>
      </c>
      <c r="BY1" s="9">
        <v>6</v>
      </c>
      <c r="BZ1" s="9">
        <v>7</v>
      </c>
      <c r="CA1" s="9">
        <v>8</v>
      </c>
      <c r="CB1" s="9">
        <v>9</v>
      </c>
      <c r="CC1" t="s">
        <v>1034</v>
      </c>
      <c r="CD1" s="9">
        <v>0</v>
      </c>
      <c r="CE1" s="9">
        <v>1</v>
      </c>
      <c r="CF1" s="9">
        <v>2</v>
      </c>
      <c r="CG1" s="9">
        <v>3</v>
      </c>
      <c r="CH1" s="9">
        <v>4</v>
      </c>
      <c r="CI1" s="9">
        <v>5</v>
      </c>
      <c r="CJ1" s="9">
        <v>6</v>
      </c>
      <c r="CK1" s="9">
        <v>7</v>
      </c>
      <c r="CL1" s="9">
        <v>8</v>
      </c>
      <c r="CM1" s="9">
        <v>9</v>
      </c>
      <c r="CN1" t="s">
        <v>1035</v>
      </c>
      <c r="CO1" s="9">
        <v>0</v>
      </c>
      <c r="CP1" s="9">
        <v>1</v>
      </c>
      <c r="CQ1" s="9">
        <v>2</v>
      </c>
      <c r="CR1" s="9">
        <v>3</v>
      </c>
      <c r="CS1" s="9">
        <v>4</v>
      </c>
      <c r="CT1" s="9">
        <v>5</v>
      </c>
      <c r="CU1" s="9">
        <v>6</v>
      </c>
      <c r="CV1" s="9">
        <v>7</v>
      </c>
      <c r="CW1" s="9">
        <v>8</v>
      </c>
      <c r="CX1" s="9">
        <v>9</v>
      </c>
      <c r="CY1" t="s">
        <v>1036</v>
      </c>
      <c r="CZ1" s="9">
        <v>0</v>
      </c>
      <c r="DA1" s="9">
        <v>1</v>
      </c>
      <c r="DB1" s="9">
        <v>2</v>
      </c>
      <c r="DC1" s="9">
        <v>3</v>
      </c>
      <c r="DD1" s="9">
        <v>4</v>
      </c>
      <c r="DE1" s="9">
        <v>5</v>
      </c>
      <c r="DF1" s="9">
        <v>6</v>
      </c>
      <c r="DG1" s="9">
        <v>7</v>
      </c>
      <c r="DH1" s="9">
        <v>8</v>
      </c>
      <c r="DI1" s="9">
        <v>9</v>
      </c>
      <c r="DJ1" t="s">
        <v>1034</v>
      </c>
      <c r="DK1" s="9">
        <v>0</v>
      </c>
      <c r="DL1" s="9">
        <v>1</v>
      </c>
      <c r="DM1" s="9">
        <v>2</v>
      </c>
      <c r="DN1" s="9">
        <v>3</v>
      </c>
      <c r="DO1" s="9">
        <v>4</v>
      </c>
      <c r="DP1" s="9">
        <v>5</v>
      </c>
      <c r="DQ1" s="9">
        <v>6</v>
      </c>
      <c r="DR1" s="9">
        <v>7</v>
      </c>
      <c r="DS1" s="9">
        <v>8</v>
      </c>
      <c r="DT1" s="9">
        <v>9</v>
      </c>
    </row>
    <row r="2" spans="1:124" x14ac:dyDescent="0.4">
      <c r="A2" s="5">
        <v>1</v>
      </c>
      <c r="B2" s="28">
        <v>44930</v>
      </c>
      <c r="C2" s="5" t="s">
        <v>12</v>
      </c>
      <c r="D2" s="5">
        <v>91</v>
      </c>
      <c r="E2" s="5">
        <v>0</v>
      </c>
      <c r="F2" s="5">
        <v>9</v>
      </c>
      <c r="G2" s="5">
        <v>1</v>
      </c>
      <c r="H2" s="5">
        <f t="shared" ref="H2:H65" si="0">COUNTIFS($AE$2:$AE$1001,D2,$AN$2:$AN$1001,4)</f>
        <v>0</v>
      </c>
      <c r="I2" s="5">
        <f t="shared" ref="I2:I65" si="1">COUNTIFS($AE$2:$AE$1001,D2,$AN$2:$AN$1001,3)</f>
        <v>0</v>
      </c>
      <c r="J2" s="5">
        <f t="shared" ref="J2:J65" si="2">COUNTIFS($AE$2:$AE$1001,D2,$AN$2:$AN$1001,2)</f>
        <v>0</v>
      </c>
      <c r="K2">
        <f t="shared" ref="K2:K65" si="3">COUNTIFS($AE$2:$AE$1001,D2,$AN$2:$AN$1001,1)</f>
        <v>0</v>
      </c>
      <c r="L2">
        <f t="shared" ref="L2:L65" si="4">COUNTIFS($AE$2:$AE$1001,D2,$AN$2:$AN$1001,0)</f>
        <v>1</v>
      </c>
      <c r="M2">
        <f t="shared" ref="M2:M65" si="5">COUNTIFS($AE$2:$AE$1001,D2,$AO$2:$AO$1001,3)</f>
        <v>0</v>
      </c>
      <c r="N2">
        <f t="shared" ref="N2:N65" si="6">COUNTIFS($AE$2:$AE$1001,D2,$AO$2:$AO$1001,2)</f>
        <v>0</v>
      </c>
      <c r="P2" s="23"/>
      <c r="S2">
        <f>SUM(E2:G2)</f>
        <v>10</v>
      </c>
      <c r="W2" s="2">
        <v>0</v>
      </c>
      <c r="X2">
        <f>COUNTIFS($S$2:$S$260,W2)</f>
        <v>0</v>
      </c>
      <c r="Y2">
        <f>COUNTIFS($S$2:$S$260,W2,$C$2:$C$260,$Y$1)</f>
        <v>0</v>
      </c>
      <c r="Z2">
        <f>COUNTIFS($S$2:$S$260,W2,$C$2:$C$260,$Z$1)</f>
        <v>0</v>
      </c>
      <c r="AA2">
        <f>COUNTIFS($S$2:$S$260,W2,$C$2:$C$260,$AA$1)</f>
        <v>0</v>
      </c>
      <c r="AB2">
        <f>COUNTIFS($S$2:$S$260,W2,$C$2:$C$260,$AB$1)</f>
        <v>0</v>
      </c>
      <c r="AC2">
        <f>COUNTIFS($S$2:$S$260,W2,$C$2:$C$260,$AC$1)</f>
        <v>0</v>
      </c>
      <c r="AD2">
        <v>1</v>
      </c>
      <c r="AE2" s="27" t="s">
        <v>23</v>
      </c>
      <c r="AF2" s="5">
        <v>0</v>
      </c>
      <c r="AG2" s="5">
        <v>0</v>
      </c>
      <c r="AH2" s="5">
        <v>1</v>
      </c>
      <c r="AI2" s="5">
        <v>1</v>
      </c>
      <c r="AJ2" s="5">
        <v>0</v>
      </c>
      <c r="AK2" s="5">
        <f>COUNTIFS($D$2:$D$259,AE2)</f>
        <v>0</v>
      </c>
      <c r="AL2" s="5">
        <v>2</v>
      </c>
      <c r="AM2" s="5">
        <v>2</v>
      </c>
      <c r="AN2" s="5">
        <f t="shared" ref="AN2:AN65" si="7">SUM(AG2:AJ2)</f>
        <v>2</v>
      </c>
      <c r="AO2" s="5">
        <f t="shared" ref="AO2:AO65" si="8">SUM(AH2:AJ2)</f>
        <v>2</v>
      </c>
      <c r="AR2">
        <v>0</v>
      </c>
      <c r="AS2">
        <v>0</v>
      </c>
      <c r="AT2">
        <v>0</v>
      </c>
      <c r="AU2">
        <f>SUM(AR2:AT2)</f>
        <v>0</v>
      </c>
      <c r="AX2" t="s">
        <v>1032</v>
      </c>
      <c r="AY2">
        <f>COUNTIF(AN2:AN1001,AY1)</f>
        <v>19</v>
      </c>
      <c r="AZ2">
        <f>COUNTIF(AN2:AN1001,AZ1)</f>
        <v>66</v>
      </c>
      <c r="BA2">
        <f>COUNTIF(AN2:AN1001,BA1)</f>
        <v>200</v>
      </c>
      <c r="BB2">
        <f>COUNTIF(AN2:AN1001,BB1)</f>
        <v>349</v>
      </c>
      <c r="BC2">
        <f>COUNTIF(AN2:AN1001,BC1)</f>
        <v>364</v>
      </c>
      <c r="BD2">
        <f t="shared" ref="BD2:BD33" si="9">E3</f>
        <v>4</v>
      </c>
      <c r="BE2">
        <f t="shared" ref="BE2:BE33" si="10">F3</f>
        <v>3</v>
      </c>
      <c r="BF2">
        <f t="shared" ref="BF2:BF33" si="11">G3</f>
        <v>3</v>
      </c>
      <c r="BG2">
        <f t="shared" ref="BG2:BG33" si="12">E2</f>
        <v>0</v>
      </c>
      <c r="BH2">
        <f>IF($E$2=$BG$2,IF($BD$2=$BH$1,1,0),0)</f>
        <v>0</v>
      </c>
      <c r="BI2">
        <f t="shared" ref="BI2:BI33" si="13">IF(E2=BG2,IF(BD2=$BI$1,1,0),0)</f>
        <v>0</v>
      </c>
      <c r="BJ2">
        <f t="shared" ref="BJ2:BJ33" si="14">IF(E2=BG2,IF(BD2=$BJ$1,1,0),0)</f>
        <v>0</v>
      </c>
      <c r="BK2">
        <f t="shared" ref="BK2:BK33" si="15">IF(E2=BG2,IF(BD2=$BK$1,1,0),0)</f>
        <v>0</v>
      </c>
      <c r="BL2">
        <f t="shared" ref="BL2:BL33" si="16">IF(E2=BG2,IF(BD2=$BL$1,1,0),0)</f>
        <v>1</v>
      </c>
      <c r="BM2">
        <f t="shared" ref="BM2:BM33" si="17">IF(E2=BG2,IF(BD2=$BM$1,1,0),0)</f>
        <v>0</v>
      </c>
      <c r="BN2">
        <f t="shared" ref="BN2:BN33" si="18">IF(E2=BG2,IF(BD2=$BN$1,1,0),0)</f>
        <v>0</v>
      </c>
      <c r="BO2">
        <f t="shared" ref="BO2:BO33" si="19">IF(E2=BG2,IF(BD2=$BO$1,1,0),0)</f>
        <v>0</v>
      </c>
      <c r="BP2">
        <f t="shared" ref="BP2:BP33" si="20">IF(E2=BG2,IF(BD2=$BP$1,1,0),0)</f>
        <v>0</v>
      </c>
      <c r="BQ2">
        <f t="shared" ref="BQ2:BQ33" si="21">IF(E2=BG2,IF(BD2=$BQ$1,1,0),0)</f>
        <v>0</v>
      </c>
      <c r="BR2">
        <f t="shared" ref="BR2:BR33" si="22">F2</f>
        <v>9</v>
      </c>
      <c r="BS2">
        <f t="shared" ref="BS2:BS33" si="23">IF(F2=BR2,IF(BE2=$BS$1,1,0),0)</f>
        <v>0</v>
      </c>
      <c r="BT2">
        <f t="shared" ref="BT2:BT33" si="24">IF(F2=BR2,IF(BE2=$BT$1,1,0),0)</f>
        <v>0</v>
      </c>
      <c r="BU2">
        <f t="shared" ref="BU2:BU33" si="25">IF(F2=BR2,IF(BE2=$BU$1,1,0),0)</f>
        <v>0</v>
      </c>
      <c r="BV2">
        <f t="shared" ref="BV2:BV33" si="26">IF(F2=BR2,IF(BE2=$BV$1,1,0),0)</f>
        <v>1</v>
      </c>
      <c r="BW2">
        <f t="shared" ref="BW2:BW33" si="27">IF(F2=BR2,IF(BE2=$BW$1,1,0),0)</f>
        <v>0</v>
      </c>
      <c r="BX2">
        <f t="shared" ref="BX2:BX33" si="28">IF(F2=BR2,IF(BE2=$BX$1,1,0),0)</f>
        <v>0</v>
      </c>
      <c r="BY2">
        <f t="shared" ref="BY2:BY33" si="29">IF(F2=BR2,IF(BE2=$BY$1,1,0),0)</f>
        <v>0</v>
      </c>
      <c r="BZ2">
        <f t="shared" ref="BZ2:BZ33" si="30">IF(F2=BR2,IF(BE2=$BZ$1,1,0),0)</f>
        <v>0</v>
      </c>
      <c r="CA2">
        <f t="shared" ref="CA2:CA33" si="31">IF(F2=BR2,IF(BE2=$CA$1,1,0),0)</f>
        <v>0</v>
      </c>
      <c r="CB2">
        <f t="shared" ref="CB2:CB33" si="32">IF(F2=BR2,IF(BE2=$CB$1,1,0),0)</f>
        <v>0</v>
      </c>
      <c r="CC2">
        <f t="shared" ref="CC2:CC33" si="33">G2</f>
        <v>1</v>
      </c>
      <c r="CD2">
        <f t="shared" ref="CD2:CD33" si="34">IF(G2=CC2,IF(BF2=$CD$1,1,0),0)</f>
        <v>0</v>
      </c>
      <c r="CE2">
        <f t="shared" ref="CE2:CE33" si="35">IF(G2=CC2,IF(BF2=$CE$1,1,0),0)</f>
        <v>0</v>
      </c>
      <c r="CF2">
        <f t="shared" ref="CF2:CF33" si="36">IF(G2=CC2,IF(BF2=$CF$1,1,0),0)</f>
        <v>0</v>
      </c>
      <c r="CG2">
        <f t="shared" ref="CG2:CG33" si="37">IF(G2=CC2,IF(BF2=$CG$1,1,0),0)</f>
        <v>1</v>
      </c>
      <c r="CH2">
        <f t="shared" ref="CH2:CH33" si="38">IF(G2=CC2,IF(BF2=$CH$1,1,0),0)</f>
        <v>0</v>
      </c>
      <c r="CI2">
        <f t="shared" ref="CI2:CI33" si="39">IF(G2=CC2,IF(BF2=$CI$1,1,0),0)</f>
        <v>0</v>
      </c>
      <c r="CJ2">
        <f t="shared" ref="CJ2:CJ33" si="40">IF(G2=CC2,IF(BF2=$CJ$1,1,0),0)</f>
        <v>0</v>
      </c>
      <c r="CK2">
        <f t="shared" ref="CK2:CK33" si="41">IF(G2=CC2,IF(BF2=$CK$1,1,0),0)</f>
        <v>0</v>
      </c>
      <c r="CL2">
        <f t="shared" ref="CL2:CL33" si="42">IF(G2=CC2,IF(BF2=$CL$1,1,0),0)</f>
        <v>0</v>
      </c>
      <c r="CM2">
        <f t="shared" ref="CM2:CM33" si="43">IF(G2=CC2,IF(BF2=$CM$1,1,0),0)</f>
        <v>0</v>
      </c>
      <c r="CN2">
        <v>0</v>
      </c>
      <c r="CO2" s="5">
        <f>COUNTIFS($BG$2:$BG$258,CN2,$BH$2:$BH$258,1)</f>
        <v>3</v>
      </c>
      <c r="CP2" s="5">
        <f>COUNTIFS($BG$2:$BG$258,CN2,$BI$2:$BI$258,1)</f>
        <v>3</v>
      </c>
      <c r="CQ2" s="5">
        <f>COUNTIFS($BG$2:$BG$258,CN2,$BJ$2:$BJ$258,1)</f>
        <v>0</v>
      </c>
      <c r="CR2" s="5">
        <f>COUNTIFS($BG$2:$BG$258,CN2,$BK$2:$BK$258,1)</f>
        <v>1</v>
      </c>
      <c r="CS2" s="5">
        <f>COUNTIFS($BG$2:$BG$258,CN2,$BL$2:$BL$258,1)</f>
        <v>3</v>
      </c>
      <c r="CT2" s="5">
        <f>COUNTIFS($BG$2:$BG$258,CN2,$BM$2:$BM$258,1)</f>
        <v>0</v>
      </c>
      <c r="CU2" s="5">
        <f>COUNTIFS($BG$2:$BG$258,CN2,$BN$2:$BN$258,1)</f>
        <v>1</v>
      </c>
      <c r="CV2" s="5">
        <f>COUNTIFS($BG$2:$BG$258,CN2,$BO$2:$BO$258,1)</f>
        <v>1</v>
      </c>
      <c r="CW2" s="5">
        <f>COUNTIFS($BG$2:$BG$258,CN2,$BP$2:$BP$258,1)</f>
        <v>2</v>
      </c>
      <c r="CX2" s="5">
        <f>COUNTIFS($BG$2:$BG$258,CN2,$BQ$2:$BQ$258,1)</f>
        <v>2</v>
      </c>
      <c r="CY2">
        <v>0</v>
      </c>
      <c r="CZ2" s="5">
        <f>COUNTIFS($BR$2:$BR$258,CY2,$BS$2:$BS$258,1)</f>
        <v>2</v>
      </c>
      <c r="DA2" s="5">
        <f>COUNTIFS($BR$2:$BR$258,CY2,$BT$2:$BT$258,1)</f>
        <v>1</v>
      </c>
      <c r="DB2" s="5">
        <f>COUNTIFS($BR$2:$BR$258,CY2,$BU$2:$BU$258,1)</f>
        <v>4</v>
      </c>
      <c r="DC2" s="5">
        <f>COUNTIFS($BR$2:$BR$258,CY2,$BV$2:$BV$258,1)</f>
        <v>1</v>
      </c>
      <c r="DD2" s="5">
        <f>COUNTIFS($BR$2:$BR$258,CY2,$BW$2:$BW$258,1)</f>
        <v>3</v>
      </c>
      <c r="DE2" s="5">
        <f>COUNTIFS($BR$2:$BR$258,CY2,$BX$2:$BX$258,1)</f>
        <v>1</v>
      </c>
      <c r="DF2" s="5">
        <f>COUNTIFS($BR$2:$BR$258,CY2,$BY$2:$BY$258,1)</f>
        <v>2</v>
      </c>
      <c r="DG2" s="5">
        <f>COUNTIFS($BR$2:$BR$258,CY2,$BZ$2:$BZ$258,1)</f>
        <v>1</v>
      </c>
      <c r="DH2" s="5">
        <f>COUNTIFS($BR$2:$BR$258,CY2,$CA$2:$CA$258,1)</f>
        <v>1</v>
      </c>
      <c r="DI2" s="5">
        <f>COUNTIFS($BR$2:$BR$258,CY2,$CB$2:$CB$258,1)</f>
        <v>1</v>
      </c>
      <c r="DJ2">
        <v>0</v>
      </c>
      <c r="DK2" s="5">
        <f>COUNTIFS($CC$2:$CC$258,DJ2,$CD$2:$CD$258,1)</f>
        <v>5</v>
      </c>
      <c r="DL2" s="5">
        <f>COUNTIFS($CC$2:$CC$258,DJ2,$CE$2:$CE$258,1)</f>
        <v>3</v>
      </c>
      <c r="DM2" s="5">
        <f>COUNTIFS($CC$2:$CC$258,DJ2,$CF$2:$CF$258,1)</f>
        <v>1</v>
      </c>
      <c r="DN2" s="5">
        <f>COUNTIFS($CC$2:$CC$258,DJ2,$CG$2:$CG$258,1)</f>
        <v>0</v>
      </c>
      <c r="DO2" s="5">
        <f>COUNTIFS($CC$2:$CC$258,DJ2,$CH$2:$CH$258,1)</f>
        <v>0</v>
      </c>
      <c r="DP2" s="5">
        <f>COUNTIFS($CC$2:$CC$258,DJ2,$CI$2:$CI$258,1)</f>
        <v>2</v>
      </c>
      <c r="DQ2" s="5">
        <f>COUNTIFS($CC$2:$CC$258,DJ2,$CJ$2:$CJ$258,1)</f>
        <v>1</v>
      </c>
      <c r="DR2" s="5">
        <f>COUNTIFS($CC$2:$CC$258,DJ2,$CK$2:$CK$258,1)</f>
        <v>0</v>
      </c>
      <c r="DS2" s="5">
        <f>COUNTIFS($CC$2:$CC$258,DJ2,$CL$2:$CL$258,1)</f>
        <v>2</v>
      </c>
      <c r="DT2" s="5">
        <f>COUNTIFS($CC$2:$CC$258,DJ2,$CM$2:$CM$258,1)</f>
        <v>4</v>
      </c>
    </row>
    <row r="3" spans="1:124" x14ac:dyDescent="0.4">
      <c r="A3" s="5">
        <v>2</v>
      </c>
      <c r="B3" s="28">
        <v>44931</v>
      </c>
      <c r="C3" s="5" t="s">
        <v>13</v>
      </c>
      <c r="D3" s="5">
        <v>433</v>
      </c>
      <c r="E3" s="5">
        <v>4</v>
      </c>
      <c r="F3" s="5">
        <v>3</v>
      </c>
      <c r="G3" s="5">
        <v>3</v>
      </c>
      <c r="H3" s="5">
        <f t="shared" si="0"/>
        <v>0</v>
      </c>
      <c r="I3" s="5">
        <f t="shared" si="1"/>
        <v>0</v>
      </c>
      <c r="J3" s="5">
        <f t="shared" si="2"/>
        <v>0</v>
      </c>
      <c r="K3">
        <f t="shared" si="3"/>
        <v>1</v>
      </c>
      <c r="L3">
        <f t="shared" si="4"/>
        <v>0</v>
      </c>
      <c r="M3">
        <f t="shared" si="5"/>
        <v>0</v>
      </c>
      <c r="N3">
        <f t="shared" si="6"/>
        <v>0</v>
      </c>
      <c r="P3" s="23"/>
      <c r="S3">
        <f t="shared" ref="S3:S66" si="44">SUM(E3:G3)</f>
        <v>10</v>
      </c>
      <c r="W3" s="2">
        <v>1</v>
      </c>
      <c r="X3">
        <f t="shared" ref="X3:X29" si="45">COUNTIFS($S$2:$S$260,W3)</f>
        <v>0</v>
      </c>
      <c r="Y3">
        <f t="shared" ref="Y3:Y29" si="46">COUNTIFS($S$2:$S$260,W3,$C$2:$C$260,$Y$1)</f>
        <v>0</v>
      </c>
      <c r="Z3">
        <f t="shared" ref="Z3:Z29" si="47">COUNTIFS($S$2:$S$260,W3,$C$2:$C$260,$Z$1)</f>
        <v>0</v>
      </c>
      <c r="AA3">
        <f t="shared" ref="AA3:AA29" si="48">COUNTIFS($S$2:$S$260,W3,$C$2:$C$260,$AA$1)</f>
        <v>0</v>
      </c>
      <c r="AB3">
        <f t="shared" ref="AB3:AB29" si="49">COUNTIFS($S$2:$S$260,W3,$C$2:$C$260,$AB$1)</f>
        <v>0</v>
      </c>
      <c r="AC3">
        <f t="shared" ref="AC3:AC29" si="50">COUNTIFS($S$2:$S$260,W3,$C$2:$C$260,$AC$1)</f>
        <v>0</v>
      </c>
      <c r="AD3">
        <v>2</v>
      </c>
      <c r="AE3" s="27" t="s">
        <v>24</v>
      </c>
      <c r="AF3" s="5">
        <v>1</v>
      </c>
      <c r="AG3" s="5">
        <v>0</v>
      </c>
      <c r="AH3" s="5">
        <v>0</v>
      </c>
      <c r="AI3" s="5">
        <v>0</v>
      </c>
      <c r="AJ3" s="5">
        <v>0</v>
      </c>
      <c r="AK3" s="5">
        <f t="shared" ref="AK3:AK66" si="51">COUNTIFS($D$2:$D$259,AE3)</f>
        <v>0</v>
      </c>
      <c r="AL3" s="5">
        <v>1</v>
      </c>
      <c r="AM3" s="5">
        <v>1</v>
      </c>
      <c r="AN3" s="5">
        <f t="shared" si="7"/>
        <v>0</v>
      </c>
      <c r="AO3" s="5">
        <f t="shared" si="8"/>
        <v>0</v>
      </c>
      <c r="AR3">
        <v>0</v>
      </c>
      <c r="AS3">
        <v>0</v>
      </c>
      <c r="AT3">
        <v>1</v>
      </c>
      <c r="AU3">
        <f>SUM(AR3:AT3)</f>
        <v>1</v>
      </c>
      <c r="AX3" t="s">
        <v>1031</v>
      </c>
      <c r="AY3">
        <f>H262</f>
        <v>7</v>
      </c>
      <c r="AZ3">
        <f>I262</f>
        <v>23</v>
      </c>
      <c r="BA3">
        <f>J262</f>
        <v>48</v>
      </c>
      <c r="BB3">
        <f>K262</f>
        <v>87</v>
      </c>
      <c r="BC3">
        <f>L262</f>
        <v>92</v>
      </c>
      <c r="BD3">
        <f t="shared" si="9"/>
        <v>1</v>
      </c>
      <c r="BE3">
        <f t="shared" si="10"/>
        <v>8</v>
      </c>
      <c r="BF3">
        <f t="shared" si="11"/>
        <v>5</v>
      </c>
      <c r="BG3">
        <f t="shared" si="12"/>
        <v>4</v>
      </c>
      <c r="BH3">
        <f t="shared" ref="BH3:BH34" si="52">IF(E3=BG3,IF(BD3=$BH$1,1,0),0)</f>
        <v>0</v>
      </c>
      <c r="BI3">
        <f t="shared" si="13"/>
        <v>1</v>
      </c>
      <c r="BJ3">
        <f t="shared" si="14"/>
        <v>0</v>
      </c>
      <c r="BK3">
        <f t="shared" si="15"/>
        <v>0</v>
      </c>
      <c r="BL3">
        <f t="shared" si="16"/>
        <v>0</v>
      </c>
      <c r="BM3">
        <f t="shared" si="17"/>
        <v>0</v>
      </c>
      <c r="BN3">
        <f t="shared" si="18"/>
        <v>0</v>
      </c>
      <c r="BO3">
        <f t="shared" si="19"/>
        <v>0</v>
      </c>
      <c r="BP3">
        <f t="shared" si="20"/>
        <v>0</v>
      </c>
      <c r="BQ3">
        <f t="shared" si="21"/>
        <v>0</v>
      </c>
      <c r="BR3">
        <f t="shared" si="22"/>
        <v>3</v>
      </c>
      <c r="BS3">
        <f t="shared" si="23"/>
        <v>0</v>
      </c>
      <c r="BT3">
        <f t="shared" si="24"/>
        <v>0</v>
      </c>
      <c r="BU3">
        <f t="shared" si="25"/>
        <v>0</v>
      </c>
      <c r="BV3">
        <f t="shared" si="26"/>
        <v>0</v>
      </c>
      <c r="BW3">
        <f t="shared" si="27"/>
        <v>0</v>
      </c>
      <c r="BX3">
        <f t="shared" si="28"/>
        <v>0</v>
      </c>
      <c r="BY3">
        <f t="shared" si="29"/>
        <v>0</v>
      </c>
      <c r="BZ3">
        <f t="shared" si="30"/>
        <v>0</v>
      </c>
      <c r="CA3">
        <f t="shared" si="31"/>
        <v>1</v>
      </c>
      <c r="CB3">
        <f t="shared" si="32"/>
        <v>0</v>
      </c>
      <c r="CC3">
        <f t="shared" si="33"/>
        <v>3</v>
      </c>
      <c r="CD3">
        <f t="shared" si="34"/>
        <v>0</v>
      </c>
      <c r="CE3">
        <f t="shared" si="35"/>
        <v>0</v>
      </c>
      <c r="CF3">
        <f t="shared" si="36"/>
        <v>0</v>
      </c>
      <c r="CG3">
        <f t="shared" si="37"/>
        <v>0</v>
      </c>
      <c r="CH3">
        <f t="shared" si="38"/>
        <v>0</v>
      </c>
      <c r="CI3">
        <f t="shared" si="39"/>
        <v>1</v>
      </c>
      <c r="CJ3">
        <f t="shared" si="40"/>
        <v>0</v>
      </c>
      <c r="CK3">
        <f t="shared" si="41"/>
        <v>0</v>
      </c>
      <c r="CL3">
        <f t="shared" si="42"/>
        <v>0</v>
      </c>
      <c r="CM3">
        <f t="shared" si="43"/>
        <v>0</v>
      </c>
      <c r="CN3">
        <v>1</v>
      </c>
      <c r="CO3" s="5">
        <f t="shared" ref="CO3:CO11" si="53">COUNTIFS($BG$2:$BG$258,CN3,$BH$2:$BH$258,1)</f>
        <v>2</v>
      </c>
      <c r="CP3" s="5">
        <f t="shared" ref="CP3:CP11" si="54">COUNTIFS($BG$2:$BG$258,CN3,$BI$2:$BI$258,1)</f>
        <v>2</v>
      </c>
      <c r="CQ3" s="5">
        <f t="shared" ref="CQ3:CQ11" si="55">COUNTIFS($BG$2:$BG$258,CN3,$BJ$2:$BJ$258,1)</f>
        <v>6</v>
      </c>
      <c r="CR3" s="5">
        <f t="shared" ref="CR3:CR11" si="56">COUNTIFS($BG$2:$BG$258,CN3,$BK$2:$BK$258,1)</f>
        <v>1</v>
      </c>
      <c r="CS3" s="5">
        <f t="shared" ref="CS3:CS11" si="57">COUNTIFS($BG$2:$BG$258,CN3,$BL$2:$BL$258,1)</f>
        <v>1</v>
      </c>
      <c r="CT3" s="5">
        <f t="shared" ref="CT3:CT11" si="58">COUNTIFS($BG$2:$BG$258,CN3,$BM$2:$BM$258,1)</f>
        <v>1</v>
      </c>
      <c r="CU3" s="5">
        <f t="shared" ref="CU3:CU11" si="59">COUNTIFS($BG$2:$BG$258,CN3,$BN$2:$BN$258,1)</f>
        <v>4</v>
      </c>
      <c r="CV3" s="5">
        <f t="shared" ref="CV3:CV11" si="60">COUNTIFS($BG$2:$BG$258,CN3,$BO$2:$BO$258,1)</f>
        <v>2</v>
      </c>
      <c r="CW3" s="5">
        <f t="shared" ref="CW3:CW11" si="61">COUNTIFS($BG$2:$BG$258,CN3,$BP$2:$BP$258,1)</f>
        <v>0</v>
      </c>
      <c r="CX3" s="5">
        <f t="shared" ref="CX3:CX11" si="62">COUNTIFS($BG$2:$BG$258,CN3,$BQ$2:$BQ$258,1)</f>
        <v>0</v>
      </c>
      <c r="CY3">
        <v>1</v>
      </c>
      <c r="CZ3" s="5">
        <f t="shared" ref="CZ3:CZ11" si="63">COUNTIFS($BR$2:$BR$258,CY3,$BS$2:$BS$258,1)</f>
        <v>1</v>
      </c>
      <c r="DA3" s="5">
        <f t="shared" ref="DA3:DA11" si="64">COUNTIFS($BR$2:$BR$258,CY3,$BT$2:$BT$258,1)</f>
        <v>1</v>
      </c>
      <c r="DB3" s="5">
        <f t="shared" ref="DB3:DB11" si="65">COUNTIFS($BR$2:$BR$258,CY3,$BU$2:$BU$258,1)</f>
        <v>0</v>
      </c>
      <c r="DC3" s="5">
        <f t="shared" ref="DC3:DC11" si="66">COUNTIFS($BR$2:$BR$258,CY3,$BV$2:$BV$258,1)</f>
        <v>1</v>
      </c>
      <c r="DD3" s="5">
        <f t="shared" ref="DD3:DD11" si="67">COUNTIFS($BR$2:$BR$258,CY3,$BW$2:$BW$258,1)</f>
        <v>3</v>
      </c>
      <c r="DE3" s="5">
        <f t="shared" ref="DE3:DE11" si="68">COUNTIFS($BR$2:$BR$258,CY3,$BX$2:$BX$258,1)</f>
        <v>0</v>
      </c>
      <c r="DF3" s="5">
        <f t="shared" ref="DF3:DF11" si="69">COUNTIFS($BR$2:$BR$258,CY3,$BY$2:$BY$258,1)</f>
        <v>2</v>
      </c>
      <c r="DG3" s="5">
        <f t="shared" ref="DG3:DG11" si="70">COUNTIFS($BR$2:$BR$258,CY3,$BZ$2:$BZ$258,1)</f>
        <v>1</v>
      </c>
      <c r="DH3" s="5">
        <f t="shared" ref="DH3:DH11" si="71">COUNTIFS($BR$2:$BR$258,CY3,$CA$2:$CA$258,1)</f>
        <v>2</v>
      </c>
      <c r="DI3" s="5">
        <f t="shared" ref="DI3:DI11" si="72">COUNTIFS($BR$2:$BR$258,CY3,$CB$2:$CB$258,1)</f>
        <v>0</v>
      </c>
      <c r="DJ3">
        <v>1</v>
      </c>
      <c r="DK3" s="5">
        <f t="shared" ref="DK3:DK11" si="73">COUNTIFS($CC$2:$CC$258,DJ3,$CD$2:$CD$258,1)</f>
        <v>2</v>
      </c>
      <c r="DL3" s="5">
        <f t="shared" ref="DL3:DL11" si="74">COUNTIFS($CC$2:$CC$258,DJ3,$CE$2:$CE$258,1)</f>
        <v>0</v>
      </c>
      <c r="DM3" s="5">
        <f t="shared" ref="DM3:DM11" si="75">COUNTIFS($CC$2:$CC$258,DJ3,$CF$2:$CF$258,1)</f>
        <v>0</v>
      </c>
      <c r="DN3" s="5">
        <f t="shared" ref="DN3:DN11" si="76">COUNTIFS($CC$2:$CC$258,DJ3,$CG$2:$CG$258,1)</f>
        <v>3</v>
      </c>
      <c r="DO3" s="5">
        <f t="shared" ref="DO3:DO11" si="77">COUNTIFS($CC$2:$CC$258,DJ3,$CH$2:$CH$258,1)</f>
        <v>3</v>
      </c>
      <c r="DP3" s="5">
        <f t="shared" ref="DP3:DP11" si="78">COUNTIFS($CC$2:$CC$258,DJ3,$CI$2:$CI$258,1)</f>
        <v>2</v>
      </c>
      <c r="DQ3" s="5">
        <f t="shared" ref="DQ3:DQ11" si="79">COUNTIFS($CC$2:$CC$258,DJ3,$CJ$2:$CJ$258,1)</f>
        <v>0</v>
      </c>
      <c r="DR3" s="5">
        <f t="shared" ref="DR3:DR11" si="80">COUNTIFS($CC$2:$CC$258,DJ3,$CK$2:$CK$258,1)</f>
        <v>3</v>
      </c>
      <c r="DS3" s="5">
        <f t="shared" ref="DS3:DS11" si="81">COUNTIFS($CC$2:$CC$258,DJ3,$CL$2:$CL$258,1)</f>
        <v>0</v>
      </c>
      <c r="DT3" s="5">
        <f t="shared" ref="DT3:DT11" si="82">COUNTIFS($CC$2:$CC$258,DJ3,$CM$2:$CM$258,1)</f>
        <v>0</v>
      </c>
    </row>
    <row r="4" spans="1:124" x14ac:dyDescent="0.4">
      <c r="A4" s="5">
        <v>3</v>
      </c>
      <c r="B4" s="28">
        <v>44932</v>
      </c>
      <c r="C4" s="5" t="s">
        <v>14</v>
      </c>
      <c r="D4" s="5">
        <v>185</v>
      </c>
      <c r="E4" s="5">
        <v>1</v>
      </c>
      <c r="F4" s="5">
        <v>8</v>
      </c>
      <c r="G4" s="5">
        <v>5</v>
      </c>
      <c r="H4" s="5">
        <f t="shared" si="0"/>
        <v>0</v>
      </c>
      <c r="I4" s="5">
        <f t="shared" si="1"/>
        <v>0</v>
      </c>
      <c r="J4" s="5">
        <f t="shared" si="2"/>
        <v>0</v>
      </c>
      <c r="K4">
        <f t="shared" si="3"/>
        <v>0</v>
      </c>
      <c r="L4">
        <f t="shared" si="4"/>
        <v>1</v>
      </c>
      <c r="M4">
        <f t="shared" si="5"/>
        <v>0</v>
      </c>
      <c r="N4">
        <f t="shared" si="6"/>
        <v>0</v>
      </c>
      <c r="P4" s="23"/>
      <c r="S4">
        <f t="shared" si="44"/>
        <v>14</v>
      </c>
      <c r="W4" s="2">
        <v>2</v>
      </c>
      <c r="X4">
        <f t="shared" si="45"/>
        <v>2</v>
      </c>
      <c r="Y4">
        <f t="shared" si="46"/>
        <v>1</v>
      </c>
      <c r="Z4">
        <f t="shared" si="47"/>
        <v>0</v>
      </c>
      <c r="AA4">
        <f t="shared" si="48"/>
        <v>0</v>
      </c>
      <c r="AB4">
        <f t="shared" si="49"/>
        <v>1</v>
      </c>
      <c r="AC4">
        <f t="shared" si="50"/>
        <v>0</v>
      </c>
      <c r="AD4">
        <v>3</v>
      </c>
      <c r="AE4" s="27" t="s">
        <v>25</v>
      </c>
      <c r="AF4" s="5">
        <v>1</v>
      </c>
      <c r="AG4" s="5">
        <v>0</v>
      </c>
      <c r="AH4" s="5">
        <v>1</v>
      </c>
      <c r="AI4" s="5">
        <v>0</v>
      </c>
      <c r="AJ4" s="5">
        <v>1</v>
      </c>
      <c r="AK4" s="5">
        <f t="shared" si="51"/>
        <v>0</v>
      </c>
      <c r="AL4" s="5">
        <v>3</v>
      </c>
      <c r="AM4" s="5">
        <v>2</v>
      </c>
      <c r="AN4" s="5">
        <f t="shared" si="7"/>
        <v>2</v>
      </c>
      <c r="AO4" s="5">
        <f t="shared" si="8"/>
        <v>2</v>
      </c>
      <c r="AR4">
        <v>0</v>
      </c>
      <c r="AS4">
        <v>0</v>
      </c>
      <c r="AT4">
        <v>2</v>
      </c>
      <c r="AU4">
        <f>SUM(AR4:AT4)</f>
        <v>2</v>
      </c>
      <c r="AX4" t="s">
        <v>1030</v>
      </c>
      <c r="AY4" s="7">
        <f>AY3/AY2</f>
        <v>0.36842105263157893</v>
      </c>
      <c r="AZ4" s="7">
        <f>AZ3/AZ2</f>
        <v>0.34848484848484851</v>
      </c>
      <c r="BA4" s="7">
        <f>BA3/BA2</f>
        <v>0.24</v>
      </c>
      <c r="BB4" s="7">
        <f>BB3/BB2</f>
        <v>0.24928366762177651</v>
      </c>
      <c r="BC4" s="7">
        <f>BC3/BC2</f>
        <v>0.25274725274725274</v>
      </c>
      <c r="BD4">
        <f t="shared" si="9"/>
        <v>6</v>
      </c>
      <c r="BE4">
        <f t="shared" si="10"/>
        <v>6</v>
      </c>
      <c r="BF4">
        <f t="shared" si="11"/>
        <v>1</v>
      </c>
      <c r="BG4">
        <f t="shared" si="12"/>
        <v>1</v>
      </c>
      <c r="BH4">
        <f t="shared" si="52"/>
        <v>0</v>
      </c>
      <c r="BI4">
        <f t="shared" si="13"/>
        <v>0</v>
      </c>
      <c r="BJ4">
        <f t="shared" si="14"/>
        <v>0</v>
      </c>
      <c r="BK4">
        <f t="shared" si="15"/>
        <v>0</v>
      </c>
      <c r="BL4">
        <f t="shared" si="16"/>
        <v>0</v>
      </c>
      <c r="BM4">
        <f t="shared" si="17"/>
        <v>0</v>
      </c>
      <c r="BN4">
        <f t="shared" si="18"/>
        <v>1</v>
      </c>
      <c r="BO4">
        <f t="shared" si="19"/>
        <v>0</v>
      </c>
      <c r="BP4">
        <f t="shared" si="20"/>
        <v>0</v>
      </c>
      <c r="BQ4">
        <f t="shared" si="21"/>
        <v>0</v>
      </c>
      <c r="BR4">
        <f t="shared" si="22"/>
        <v>8</v>
      </c>
      <c r="BS4">
        <f t="shared" si="23"/>
        <v>0</v>
      </c>
      <c r="BT4">
        <f t="shared" si="24"/>
        <v>0</v>
      </c>
      <c r="BU4">
        <f t="shared" si="25"/>
        <v>0</v>
      </c>
      <c r="BV4">
        <f t="shared" si="26"/>
        <v>0</v>
      </c>
      <c r="BW4">
        <f t="shared" si="27"/>
        <v>0</v>
      </c>
      <c r="BX4">
        <f t="shared" si="28"/>
        <v>0</v>
      </c>
      <c r="BY4">
        <f t="shared" si="29"/>
        <v>1</v>
      </c>
      <c r="BZ4">
        <f t="shared" si="30"/>
        <v>0</v>
      </c>
      <c r="CA4">
        <f t="shared" si="31"/>
        <v>0</v>
      </c>
      <c r="CB4">
        <f t="shared" si="32"/>
        <v>0</v>
      </c>
      <c r="CC4">
        <f t="shared" si="33"/>
        <v>5</v>
      </c>
      <c r="CD4">
        <f t="shared" si="34"/>
        <v>0</v>
      </c>
      <c r="CE4">
        <f t="shared" si="35"/>
        <v>1</v>
      </c>
      <c r="CF4">
        <f t="shared" si="36"/>
        <v>0</v>
      </c>
      <c r="CG4">
        <f t="shared" si="37"/>
        <v>0</v>
      </c>
      <c r="CH4">
        <f t="shared" si="38"/>
        <v>0</v>
      </c>
      <c r="CI4">
        <f t="shared" si="39"/>
        <v>0</v>
      </c>
      <c r="CJ4">
        <f t="shared" si="40"/>
        <v>0</v>
      </c>
      <c r="CK4">
        <f t="shared" si="41"/>
        <v>0</v>
      </c>
      <c r="CL4">
        <f t="shared" si="42"/>
        <v>0</v>
      </c>
      <c r="CM4">
        <f t="shared" si="43"/>
        <v>0</v>
      </c>
      <c r="CN4">
        <v>2</v>
      </c>
      <c r="CO4" s="5">
        <f t="shared" si="53"/>
        <v>2</v>
      </c>
      <c r="CP4" s="5">
        <f t="shared" si="54"/>
        <v>3</v>
      </c>
      <c r="CQ4" s="5">
        <f t="shared" si="55"/>
        <v>2</v>
      </c>
      <c r="CR4" s="5">
        <f t="shared" si="56"/>
        <v>1</v>
      </c>
      <c r="CS4" s="5">
        <f t="shared" si="57"/>
        <v>0</v>
      </c>
      <c r="CT4" s="5">
        <f t="shared" si="58"/>
        <v>3</v>
      </c>
      <c r="CU4" s="5">
        <f t="shared" si="59"/>
        <v>2</v>
      </c>
      <c r="CV4" s="5">
        <f t="shared" si="60"/>
        <v>1</v>
      </c>
      <c r="CW4" s="5">
        <f t="shared" si="61"/>
        <v>1</v>
      </c>
      <c r="CX4" s="5">
        <f t="shared" si="62"/>
        <v>1</v>
      </c>
      <c r="CY4">
        <v>2</v>
      </c>
      <c r="CZ4" s="5">
        <f t="shared" si="63"/>
        <v>0</v>
      </c>
      <c r="DA4" s="5">
        <f t="shared" si="64"/>
        <v>2</v>
      </c>
      <c r="DB4" s="5">
        <f t="shared" si="65"/>
        <v>1</v>
      </c>
      <c r="DC4" s="5">
        <f t="shared" si="66"/>
        <v>2</v>
      </c>
      <c r="DD4" s="5">
        <f t="shared" si="67"/>
        <v>3</v>
      </c>
      <c r="DE4" s="5">
        <f t="shared" si="68"/>
        <v>3</v>
      </c>
      <c r="DF4" s="5">
        <f t="shared" si="69"/>
        <v>4</v>
      </c>
      <c r="DG4" s="5">
        <f t="shared" si="70"/>
        <v>2</v>
      </c>
      <c r="DH4" s="5">
        <f t="shared" si="71"/>
        <v>2</v>
      </c>
      <c r="DI4" s="5">
        <f t="shared" si="72"/>
        <v>2</v>
      </c>
      <c r="DJ4">
        <v>2</v>
      </c>
      <c r="DK4" s="5">
        <f t="shared" si="73"/>
        <v>1</v>
      </c>
      <c r="DL4" s="5">
        <f t="shared" si="74"/>
        <v>3</v>
      </c>
      <c r="DM4" s="5">
        <f t="shared" si="75"/>
        <v>1</v>
      </c>
      <c r="DN4" s="5">
        <f t="shared" si="76"/>
        <v>2</v>
      </c>
      <c r="DO4" s="5">
        <f t="shared" si="77"/>
        <v>2</v>
      </c>
      <c r="DP4" s="5">
        <f t="shared" si="78"/>
        <v>2</v>
      </c>
      <c r="DQ4" s="5">
        <f t="shared" si="79"/>
        <v>1</v>
      </c>
      <c r="DR4" s="5">
        <f t="shared" si="80"/>
        <v>2</v>
      </c>
      <c r="DS4" s="5">
        <f t="shared" si="81"/>
        <v>3</v>
      </c>
      <c r="DT4" s="5">
        <f t="shared" si="82"/>
        <v>1</v>
      </c>
    </row>
    <row r="5" spans="1:124" x14ac:dyDescent="0.4">
      <c r="A5" s="5">
        <v>4</v>
      </c>
      <c r="B5" s="28">
        <v>44935</v>
      </c>
      <c r="C5" s="5" t="s">
        <v>15</v>
      </c>
      <c r="D5" s="5">
        <v>661</v>
      </c>
      <c r="E5" s="5">
        <v>6</v>
      </c>
      <c r="F5" s="5">
        <v>6</v>
      </c>
      <c r="G5" s="5">
        <v>1</v>
      </c>
      <c r="H5" s="5">
        <f t="shared" si="0"/>
        <v>0</v>
      </c>
      <c r="I5" s="5">
        <f t="shared" si="1"/>
        <v>0</v>
      </c>
      <c r="J5" s="5">
        <f t="shared" si="2"/>
        <v>0</v>
      </c>
      <c r="K5">
        <f t="shared" si="3"/>
        <v>1</v>
      </c>
      <c r="L5">
        <f t="shared" si="4"/>
        <v>0</v>
      </c>
      <c r="M5">
        <f t="shared" si="5"/>
        <v>0</v>
      </c>
      <c r="N5">
        <f t="shared" si="6"/>
        <v>0</v>
      </c>
      <c r="P5" s="23"/>
      <c r="S5">
        <f t="shared" si="44"/>
        <v>13</v>
      </c>
      <c r="W5" s="2">
        <v>3</v>
      </c>
      <c r="X5">
        <f t="shared" si="45"/>
        <v>1</v>
      </c>
      <c r="Y5">
        <f t="shared" si="46"/>
        <v>0</v>
      </c>
      <c r="Z5">
        <f t="shared" si="47"/>
        <v>0</v>
      </c>
      <c r="AA5">
        <f t="shared" si="48"/>
        <v>0</v>
      </c>
      <c r="AB5">
        <f t="shared" si="49"/>
        <v>0</v>
      </c>
      <c r="AC5">
        <f t="shared" si="50"/>
        <v>1</v>
      </c>
      <c r="AD5">
        <v>4</v>
      </c>
      <c r="AE5" s="27" t="s">
        <v>26</v>
      </c>
      <c r="AF5" s="5">
        <v>0</v>
      </c>
      <c r="AG5" s="5">
        <v>0</v>
      </c>
      <c r="AH5" s="5">
        <v>0</v>
      </c>
      <c r="AI5" s="5">
        <v>1</v>
      </c>
      <c r="AJ5" s="5">
        <v>0</v>
      </c>
      <c r="AK5" s="5">
        <f t="shared" si="51"/>
        <v>0</v>
      </c>
      <c r="AL5" s="5">
        <v>1</v>
      </c>
      <c r="AM5" s="5">
        <v>1</v>
      </c>
      <c r="AN5" s="5">
        <f t="shared" si="7"/>
        <v>1</v>
      </c>
      <c r="AO5" s="5">
        <f t="shared" si="8"/>
        <v>1</v>
      </c>
      <c r="AR5">
        <v>0</v>
      </c>
      <c r="AS5">
        <v>0</v>
      </c>
      <c r="AT5">
        <v>3</v>
      </c>
      <c r="AU5">
        <f>SUM(AR5:AT5)</f>
        <v>3</v>
      </c>
      <c r="BD5">
        <f t="shared" si="9"/>
        <v>2</v>
      </c>
      <c r="BE5">
        <f t="shared" si="10"/>
        <v>0</v>
      </c>
      <c r="BF5">
        <f t="shared" si="11"/>
        <v>3</v>
      </c>
      <c r="BG5">
        <f t="shared" si="12"/>
        <v>6</v>
      </c>
      <c r="BH5">
        <f t="shared" si="52"/>
        <v>0</v>
      </c>
      <c r="BI5">
        <f t="shared" si="13"/>
        <v>0</v>
      </c>
      <c r="BJ5">
        <f t="shared" si="14"/>
        <v>1</v>
      </c>
      <c r="BK5">
        <f t="shared" si="15"/>
        <v>0</v>
      </c>
      <c r="BL5">
        <f t="shared" si="16"/>
        <v>0</v>
      </c>
      <c r="BM5">
        <f t="shared" si="17"/>
        <v>0</v>
      </c>
      <c r="BN5">
        <f t="shared" si="18"/>
        <v>0</v>
      </c>
      <c r="BO5">
        <f t="shared" si="19"/>
        <v>0</v>
      </c>
      <c r="BP5">
        <f t="shared" si="20"/>
        <v>0</v>
      </c>
      <c r="BQ5">
        <f t="shared" si="21"/>
        <v>0</v>
      </c>
      <c r="BR5">
        <f t="shared" si="22"/>
        <v>6</v>
      </c>
      <c r="BS5">
        <f t="shared" si="23"/>
        <v>1</v>
      </c>
      <c r="BT5">
        <f t="shared" si="24"/>
        <v>0</v>
      </c>
      <c r="BU5">
        <f t="shared" si="25"/>
        <v>0</v>
      </c>
      <c r="BV5">
        <f t="shared" si="26"/>
        <v>0</v>
      </c>
      <c r="BW5">
        <f t="shared" si="27"/>
        <v>0</v>
      </c>
      <c r="BX5">
        <f t="shared" si="28"/>
        <v>0</v>
      </c>
      <c r="BY5">
        <f t="shared" si="29"/>
        <v>0</v>
      </c>
      <c r="BZ5">
        <f t="shared" si="30"/>
        <v>0</v>
      </c>
      <c r="CA5">
        <f t="shared" si="31"/>
        <v>0</v>
      </c>
      <c r="CB5">
        <f t="shared" si="32"/>
        <v>0</v>
      </c>
      <c r="CC5">
        <f t="shared" si="33"/>
        <v>1</v>
      </c>
      <c r="CD5">
        <f t="shared" si="34"/>
        <v>0</v>
      </c>
      <c r="CE5">
        <f t="shared" si="35"/>
        <v>0</v>
      </c>
      <c r="CF5">
        <f t="shared" si="36"/>
        <v>0</v>
      </c>
      <c r="CG5">
        <f t="shared" si="37"/>
        <v>1</v>
      </c>
      <c r="CH5">
        <f t="shared" si="38"/>
        <v>0</v>
      </c>
      <c r="CI5">
        <f t="shared" si="39"/>
        <v>0</v>
      </c>
      <c r="CJ5">
        <f t="shared" si="40"/>
        <v>0</v>
      </c>
      <c r="CK5">
        <f t="shared" si="41"/>
        <v>0</v>
      </c>
      <c r="CL5">
        <f t="shared" si="42"/>
        <v>0</v>
      </c>
      <c r="CM5">
        <f t="shared" si="43"/>
        <v>0</v>
      </c>
      <c r="CN5">
        <v>3</v>
      </c>
      <c r="CO5" s="5">
        <f t="shared" si="53"/>
        <v>0</v>
      </c>
      <c r="CP5" s="5">
        <f t="shared" si="54"/>
        <v>4</v>
      </c>
      <c r="CQ5" s="5">
        <f t="shared" si="55"/>
        <v>0</v>
      </c>
      <c r="CR5" s="5">
        <f t="shared" si="56"/>
        <v>1</v>
      </c>
      <c r="CS5" s="5">
        <f t="shared" si="57"/>
        <v>2</v>
      </c>
      <c r="CT5" s="5">
        <f t="shared" si="58"/>
        <v>0</v>
      </c>
      <c r="CU5" s="5">
        <f t="shared" si="59"/>
        <v>1</v>
      </c>
      <c r="CV5" s="5">
        <f t="shared" si="60"/>
        <v>5</v>
      </c>
      <c r="CW5" s="5">
        <f t="shared" si="61"/>
        <v>4</v>
      </c>
      <c r="CX5" s="5">
        <f t="shared" si="62"/>
        <v>1</v>
      </c>
      <c r="CY5">
        <v>3</v>
      </c>
      <c r="CZ5" s="5">
        <f t="shared" si="63"/>
        <v>1</v>
      </c>
      <c r="DA5" s="5">
        <f t="shared" si="64"/>
        <v>2</v>
      </c>
      <c r="DB5" s="5">
        <f t="shared" si="65"/>
        <v>6</v>
      </c>
      <c r="DC5" s="5">
        <f t="shared" si="66"/>
        <v>2</v>
      </c>
      <c r="DD5" s="5">
        <f t="shared" si="67"/>
        <v>1</v>
      </c>
      <c r="DE5" s="5">
        <f t="shared" si="68"/>
        <v>0</v>
      </c>
      <c r="DF5" s="5">
        <f t="shared" si="69"/>
        <v>1</v>
      </c>
      <c r="DG5" s="5">
        <f t="shared" si="70"/>
        <v>2</v>
      </c>
      <c r="DH5" s="5">
        <f t="shared" si="71"/>
        <v>5</v>
      </c>
      <c r="DI5" s="5">
        <f t="shared" si="72"/>
        <v>2</v>
      </c>
      <c r="DJ5">
        <v>3</v>
      </c>
      <c r="DK5" s="5">
        <f t="shared" si="73"/>
        <v>0</v>
      </c>
      <c r="DL5" s="5">
        <f t="shared" si="74"/>
        <v>1</v>
      </c>
      <c r="DM5" s="5">
        <f t="shared" si="75"/>
        <v>2</v>
      </c>
      <c r="DN5" s="5">
        <f t="shared" si="76"/>
        <v>1</v>
      </c>
      <c r="DO5" s="5">
        <f t="shared" si="77"/>
        <v>2</v>
      </c>
      <c r="DP5" s="5">
        <f t="shared" si="78"/>
        <v>1</v>
      </c>
      <c r="DQ5" s="5">
        <f t="shared" si="79"/>
        <v>1</v>
      </c>
      <c r="DR5" s="5">
        <f t="shared" si="80"/>
        <v>2</v>
      </c>
      <c r="DS5" s="5">
        <f t="shared" si="81"/>
        <v>2</v>
      </c>
      <c r="DT5" s="5">
        <f t="shared" si="82"/>
        <v>3</v>
      </c>
    </row>
    <row r="6" spans="1:124" x14ac:dyDescent="0.4">
      <c r="A6" s="5">
        <v>5</v>
      </c>
      <c r="B6" s="28">
        <v>44936</v>
      </c>
      <c r="C6" s="5" t="s">
        <v>16</v>
      </c>
      <c r="D6" s="5">
        <v>203</v>
      </c>
      <c r="E6" s="5">
        <v>2</v>
      </c>
      <c r="F6" s="5">
        <v>0</v>
      </c>
      <c r="G6" s="5">
        <v>3</v>
      </c>
      <c r="H6" s="5">
        <f t="shared" si="0"/>
        <v>0</v>
      </c>
      <c r="I6" s="5">
        <f t="shared" si="1"/>
        <v>0</v>
      </c>
      <c r="J6" s="5">
        <f t="shared" si="2"/>
        <v>0</v>
      </c>
      <c r="K6">
        <f t="shared" si="3"/>
        <v>0</v>
      </c>
      <c r="L6">
        <f t="shared" si="4"/>
        <v>1</v>
      </c>
      <c r="M6">
        <f t="shared" si="5"/>
        <v>0</v>
      </c>
      <c r="N6">
        <f t="shared" si="6"/>
        <v>0</v>
      </c>
      <c r="P6" s="23"/>
      <c r="S6">
        <f t="shared" si="44"/>
        <v>5</v>
      </c>
      <c r="W6" s="2">
        <v>4</v>
      </c>
      <c r="X6">
        <f t="shared" si="45"/>
        <v>7</v>
      </c>
      <c r="Y6">
        <f t="shared" si="46"/>
        <v>2</v>
      </c>
      <c r="Z6">
        <f t="shared" si="47"/>
        <v>1</v>
      </c>
      <c r="AA6">
        <f t="shared" si="48"/>
        <v>0</v>
      </c>
      <c r="AB6">
        <f t="shared" si="49"/>
        <v>2</v>
      </c>
      <c r="AC6">
        <f t="shared" si="50"/>
        <v>2</v>
      </c>
      <c r="AD6">
        <v>5</v>
      </c>
      <c r="AE6" s="27" t="s">
        <v>27</v>
      </c>
      <c r="AF6" s="5">
        <v>0</v>
      </c>
      <c r="AG6" s="5">
        <v>0</v>
      </c>
      <c r="AH6" s="5">
        <v>0</v>
      </c>
      <c r="AI6" s="5">
        <v>0</v>
      </c>
      <c r="AJ6" s="5">
        <v>0</v>
      </c>
      <c r="AK6" s="5">
        <f t="shared" si="51"/>
        <v>0</v>
      </c>
      <c r="AL6" s="5">
        <v>0</v>
      </c>
      <c r="AM6" s="5">
        <v>0</v>
      </c>
      <c r="AN6" s="5">
        <f t="shared" si="7"/>
        <v>0</v>
      </c>
      <c r="AO6" s="5">
        <f t="shared" si="8"/>
        <v>0</v>
      </c>
      <c r="AR6">
        <v>0</v>
      </c>
      <c r="AS6">
        <v>0</v>
      </c>
      <c r="AT6">
        <v>4</v>
      </c>
      <c r="AU6">
        <f t="shared" ref="AU6:AU69" si="83">SUM(AR6:AT6)</f>
        <v>4</v>
      </c>
      <c r="BD6">
        <f t="shared" si="9"/>
        <v>2</v>
      </c>
      <c r="BE6">
        <f t="shared" si="10"/>
        <v>0</v>
      </c>
      <c r="BF6">
        <f t="shared" si="11"/>
        <v>4</v>
      </c>
      <c r="BG6">
        <f t="shared" si="12"/>
        <v>2</v>
      </c>
      <c r="BH6">
        <f t="shared" si="52"/>
        <v>0</v>
      </c>
      <c r="BI6">
        <f t="shared" si="13"/>
        <v>0</v>
      </c>
      <c r="BJ6">
        <f t="shared" si="14"/>
        <v>1</v>
      </c>
      <c r="BK6">
        <f t="shared" si="15"/>
        <v>0</v>
      </c>
      <c r="BL6">
        <f t="shared" si="16"/>
        <v>0</v>
      </c>
      <c r="BM6">
        <f t="shared" si="17"/>
        <v>0</v>
      </c>
      <c r="BN6">
        <f t="shared" si="18"/>
        <v>0</v>
      </c>
      <c r="BO6">
        <f t="shared" si="19"/>
        <v>0</v>
      </c>
      <c r="BP6">
        <f t="shared" si="20"/>
        <v>0</v>
      </c>
      <c r="BQ6">
        <f t="shared" si="21"/>
        <v>0</v>
      </c>
      <c r="BR6">
        <f t="shared" si="22"/>
        <v>0</v>
      </c>
      <c r="BS6">
        <f t="shared" si="23"/>
        <v>1</v>
      </c>
      <c r="BT6">
        <f t="shared" si="24"/>
        <v>0</v>
      </c>
      <c r="BU6">
        <f t="shared" si="25"/>
        <v>0</v>
      </c>
      <c r="BV6">
        <f t="shared" si="26"/>
        <v>0</v>
      </c>
      <c r="BW6">
        <f t="shared" si="27"/>
        <v>0</v>
      </c>
      <c r="BX6">
        <f t="shared" si="28"/>
        <v>0</v>
      </c>
      <c r="BY6">
        <f t="shared" si="29"/>
        <v>0</v>
      </c>
      <c r="BZ6">
        <f t="shared" si="30"/>
        <v>0</v>
      </c>
      <c r="CA6">
        <f t="shared" si="31"/>
        <v>0</v>
      </c>
      <c r="CB6">
        <f t="shared" si="32"/>
        <v>0</v>
      </c>
      <c r="CC6">
        <f t="shared" si="33"/>
        <v>3</v>
      </c>
      <c r="CD6">
        <f t="shared" si="34"/>
        <v>0</v>
      </c>
      <c r="CE6">
        <f t="shared" si="35"/>
        <v>0</v>
      </c>
      <c r="CF6">
        <f t="shared" si="36"/>
        <v>0</v>
      </c>
      <c r="CG6">
        <f t="shared" si="37"/>
        <v>0</v>
      </c>
      <c r="CH6">
        <f t="shared" si="38"/>
        <v>1</v>
      </c>
      <c r="CI6">
        <f t="shared" si="39"/>
        <v>0</v>
      </c>
      <c r="CJ6">
        <f t="shared" si="40"/>
        <v>0</v>
      </c>
      <c r="CK6">
        <f t="shared" si="41"/>
        <v>0</v>
      </c>
      <c r="CL6">
        <f t="shared" si="42"/>
        <v>0</v>
      </c>
      <c r="CM6">
        <f t="shared" si="43"/>
        <v>0</v>
      </c>
      <c r="CN6">
        <v>4</v>
      </c>
      <c r="CO6" s="5">
        <f t="shared" si="53"/>
        <v>0</v>
      </c>
      <c r="CP6" s="5">
        <f t="shared" si="54"/>
        <v>1</v>
      </c>
      <c r="CQ6" s="5">
        <f t="shared" si="55"/>
        <v>1</v>
      </c>
      <c r="CR6" s="5">
        <f t="shared" si="56"/>
        <v>3</v>
      </c>
      <c r="CS6" s="5">
        <f t="shared" si="57"/>
        <v>3</v>
      </c>
      <c r="CT6" s="5">
        <f t="shared" si="58"/>
        <v>1</v>
      </c>
      <c r="CU6" s="5">
        <f t="shared" si="59"/>
        <v>4</v>
      </c>
      <c r="CV6" s="5">
        <f t="shared" si="60"/>
        <v>1</v>
      </c>
      <c r="CW6" s="5">
        <f t="shared" si="61"/>
        <v>2</v>
      </c>
      <c r="CX6" s="5">
        <f t="shared" si="62"/>
        <v>4</v>
      </c>
      <c r="CY6">
        <v>4</v>
      </c>
      <c r="CZ6" s="5">
        <f t="shared" si="63"/>
        <v>2</v>
      </c>
      <c r="DA6" s="5">
        <f t="shared" si="64"/>
        <v>1</v>
      </c>
      <c r="DB6" s="5">
        <f t="shared" si="65"/>
        <v>0</v>
      </c>
      <c r="DC6" s="5">
        <f t="shared" si="66"/>
        <v>2</v>
      </c>
      <c r="DD6" s="5">
        <f t="shared" si="67"/>
        <v>2</v>
      </c>
      <c r="DE6" s="5">
        <f t="shared" si="68"/>
        <v>4</v>
      </c>
      <c r="DF6" s="5">
        <f t="shared" si="69"/>
        <v>1</v>
      </c>
      <c r="DG6" s="5">
        <f t="shared" si="70"/>
        <v>3</v>
      </c>
      <c r="DH6" s="5">
        <f t="shared" si="71"/>
        <v>0</v>
      </c>
      <c r="DI6" s="5">
        <f t="shared" si="72"/>
        <v>2</v>
      </c>
      <c r="DJ6">
        <v>4</v>
      </c>
      <c r="DK6" s="5">
        <f t="shared" si="73"/>
        <v>1</v>
      </c>
      <c r="DL6" s="5">
        <f t="shared" si="74"/>
        <v>1</v>
      </c>
      <c r="DM6" s="5">
        <f t="shared" si="75"/>
        <v>1</v>
      </c>
      <c r="DN6" s="5">
        <f t="shared" si="76"/>
        <v>1</v>
      </c>
      <c r="DO6" s="5">
        <f t="shared" si="77"/>
        <v>2</v>
      </c>
      <c r="DP6" s="5">
        <f t="shared" si="78"/>
        <v>3</v>
      </c>
      <c r="DQ6" s="5">
        <f t="shared" si="79"/>
        <v>0</v>
      </c>
      <c r="DR6" s="5">
        <f t="shared" si="80"/>
        <v>2</v>
      </c>
      <c r="DS6" s="5">
        <f t="shared" si="81"/>
        <v>3</v>
      </c>
      <c r="DT6" s="5">
        <f t="shared" si="82"/>
        <v>2</v>
      </c>
    </row>
    <row r="7" spans="1:124" x14ac:dyDescent="0.4">
      <c r="A7" s="5">
        <v>6</v>
      </c>
      <c r="B7" s="28">
        <v>44937</v>
      </c>
      <c r="C7" s="5" t="s">
        <v>12</v>
      </c>
      <c r="D7" s="5">
        <v>204</v>
      </c>
      <c r="E7" s="5">
        <v>2</v>
      </c>
      <c r="F7" s="5">
        <v>0</v>
      </c>
      <c r="G7" s="5">
        <v>4</v>
      </c>
      <c r="H7" s="5">
        <f t="shared" si="0"/>
        <v>0</v>
      </c>
      <c r="I7" s="5">
        <f t="shared" si="1"/>
        <v>0</v>
      </c>
      <c r="J7" s="5">
        <f t="shared" si="2"/>
        <v>0</v>
      </c>
      <c r="K7">
        <f t="shared" si="3"/>
        <v>1</v>
      </c>
      <c r="L7">
        <f t="shared" si="4"/>
        <v>0</v>
      </c>
      <c r="M7">
        <f t="shared" si="5"/>
        <v>0</v>
      </c>
      <c r="N7">
        <f t="shared" si="6"/>
        <v>0</v>
      </c>
      <c r="P7" s="23"/>
      <c r="S7">
        <f t="shared" si="44"/>
        <v>6</v>
      </c>
      <c r="W7" s="1">
        <v>5</v>
      </c>
      <c r="X7">
        <f t="shared" si="45"/>
        <v>8</v>
      </c>
      <c r="Y7">
        <f t="shared" si="46"/>
        <v>0</v>
      </c>
      <c r="Z7">
        <f t="shared" si="47"/>
        <v>4</v>
      </c>
      <c r="AA7">
        <f t="shared" si="48"/>
        <v>2</v>
      </c>
      <c r="AB7">
        <f t="shared" si="49"/>
        <v>0</v>
      </c>
      <c r="AC7">
        <f t="shared" si="50"/>
        <v>2</v>
      </c>
      <c r="AD7">
        <v>6</v>
      </c>
      <c r="AE7" s="27" t="s">
        <v>28</v>
      </c>
      <c r="AF7" s="5">
        <v>0</v>
      </c>
      <c r="AG7" s="5">
        <v>0</v>
      </c>
      <c r="AH7" s="5">
        <v>1</v>
      </c>
      <c r="AI7" s="5">
        <v>0</v>
      </c>
      <c r="AJ7" s="5">
        <v>0</v>
      </c>
      <c r="AK7" s="5">
        <f t="shared" si="51"/>
        <v>0</v>
      </c>
      <c r="AL7" s="5">
        <v>1</v>
      </c>
      <c r="AM7" s="5">
        <v>1</v>
      </c>
      <c r="AN7" s="5">
        <f t="shared" si="7"/>
        <v>1</v>
      </c>
      <c r="AO7" s="5">
        <f t="shared" si="8"/>
        <v>1</v>
      </c>
      <c r="AR7">
        <v>0</v>
      </c>
      <c r="AS7">
        <v>0</v>
      </c>
      <c r="AT7">
        <v>5</v>
      </c>
      <c r="AU7">
        <f t="shared" si="83"/>
        <v>5</v>
      </c>
      <c r="BD7">
        <f t="shared" si="9"/>
        <v>0</v>
      </c>
      <c r="BE7">
        <f t="shared" si="10"/>
        <v>5</v>
      </c>
      <c r="BF7">
        <f t="shared" si="11"/>
        <v>5</v>
      </c>
      <c r="BG7">
        <f t="shared" si="12"/>
        <v>2</v>
      </c>
      <c r="BH7">
        <f t="shared" si="52"/>
        <v>1</v>
      </c>
      <c r="BI7">
        <f t="shared" si="13"/>
        <v>0</v>
      </c>
      <c r="BJ7">
        <f t="shared" si="14"/>
        <v>0</v>
      </c>
      <c r="BK7">
        <f t="shared" si="15"/>
        <v>0</v>
      </c>
      <c r="BL7">
        <f t="shared" si="16"/>
        <v>0</v>
      </c>
      <c r="BM7">
        <f t="shared" si="17"/>
        <v>0</v>
      </c>
      <c r="BN7">
        <f t="shared" si="18"/>
        <v>0</v>
      </c>
      <c r="BO7">
        <f t="shared" si="19"/>
        <v>0</v>
      </c>
      <c r="BP7">
        <f t="shared" si="20"/>
        <v>0</v>
      </c>
      <c r="BQ7">
        <f t="shared" si="21"/>
        <v>0</v>
      </c>
      <c r="BR7">
        <f t="shared" si="22"/>
        <v>0</v>
      </c>
      <c r="BS7">
        <f t="shared" si="23"/>
        <v>0</v>
      </c>
      <c r="BT7">
        <f t="shared" si="24"/>
        <v>0</v>
      </c>
      <c r="BU7">
        <f t="shared" si="25"/>
        <v>0</v>
      </c>
      <c r="BV7">
        <f t="shared" si="26"/>
        <v>0</v>
      </c>
      <c r="BW7">
        <f t="shared" si="27"/>
        <v>0</v>
      </c>
      <c r="BX7">
        <f t="shared" si="28"/>
        <v>1</v>
      </c>
      <c r="BY7">
        <f t="shared" si="29"/>
        <v>0</v>
      </c>
      <c r="BZ7">
        <f t="shared" si="30"/>
        <v>0</v>
      </c>
      <c r="CA7">
        <f t="shared" si="31"/>
        <v>0</v>
      </c>
      <c r="CB7">
        <f t="shared" si="32"/>
        <v>0</v>
      </c>
      <c r="CC7">
        <f t="shared" si="33"/>
        <v>4</v>
      </c>
      <c r="CD7">
        <f t="shared" si="34"/>
        <v>0</v>
      </c>
      <c r="CE7">
        <f t="shared" si="35"/>
        <v>0</v>
      </c>
      <c r="CF7">
        <f t="shared" si="36"/>
        <v>0</v>
      </c>
      <c r="CG7">
        <f t="shared" si="37"/>
        <v>0</v>
      </c>
      <c r="CH7">
        <f t="shared" si="38"/>
        <v>0</v>
      </c>
      <c r="CI7">
        <f t="shared" si="39"/>
        <v>1</v>
      </c>
      <c r="CJ7">
        <f t="shared" si="40"/>
        <v>0</v>
      </c>
      <c r="CK7">
        <f t="shared" si="41"/>
        <v>0</v>
      </c>
      <c r="CL7">
        <f t="shared" si="42"/>
        <v>0</v>
      </c>
      <c r="CM7">
        <f t="shared" si="43"/>
        <v>0</v>
      </c>
      <c r="CN7">
        <v>5</v>
      </c>
      <c r="CO7" s="5">
        <f t="shared" si="53"/>
        <v>2</v>
      </c>
      <c r="CP7" s="5">
        <f t="shared" si="54"/>
        <v>1</v>
      </c>
      <c r="CQ7" s="5">
        <f t="shared" si="55"/>
        <v>0</v>
      </c>
      <c r="CR7" s="5">
        <f t="shared" si="56"/>
        <v>1</v>
      </c>
      <c r="CS7" s="5">
        <f t="shared" si="57"/>
        <v>3</v>
      </c>
      <c r="CT7" s="5">
        <f t="shared" si="58"/>
        <v>2</v>
      </c>
      <c r="CU7" s="5">
        <f t="shared" si="59"/>
        <v>0</v>
      </c>
      <c r="CV7" s="5">
        <f t="shared" si="60"/>
        <v>0</v>
      </c>
      <c r="CW7" s="5">
        <f t="shared" si="61"/>
        <v>1</v>
      </c>
      <c r="CX7" s="5">
        <f t="shared" si="62"/>
        <v>1</v>
      </c>
      <c r="CY7">
        <v>5</v>
      </c>
      <c r="CZ7" s="5">
        <f t="shared" si="63"/>
        <v>0</v>
      </c>
      <c r="DA7" s="5">
        <f t="shared" si="64"/>
        <v>2</v>
      </c>
      <c r="DB7" s="5">
        <f t="shared" si="65"/>
        <v>1</v>
      </c>
      <c r="DC7" s="5">
        <f t="shared" si="66"/>
        <v>5</v>
      </c>
      <c r="DD7" s="5">
        <f t="shared" si="67"/>
        <v>0</v>
      </c>
      <c r="DE7" s="5">
        <f t="shared" si="68"/>
        <v>2</v>
      </c>
      <c r="DF7" s="5">
        <f t="shared" si="69"/>
        <v>1</v>
      </c>
      <c r="DG7" s="5">
        <f t="shared" si="70"/>
        <v>2</v>
      </c>
      <c r="DH7" s="5">
        <f t="shared" si="71"/>
        <v>3</v>
      </c>
      <c r="DI7" s="5">
        <f t="shared" si="72"/>
        <v>0</v>
      </c>
      <c r="DJ7">
        <v>5</v>
      </c>
      <c r="DK7" s="5">
        <f t="shared" si="73"/>
        <v>1</v>
      </c>
      <c r="DL7" s="5">
        <f t="shared" si="74"/>
        <v>1</v>
      </c>
      <c r="DM7" s="5">
        <f t="shared" si="75"/>
        <v>5</v>
      </c>
      <c r="DN7" s="5">
        <f t="shared" si="76"/>
        <v>2</v>
      </c>
      <c r="DO7" s="5">
        <f t="shared" si="77"/>
        <v>2</v>
      </c>
      <c r="DP7" s="5">
        <f t="shared" si="78"/>
        <v>2</v>
      </c>
      <c r="DQ7" s="5">
        <f t="shared" si="79"/>
        <v>4</v>
      </c>
      <c r="DR7" s="5">
        <f t="shared" si="80"/>
        <v>1</v>
      </c>
      <c r="DS7" s="5">
        <f t="shared" si="81"/>
        <v>1</v>
      </c>
      <c r="DT7" s="5">
        <f t="shared" si="82"/>
        <v>1</v>
      </c>
    </row>
    <row r="8" spans="1:124" x14ac:dyDescent="0.4">
      <c r="A8" s="5">
        <v>7</v>
      </c>
      <c r="B8" s="28">
        <v>44938</v>
      </c>
      <c r="C8" s="5" t="s">
        <v>13</v>
      </c>
      <c r="D8" s="5">
        <v>55</v>
      </c>
      <c r="E8" s="5">
        <v>0</v>
      </c>
      <c r="F8" s="5">
        <v>5</v>
      </c>
      <c r="G8" s="5">
        <v>5</v>
      </c>
      <c r="H8" s="5">
        <f t="shared" si="0"/>
        <v>0</v>
      </c>
      <c r="I8" s="5">
        <f t="shared" si="1"/>
        <v>0</v>
      </c>
      <c r="J8" s="5">
        <f t="shared" si="2"/>
        <v>0</v>
      </c>
      <c r="K8">
        <f t="shared" si="3"/>
        <v>1</v>
      </c>
      <c r="L8">
        <f t="shared" si="4"/>
        <v>0</v>
      </c>
      <c r="M8">
        <f t="shared" si="5"/>
        <v>0</v>
      </c>
      <c r="N8">
        <f t="shared" si="6"/>
        <v>0</v>
      </c>
      <c r="P8" s="23"/>
      <c r="S8">
        <f t="shared" si="44"/>
        <v>10</v>
      </c>
      <c r="W8" s="1">
        <v>6</v>
      </c>
      <c r="X8">
        <f t="shared" si="45"/>
        <v>10</v>
      </c>
      <c r="Y8">
        <f t="shared" si="46"/>
        <v>2</v>
      </c>
      <c r="Z8">
        <f t="shared" si="47"/>
        <v>1</v>
      </c>
      <c r="AA8">
        <f t="shared" si="48"/>
        <v>3</v>
      </c>
      <c r="AB8">
        <f t="shared" si="49"/>
        <v>2</v>
      </c>
      <c r="AC8">
        <f t="shared" si="50"/>
        <v>2</v>
      </c>
      <c r="AD8">
        <v>7</v>
      </c>
      <c r="AE8" s="27" t="s">
        <v>29</v>
      </c>
      <c r="AF8" s="5">
        <v>0</v>
      </c>
      <c r="AG8" s="5">
        <v>0</v>
      </c>
      <c r="AH8" s="5">
        <v>1</v>
      </c>
      <c r="AI8" s="5">
        <v>0</v>
      </c>
      <c r="AJ8" s="5">
        <v>0</v>
      </c>
      <c r="AK8" s="5">
        <f t="shared" si="51"/>
        <v>1</v>
      </c>
      <c r="AL8" s="5">
        <v>1</v>
      </c>
      <c r="AM8" s="5">
        <v>1</v>
      </c>
      <c r="AN8" s="5">
        <f t="shared" si="7"/>
        <v>1</v>
      </c>
      <c r="AO8" s="5">
        <f t="shared" si="8"/>
        <v>1</v>
      </c>
      <c r="AR8">
        <v>0</v>
      </c>
      <c r="AS8">
        <v>0</v>
      </c>
      <c r="AT8">
        <v>6</v>
      </c>
      <c r="AU8">
        <f t="shared" si="83"/>
        <v>6</v>
      </c>
      <c r="BD8">
        <f t="shared" si="9"/>
        <v>1</v>
      </c>
      <c r="BE8">
        <f t="shared" si="10"/>
        <v>1</v>
      </c>
      <c r="BF8">
        <f t="shared" si="11"/>
        <v>8</v>
      </c>
      <c r="BG8">
        <f t="shared" si="12"/>
        <v>0</v>
      </c>
      <c r="BH8">
        <f t="shared" si="52"/>
        <v>0</v>
      </c>
      <c r="BI8">
        <f t="shared" si="13"/>
        <v>1</v>
      </c>
      <c r="BJ8">
        <f t="shared" si="14"/>
        <v>0</v>
      </c>
      <c r="BK8">
        <f t="shared" si="15"/>
        <v>0</v>
      </c>
      <c r="BL8">
        <f t="shared" si="16"/>
        <v>0</v>
      </c>
      <c r="BM8">
        <f t="shared" si="17"/>
        <v>0</v>
      </c>
      <c r="BN8">
        <f t="shared" si="18"/>
        <v>0</v>
      </c>
      <c r="BO8">
        <f t="shared" si="19"/>
        <v>0</v>
      </c>
      <c r="BP8">
        <f t="shared" si="20"/>
        <v>0</v>
      </c>
      <c r="BQ8">
        <f t="shared" si="21"/>
        <v>0</v>
      </c>
      <c r="BR8">
        <f t="shared" si="22"/>
        <v>5</v>
      </c>
      <c r="BS8">
        <f t="shared" si="23"/>
        <v>0</v>
      </c>
      <c r="BT8">
        <f t="shared" si="24"/>
        <v>1</v>
      </c>
      <c r="BU8">
        <f t="shared" si="25"/>
        <v>0</v>
      </c>
      <c r="BV8">
        <f t="shared" si="26"/>
        <v>0</v>
      </c>
      <c r="BW8">
        <f t="shared" si="27"/>
        <v>0</v>
      </c>
      <c r="BX8">
        <f t="shared" si="28"/>
        <v>0</v>
      </c>
      <c r="BY8">
        <f t="shared" si="29"/>
        <v>0</v>
      </c>
      <c r="BZ8">
        <f t="shared" si="30"/>
        <v>0</v>
      </c>
      <c r="CA8">
        <f t="shared" si="31"/>
        <v>0</v>
      </c>
      <c r="CB8">
        <f t="shared" si="32"/>
        <v>0</v>
      </c>
      <c r="CC8">
        <f t="shared" si="33"/>
        <v>5</v>
      </c>
      <c r="CD8">
        <f t="shared" si="34"/>
        <v>0</v>
      </c>
      <c r="CE8">
        <f t="shared" si="35"/>
        <v>0</v>
      </c>
      <c r="CF8">
        <f t="shared" si="36"/>
        <v>0</v>
      </c>
      <c r="CG8">
        <f t="shared" si="37"/>
        <v>0</v>
      </c>
      <c r="CH8">
        <f t="shared" si="38"/>
        <v>0</v>
      </c>
      <c r="CI8">
        <f t="shared" si="39"/>
        <v>0</v>
      </c>
      <c r="CJ8">
        <f t="shared" si="40"/>
        <v>0</v>
      </c>
      <c r="CK8">
        <f t="shared" si="41"/>
        <v>0</v>
      </c>
      <c r="CL8">
        <f t="shared" si="42"/>
        <v>1</v>
      </c>
      <c r="CM8">
        <f t="shared" si="43"/>
        <v>0</v>
      </c>
      <c r="CN8">
        <v>6</v>
      </c>
      <c r="CO8" s="5">
        <f t="shared" si="53"/>
        <v>1</v>
      </c>
      <c r="CP8" s="5">
        <f t="shared" si="54"/>
        <v>3</v>
      </c>
      <c r="CQ8" s="5">
        <f t="shared" si="55"/>
        <v>2</v>
      </c>
      <c r="CR8" s="5">
        <f t="shared" si="56"/>
        <v>6</v>
      </c>
      <c r="CS8" s="5">
        <f t="shared" si="57"/>
        <v>1</v>
      </c>
      <c r="CT8" s="5">
        <f t="shared" si="58"/>
        <v>1</v>
      </c>
      <c r="CU8" s="5">
        <f t="shared" si="59"/>
        <v>2</v>
      </c>
      <c r="CV8" s="5">
        <f t="shared" si="60"/>
        <v>2</v>
      </c>
      <c r="CW8" s="5">
        <f t="shared" si="61"/>
        <v>2</v>
      </c>
      <c r="CX8" s="5">
        <f t="shared" si="62"/>
        <v>3</v>
      </c>
      <c r="CY8">
        <v>6</v>
      </c>
      <c r="CZ8" s="5">
        <f t="shared" si="63"/>
        <v>2</v>
      </c>
      <c r="DA8" s="5">
        <f t="shared" si="64"/>
        <v>3</v>
      </c>
      <c r="DB8" s="5">
        <f t="shared" si="65"/>
        <v>2</v>
      </c>
      <c r="DC8" s="5">
        <f t="shared" si="66"/>
        <v>1</v>
      </c>
      <c r="DD8" s="5">
        <f t="shared" si="67"/>
        <v>0</v>
      </c>
      <c r="DE8" s="5">
        <f t="shared" si="68"/>
        <v>2</v>
      </c>
      <c r="DF8" s="5">
        <f t="shared" si="69"/>
        <v>0</v>
      </c>
      <c r="DG8" s="5">
        <f t="shared" si="70"/>
        <v>3</v>
      </c>
      <c r="DH8" s="5">
        <f t="shared" si="71"/>
        <v>0</v>
      </c>
      <c r="DI8" s="5">
        <f t="shared" si="72"/>
        <v>0</v>
      </c>
      <c r="DJ8">
        <v>6</v>
      </c>
      <c r="DK8" s="5">
        <f t="shared" si="73"/>
        <v>2</v>
      </c>
      <c r="DL8" s="5">
        <f t="shared" si="74"/>
        <v>0</v>
      </c>
      <c r="DM8" s="5">
        <f t="shared" si="75"/>
        <v>0</v>
      </c>
      <c r="DN8" s="5">
        <f t="shared" si="76"/>
        <v>0</v>
      </c>
      <c r="DO8" s="5">
        <f t="shared" si="77"/>
        <v>1</v>
      </c>
      <c r="DP8" s="5">
        <f t="shared" si="78"/>
        <v>3</v>
      </c>
      <c r="DQ8" s="5">
        <f t="shared" si="79"/>
        <v>2</v>
      </c>
      <c r="DR8" s="5">
        <f t="shared" si="80"/>
        <v>1</v>
      </c>
      <c r="DS8" s="5">
        <f t="shared" si="81"/>
        <v>2</v>
      </c>
      <c r="DT8" s="5">
        <f t="shared" si="82"/>
        <v>0</v>
      </c>
    </row>
    <row r="9" spans="1:124" x14ac:dyDescent="0.4">
      <c r="A9" s="5">
        <v>8</v>
      </c>
      <c r="B9" s="28">
        <v>44939</v>
      </c>
      <c r="C9" s="5" t="s">
        <v>14</v>
      </c>
      <c r="D9" s="5">
        <v>118</v>
      </c>
      <c r="E9" s="5">
        <v>1</v>
      </c>
      <c r="F9" s="5">
        <v>1</v>
      </c>
      <c r="G9" s="5">
        <v>8</v>
      </c>
      <c r="H9" s="5">
        <f t="shared" si="0"/>
        <v>1</v>
      </c>
      <c r="I9" s="5">
        <f t="shared" si="1"/>
        <v>0</v>
      </c>
      <c r="J9" s="5">
        <f t="shared" si="2"/>
        <v>0</v>
      </c>
      <c r="K9">
        <f t="shared" si="3"/>
        <v>0</v>
      </c>
      <c r="L9">
        <f t="shared" si="4"/>
        <v>0</v>
      </c>
      <c r="M9">
        <f t="shared" si="5"/>
        <v>1</v>
      </c>
      <c r="N9">
        <f t="shared" si="6"/>
        <v>0</v>
      </c>
      <c r="P9" s="23"/>
      <c r="S9">
        <f t="shared" si="44"/>
        <v>10</v>
      </c>
      <c r="W9" s="1">
        <v>7</v>
      </c>
      <c r="X9">
        <f t="shared" si="45"/>
        <v>11</v>
      </c>
      <c r="Y9">
        <f t="shared" si="46"/>
        <v>3</v>
      </c>
      <c r="Z9">
        <f t="shared" si="47"/>
        <v>2</v>
      </c>
      <c r="AA9">
        <f t="shared" si="48"/>
        <v>0</v>
      </c>
      <c r="AB9">
        <f t="shared" si="49"/>
        <v>5</v>
      </c>
      <c r="AC9">
        <f t="shared" si="50"/>
        <v>1</v>
      </c>
      <c r="AD9">
        <v>8</v>
      </c>
      <c r="AE9" s="27" t="s">
        <v>30</v>
      </c>
      <c r="AF9" s="5">
        <v>0</v>
      </c>
      <c r="AG9" s="5">
        <v>0</v>
      </c>
      <c r="AH9" s="5">
        <v>0</v>
      </c>
      <c r="AI9" s="5">
        <v>0</v>
      </c>
      <c r="AJ9" s="5">
        <v>1</v>
      </c>
      <c r="AK9" s="5">
        <f t="shared" si="51"/>
        <v>1</v>
      </c>
      <c r="AL9" s="5">
        <v>1</v>
      </c>
      <c r="AM9" s="5">
        <v>0</v>
      </c>
      <c r="AN9" s="5">
        <f t="shared" si="7"/>
        <v>1</v>
      </c>
      <c r="AO9" s="5">
        <f t="shared" si="8"/>
        <v>1</v>
      </c>
      <c r="AR9">
        <v>0</v>
      </c>
      <c r="AS9">
        <v>0</v>
      </c>
      <c r="AT9">
        <v>7</v>
      </c>
      <c r="AU9">
        <f t="shared" si="83"/>
        <v>7</v>
      </c>
      <c r="BD9">
        <f t="shared" si="9"/>
        <v>1</v>
      </c>
      <c r="BE9">
        <f t="shared" si="10"/>
        <v>6</v>
      </c>
      <c r="BF9">
        <f t="shared" si="11"/>
        <v>9</v>
      </c>
      <c r="BG9">
        <f t="shared" si="12"/>
        <v>1</v>
      </c>
      <c r="BH9">
        <f t="shared" si="52"/>
        <v>0</v>
      </c>
      <c r="BI9">
        <f t="shared" si="13"/>
        <v>1</v>
      </c>
      <c r="BJ9">
        <f t="shared" si="14"/>
        <v>0</v>
      </c>
      <c r="BK9">
        <f t="shared" si="15"/>
        <v>0</v>
      </c>
      <c r="BL9">
        <f t="shared" si="16"/>
        <v>0</v>
      </c>
      <c r="BM9">
        <f t="shared" si="17"/>
        <v>0</v>
      </c>
      <c r="BN9">
        <f t="shared" si="18"/>
        <v>0</v>
      </c>
      <c r="BO9">
        <f t="shared" si="19"/>
        <v>0</v>
      </c>
      <c r="BP9">
        <f t="shared" si="20"/>
        <v>0</v>
      </c>
      <c r="BQ9">
        <f t="shared" si="21"/>
        <v>0</v>
      </c>
      <c r="BR9">
        <f t="shared" si="22"/>
        <v>1</v>
      </c>
      <c r="BS9">
        <f t="shared" si="23"/>
        <v>0</v>
      </c>
      <c r="BT9">
        <f t="shared" si="24"/>
        <v>0</v>
      </c>
      <c r="BU9">
        <f t="shared" si="25"/>
        <v>0</v>
      </c>
      <c r="BV9">
        <f t="shared" si="26"/>
        <v>0</v>
      </c>
      <c r="BW9">
        <f t="shared" si="27"/>
        <v>0</v>
      </c>
      <c r="BX9">
        <f t="shared" si="28"/>
        <v>0</v>
      </c>
      <c r="BY9">
        <f t="shared" si="29"/>
        <v>1</v>
      </c>
      <c r="BZ9">
        <f t="shared" si="30"/>
        <v>0</v>
      </c>
      <c r="CA9">
        <f t="shared" si="31"/>
        <v>0</v>
      </c>
      <c r="CB9">
        <f t="shared" si="32"/>
        <v>0</v>
      </c>
      <c r="CC9">
        <f t="shared" si="33"/>
        <v>8</v>
      </c>
      <c r="CD9">
        <f t="shared" si="34"/>
        <v>0</v>
      </c>
      <c r="CE9">
        <f t="shared" si="35"/>
        <v>0</v>
      </c>
      <c r="CF9">
        <f t="shared" si="36"/>
        <v>0</v>
      </c>
      <c r="CG9">
        <f t="shared" si="37"/>
        <v>0</v>
      </c>
      <c r="CH9">
        <f t="shared" si="38"/>
        <v>0</v>
      </c>
      <c r="CI9">
        <f t="shared" si="39"/>
        <v>0</v>
      </c>
      <c r="CJ9">
        <f t="shared" si="40"/>
        <v>0</v>
      </c>
      <c r="CK9">
        <f t="shared" si="41"/>
        <v>0</v>
      </c>
      <c r="CL9">
        <f t="shared" si="42"/>
        <v>0</v>
      </c>
      <c r="CM9">
        <f t="shared" si="43"/>
        <v>1</v>
      </c>
      <c r="CN9">
        <v>7</v>
      </c>
      <c r="CO9" s="5">
        <f t="shared" si="53"/>
        <v>4</v>
      </c>
      <c r="CP9" s="5">
        <f t="shared" si="54"/>
        <v>0</v>
      </c>
      <c r="CQ9" s="5">
        <f t="shared" si="55"/>
        <v>2</v>
      </c>
      <c r="CR9" s="5">
        <f t="shared" si="56"/>
        <v>1</v>
      </c>
      <c r="CS9" s="5">
        <f t="shared" si="57"/>
        <v>2</v>
      </c>
      <c r="CT9" s="5">
        <f t="shared" si="58"/>
        <v>0</v>
      </c>
      <c r="CU9" s="5">
        <f t="shared" si="59"/>
        <v>2</v>
      </c>
      <c r="CV9" s="5">
        <f t="shared" si="60"/>
        <v>2</v>
      </c>
      <c r="CW9" s="5">
        <f t="shared" si="61"/>
        <v>0</v>
      </c>
      <c r="CX9" s="5">
        <f t="shared" si="62"/>
        <v>2</v>
      </c>
      <c r="CY9">
        <v>7</v>
      </c>
      <c r="CZ9" s="5">
        <f t="shared" si="63"/>
        <v>3</v>
      </c>
      <c r="DA9" s="5">
        <f t="shared" si="64"/>
        <v>0</v>
      </c>
      <c r="DB9" s="5">
        <f t="shared" si="65"/>
        <v>2</v>
      </c>
      <c r="DC9" s="5">
        <f t="shared" si="66"/>
        <v>1</v>
      </c>
      <c r="DD9" s="5">
        <f t="shared" si="67"/>
        <v>3</v>
      </c>
      <c r="DE9" s="5">
        <f t="shared" si="68"/>
        <v>0</v>
      </c>
      <c r="DF9" s="5">
        <f t="shared" si="69"/>
        <v>0</v>
      </c>
      <c r="DG9" s="5">
        <f t="shared" si="70"/>
        <v>2</v>
      </c>
      <c r="DH9" s="5">
        <f t="shared" si="71"/>
        <v>1</v>
      </c>
      <c r="DI9" s="5">
        <f t="shared" si="72"/>
        <v>6</v>
      </c>
      <c r="DJ9">
        <v>7</v>
      </c>
      <c r="DK9" s="5">
        <f t="shared" si="73"/>
        <v>4</v>
      </c>
      <c r="DL9" s="5">
        <f t="shared" si="74"/>
        <v>1</v>
      </c>
      <c r="DM9" s="5">
        <f t="shared" si="75"/>
        <v>3</v>
      </c>
      <c r="DN9" s="5">
        <f t="shared" si="76"/>
        <v>1</v>
      </c>
      <c r="DO9" s="5">
        <f t="shared" si="77"/>
        <v>0</v>
      </c>
      <c r="DP9" s="5">
        <f t="shared" si="78"/>
        <v>1</v>
      </c>
      <c r="DQ9" s="5">
        <f t="shared" si="79"/>
        <v>1</v>
      </c>
      <c r="DR9" s="5">
        <f t="shared" si="80"/>
        <v>2</v>
      </c>
      <c r="DS9" s="5">
        <f t="shared" si="81"/>
        <v>5</v>
      </c>
      <c r="DT9" s="5">
        <f t="shared" si="82"/>
        <v>0</v>
      </c>
    </row>
    <row r="10" spans="1:124" x14ac:dyDescent="0.4">
      <c r="A10" s="5">
        <v>9</v>
      </c>
      <c r="B10" s="28">
        <v>44942</v>
      </c>
      <c r="C10" s="5" t="s">
        <v>15</v>
      </c>
      <c r="D10" s="5">
        <v>169</v>
      </c>
      <c r="E10" s="5">
        <v>1</v>
      </c>
      <c r="F10" s="5">
        <v>6</v>
      </c>
      <c r="G10" s="5">
        <v>9</v>
      </c>
      <c r="H10" s="5">
        <f t="shared" si="0"/>
        <v>0</v>
      </c>
      <c r="I10" s="5">
        <f t="shared" si="1"/>
        <v>1</v>
      </c>
      <c r="J10" s="5">
        <f t="shared" si="2"/>
        <v>0</v>
      </c>
      <c r="K10">
        <f t="shared" si="3"/>
        <v>0</v>
      </c>
      <c r="L10">
        <f t="shared" si="4"/>
        <v>0</v>
      </c>
      <c r="M10">
        <f t="shared" si="5"/>
        <v>0</v>
      </c>
      <c r="N10">
        <f t="shared" si="6"/>
        <v>0</v>
      </c>
      <c r="P10" s="23"/>
      <c r="S10">
        <f t="shared" si="44"/>
        <v>16</v>
      </c>
      <c r="W10" s="1">
        <v>8</v>
      </c>
      <c r="X10">
        <f t="shared" si="45"/>
        <v>12</v>
      </c>
      <c r="Y10">
        <f t="shared" si="46"/>
        <v>1</v>
      </c>
      <c r="Z10">
        <f t="shared" si="47"/>
        <v>3</v>
      </c>
      <c r="AA10">
        <f t="shared" si="48"/>
        <v>3</v>
      </c>
      <c r="AB10">
        <f t="shared" si="49"/>
        <v>2</v>
      </c>
      <c r="AC10">
        <f t="shared" si="50"/>
        <v>3</v>
      </c>
      <c r="AD10">
        <v>9</v>
      </c>
      <c r="AE10" s="27" t="s">
        <v>31</v>
      </c>
      <c r="AF10" s="5">
        <v>0</v>
      </c>
      <c r="AG10" s="5">
        <v>0</v>
      </c>
      <c r="AH10" s="5">
        <v>1</v>
      </c>
      <c r="AI10" s="5">
        <v>0</v>
      </c>
      <c r="AJ10" s="5">
        <v>1</v>
      </c>
      <c r="AK10" s="5">
        <f t="shared" si="51"/>
        <v>0</v>
      </c>
      <c r="AL10" s="5">
        <v>2</v>
      </c>
      <c r="AM10" s="5">
        <v>1</v>
      </c>
      <c r="AN10" s="5">
        <f t="shared" si="7"/>
        <v>2</v>
      </c>
      <c r="AO10" s="5">
        <f t="shared" si="8"/>
        <v>2</v>
      </c>
      <c r="AR10">
        <v>0</v>
      </c>
      <c r="AS10">
        <v>0</v>
      </c>
      <c r="AT10">
        <v>8</v>
      </c>
      <c r="AU10">
        <f t="shared" si="83"/>
        <v>8</v>
      </c>
      <c r="BD10">
        <f t="shared" si="9"/>
        <v>6</v>
      </c>
      <c r="BE10">
        <f t="shared" si="10"/>
        <v>2</v>
      </c>
      <c r="BF10">
        <f t="shared" si="11"/>
        <v>5</v>
      </c>
      <c r="BG10">
        <f t="shared" si="12"/>
        <v>1</v>
      </c>
      <c r="BH10">
        <f t="shared" si="52"/>
        <v>0</v>
      </c>
      <c r="BI10">
        <f t="shared" si="13"/>
        <v>0</v>
      </c>
      <c r="BJ10">
        <f t="shared" si="14"/>
        <v>0</v>
      </c>
      <c r="BK10">
        <f t="shared" si="15"/>
        <v>0</v>
      </c>
      <c r="BL10">
        <f t="shared" si="16"/>
        <v>0</v>
      </c>
      <c r="BM10">
        <f t="shared" si="17"/>
        <v>0</v>
      </c>
      <c r="BN10">
        <f t="shared" si="18"/>
        <v>1</v>
      </c>
      <c r="BO10">
        <f t="shared" si="19"/>
        <v>0</v>
      </c>
      <c r="BP10">
        <f t="shared" si="20"/>
        <v>0</v>
      </c>
      <c r="BQ10">
        <f t="shared" si="21"/>
        <v>0</v>
      </c>
      <c r="BR10">
        <f t="shared" si="22"/>
        <v>6</v>
      </c>
      <c r="BS10">
        <f t="shared" si="23"/>
        <v>0</v>
      </c>
      <c r="BT10">
        <f t="shared" si="24"/>
        <v>0</v>
      </c>
      <c r="BU10">
        <f t="shared" si="25"/>
        <v>1</v>
      </c>
      <c r="BV10">
        <f t="shared" si="26"/>
        <v>0</v>
      </c>
      <c r="BW10">
        <f t="shared" si="27"/>
        <v>0</v>
      </c>
      <c r="BX10">
        <f t="shared" si="28"/>
        <v>0</v>
      </c>
      <c r="BY10">
        <f t="shared" si="29"/>
        <v>0</v>
      </c>
      <c r="BZ10">
        <f t="shared" si="30"/>
        <v>0</v>
      </c>
      <c r="CA10">
        <f t="shared" si="31"/>
        <v>0</v>
      </c>
      <c r="CB10">
        <f t="shared" si="32"/>
        <v>0</v>
      </c>
      <c r="CC10">
        <f t="shared" si="33"/>
        <v>9</v>
      </c>
      <c r="CD10">
        <f t="shared" si="34"/>
        <v>0</v>
      </c>
      <c r="CE10">
        <f t="shared" si="35"/>
        <v>0</v>
      </c>
      <c r="CF10">
        <f t="shared" si="36"/>
        <v>0</v>
      </c>
      <c r="CG10">
        <f t="shared" si="37"/>
        <v>0</v>
      </c>
      <c r="CH10">
        <f t="shared" si="38"/>
        <v>0</v>
      </c>
      <c r="CI10">
        <f t="shared" si="39"/>
        <v>1</v>
      </c>
      <c r="CJ10">
        <f t="shared" si="40"/>
        <v>0</v>
      </c>
      <c r="CK10">
        <f t="shared" si="41"/>
        <v>0</v>
      </c>
      <c r="CL10">
        <f t="shared" si="42"/>
        <v>0</v>
      </c>
      <c r="CM10">
        <f t="shared" si="43"/>
        <v>0</v>
      </c>
      <c r="CN10">
        <v>8</v>
      </c>
      <c r="CO10" s="5">
        <f t="shared" si="53"/>
        <v>1</v>
      </c>
      <c r="CP10" s="5">
        <f t="shared" si="54"/>
        <v>1</v>
      </c>
      <c r="CQ10" s="5">
        <f t="shared" si="55"/>
        <v>0</v>
      </c>
      <c r="CR10" s="5">
        <f t="shared" si="56"/>
        <v>0</v>
      </c>
      <c r="CS10" s="5">
        <f t="shared" si="57"/>
        <v>3</v>
      </c>
      <c r="CT10" s="5">
        <f t="shared" si="58"/>
        <v>1</v>
      </c>
      <c r="CU10" s="5">
        <f t="shared" si="59"/>
        <v>5</v>
      </c>
      <c r="CV10" s="5">
        <f t="shared" si="60"/>
        <v>1</v>
      </c>
      <c r="CW10" s="5">
        <f t="shared" si="61"/>
        <v>0</v>
      </c>
      <c r="CX10" s="5">
        <f t="shared" si="62"/>
        <v>1</v>
      </c>
      <c r="CY10">
        <v>8</v>
      </c>
      <c r="CZ10" s="5">
        <f t="shared" si="63"/>
        <v>4</v>
      </c>
      <c r="DA10" s="5">
        <f t="shared" si="64"/>
        <v>0</v>
      </c>
      <c r="DB10" s="5">
        <f t="shared" si="65"/>
        <v>4</v>
      </c>
      <c r="DC10" s="5">
        <f t="shared" si="66"/>
        <v>3</v>
      </c>
      <c r="DD10" s="5">
        <f t="shared" si="67"/>
        <v>0</v>
      </c>
      <c r="DE10" s="5">
        <f t="shared" si="68"/>
        <v>1</v>
      </c>
      <c r="DF10" s="5">
        <f t="shared" si="69"/>
        <v>1</v>
      </c>
      <c r="DG10" s="5">
        <f t="shared" si="70"/>
        <v>2</v>
      </c>
      <c r="DH10" s="5">
        <f t="shared" si="71"/>
        <v>2</v>
      </c>
      <c r="DI10" s="5">
        <f t="shared" si="72"/>
        <v>0</v>
      </c>
      <c r="DJ10">
        <v>8</v>
      </c>
      <c r="DK10" s="5">
        <f t="shared" si="73"/>
        <v>2</v>
      </c>
      <c r="DL10" s="5">
        <f t="shared" si="74"/>
        <v>0</v>
      </c>
      <c r="DM10" s="5">
        <f t="shared" si="75"/>
        <v>4</v>
      </c>
      <c r="DN10" s="5">
        <f t="shared" si="76"/>
        <v>4</v>
      </c>
      <c r="DO10" s="5">
        <f t="shared" si="77"/>
        <v>1</v>
      </c>
      <c r="DP10" s="5">
        <f t="shared" si="78"/>
        <v>2</v>
      </c>
      <c r="DQ10" s="5">
        <f t="shared" si="79"/>
        <v>1</v>
      </c>
      <c r="DR10" s="5">
        <f t="shared" si="80"/>
        <v>3</v>
      </c>
      <c r="DS10" s="5">
        <f t="shared" si="81"/>
        <v>3</v>
      </c>
      <c r="DT10" s="5">
        <f t="shared" si="82"/>
        <v>3</v>
      </c>
    </row>
    <row r="11" spans="1:124" x14ac:dyDescent="0.4">
      <c r="A11" s="5">
        <v>10</v>
      </c>
      <c r="B11" s="28">
        <v>44943</v>
      </c>
      <c r="C11" s="5" t="s">
        <v>16</v>
      </c>
      <c r="D11" s="5">
        <v>625</v>
      </c>
      <c r="E11" s="5">
        <v>6</v>
      </c>
      <c r="F11" s="5">
        <v>2</v>
      </c>
      <c r="G11" s="5">
        <v>5</v>
      </c>
      <c r="H11" s="5">
        <f t="shared" si="0"/>
        <v>0</v>
      </c>
      <c r="I11" s="5">
        <f t="shared" si="1"/>
        <v>0</v>
      </c>
      <c r="J11" s="5">
        <f t="shared" si="2"/>
        <v>0</v>
      </c>
      <c r="K11">
        <f t="shared" si="3"/>
        <v>0</v>
      </c>
      <c r="L11">
        <f t="shared" si="4"/>
        <v>1</v>
      </c>
      <c r="M11">
        <f t="shared" si="5"/>
        <v>0</v>
      </c>
      <c r="N11">
        <f t="shared" si="6"/>
        <v>0</v>
      </c>
      <c r="P11" s="23"/>
      <c r="S11">
        <f t="shared" si="44"/>
        <v>13</v>
      </c>
      <c r="W11" s="1">
        <v>9</v>
      </c>
      <c r="X11">
        <f t="shared" si="45"/>
        <v>16</v>
      </c>
      <c r="Y11">
        <f t="shared" si="46"/>
        <v>4</v>
      </c>
      <c r="Z11">
        <f t="shared" si="47"/>
        <v>2</v>
      </c>
      <c r="AA11">
        <f t="shared" si="48"/>
        <v>5</v>
      </c>
      <c r="AB11">
        <f t="shared" si="49"/>
        <v>3</v>
      </c>
      <c r="AC11">
        <f t="shared" si="50"/>
        <v>2</v>
      </c>
      <c r="AD11">
        <v>10</v>
      </c>
      <c r="AE11" s="27" t="s">
        <v>32</v>
      </c>
      <c r="AF11" s="5">
        <v>1</v>
      </c>
      <c r="AG11" s="5">
        <v>1</v>
      </c>
      <c r="AH11" s="5">
        <v>1</v>
      </c>
      <c r="AI11" s="5">
        <v>0</v>
      </c>
      <c r="AJ11" s="5">
        <v>1</v>
      </c>
      <c r="AK11" s="5">
        <f t="shared" si="51"/>
        <v>1</v>
      </c>
      <c r="AL11" s="5">
        <v>4</v>
      </c>
      <c r="AM11" s="5">
        <v>3</v>
      </c>
      <c r="AN11" s="5">
        <f t="shared" si="7"/>
        <v>3</v>
      </c>
      <c r="AO11" s="5">
        <f t="shared" si="8"/>
        <v>2</v>
      </c>
      <c r="AR11">
        <v>0</v>
      </c>
      <c r="AS11">
        <v>0</v>
      </c>
      <c r="AT11">
        <v>9</v>
      </c>
      <c r="AU11">
        <f t="shared" si="83"/>
        <v>9</v>
      </c>
      <c r="BD11">
        <f t="shared" si="9"/>
        <v>9</v>
      </c>
      <c r="BE11">
        <f t="shared" si="10"/>
        <v>6</v>
      </c>
      <c r="BF11">
        <f t="shared" si="11"/>
        <v>3</v>
      </c>
      <c r="BG11">
        <f t="shared" si="12"/>
        <v>6</v>
      </c>
      <c r="BH11">
        <f t="shared" si="52"/>
        <v>0</v>
      </c>
      <c r="BI11">
        <f t="shared" si="13"/>
        <v>0</v>
      </c>
      <c r="BJ11">
        <f t="shared" si="14"/>
        <v>0</v>
      </c>
      <c r="BK11">
        <f t="shared" si="15"/>
        <v>0</v>
      </c>
      <c r="BL11">
        <f t="shared" si="16"/>
        <v>0</v>
      </c>
      <c r="BM11">
        <f t="shared" si="17"/>
        <v>0</v>
      </c>
      <c r="BN11">
        <f t="shared" si="18"/>
        <v>0</v>
      </c>
      <c r="BO11">
        <f t="shared" si="19"/>
        <v>0</v>
      </c>
      <c r="BP11">
        <f t="shared" si="20"/>
        <v>0</v>
      </c>
      <c r="BQ11">
        <f t="shared" si="21"/>
        <v>1</v>
      </c>
      <c r="BR11">
        <f t="shared" si="22"/>
        <v>2</v>
      </c>
      <c r="BS11">
        <f t="shared" si="23"/>
        <v>0</v>
      </c>
      <c r="BT11">
        <f t="shared" si="24"/>
        <v>0</v>
      </c>
      <c r="BU11">
        <f t="shared" si="25"/>
        <v>0</v>
      </c>
      <c r="BV11">
        <f t="shared" si="26"/>
        <v>0</v>
      </c>
      <c r="BW11">
        <f t="shared" si="27"/>
        <v>0</v>
      </c>
      <c r="BX11">
        <f t="shared" si="28"/>
        <v>0</v>
      </c>
      <c r="BY11">
        <f t="shared" si="29"/>
        <v>1</v>
      </c>
      <c r="BZ11">
        <f t="shared" si="30"/>
        <v>0</v>
      </c>
      <c r="CA11">
        <f t="shared" si="31"/>
        <v>0</v>
      </c>
      <c r="CB11">
        <f t="shared" si="32"/>
        <v>0</v>
      </c>
      <c r="CC11">
        <f t="shared" si="33"/>
        <v>5</v>
      </c>
      <c r="CD11">
        <f t="shared" si="34"/>
        <v>0</v>
      </c>
      <c r="CE11">
        <f t="shared" si="35"/>
        <v>0</v>
      </c>
      <c r="CF11">
        <f t="shared" si="36"/>
        <v>0</v>
      </c>
      <c r="CG11">
        <f t="shared" si="37"/>
        <v>1</v>
      </c>
      <c r="CH11">
        <f t="shared" si="38"/>
        <v>0</v>
      </c>
      <c r="CI11">
        <f t="shared" si="39"/>
        <v>0</v>
      </c>
      <c r="CJ11">
        <f t="shared" si="40"/>
        <v>0</v>
      </c>
      <c r="CK11">
        <f t="shared" si="41"/>
        <v>0</v>
      </c>
      <c r="CL11">
        <f t="shared" si="42"/>
        <v>0</v>
      </c>
      <c r="CM11">
        <f t="shared" si="43"/>
        <v>0</v>
      </c>
      <c r="CN11">
        <v>9</v>
      </c>
      <c r="CO11" s="5">
        <f t="shared" si="53"/>
        <v>1</v>
      </c>
      <c r="CP11" s="5">
        <f t="shared" si="54"/>
        <v>1</v>
      </c>
      <c r="CQ11" s="5">
        <f t="shared" si="55"/>
        <v>3</v>
      </c>
      <c r="CR11" s="5">
        <f t="shared" si="56"/>
        <v>3</v>
      </c>
      <c r="CS11" s="5">
        <f t="shared" si="57"/>
        <v>2</v>
      </c>
      <c r="CT11" s="5">
        <f t="shared" si="58"/>
        <v>2</v>
      </c>
      <c r="CU11" s="5">
        <f t="shared" si="59"/>
        <v>2</v>
      </c>
      <c r="CV11" s="5">
        <f t="shared" si="60"/>
        <v>0</v>
      </c>
      <c r="CW11" s="5">
        <f t="shared" si="61"/>
        <v>1</v>
      </c>
      <c r="CX11" s="5">
        <f t="shared" si="62"/>
        <v>1</v>
      </c>
      <c r="CY11">
        <v>9</v>
      </c>
      <c r="CZ11" s="5">
        <f t="shared" si="63"/>
        <v>2</v>
      </c>
      <c r="DA11" s="5">
        <f t="shared" si="64"/>
        <v>0</v>
      </c>
      <c r="DB11" s="5">
        <f t="shared" si="65"/>
        <v>1</v>
      </c>
      <c r="DC11" s="5">
        <f t="shared" si="66"/>
        <v>4</v>
      </c>
      <c r="DD11" s="5">
        <f t="shared" si="67"/>
        <v>2</v>
      </c>
      <c r="DE11" s="5">
        <f t="shared" si="68"/>
        <v>3</v>
      </c>
      <c r="DF11" s="5">
        <f t="shared" si="69"/>
        <v>1</v>
      </c>
      <c r="DG11" s="5">
        <f t="shared" si="70"/>
        <v>0</v>
      </c>
      <c r="DH11" s="5">
        <f t="shared" si="71"/>
        <v>1</v>
      </c>
      <c r="DI11" s="5">
        <f t="shared" si="72"/>
        <v>1</v>
      </c>
      <c r="DJ11">
        <v>9</v>
      </c>
      <c r="DK11" s="5">
        <f t="shared" si="73"/>
        <v>0</v>
      </c>
      <c r="DL11" s="5">
        <f t="shared" si="74"/>
        <v>2</v>
      </c>
      <c r="DM11" s="5">
        <f t="shared" si="75"/>
        <v>2</v>
      </c>
      <c r="DN11" s="5">
        <f t="shared" si="76"/>
        <v>1</v>
      </c>
      <c r="DO11" s="5">
        <f t="shared" si="77"/>
        <v>3</v>
      </c>
      <c r="DP11" s="5">
        <f t="shared" si="78"/>
        <v>2</v>
      </c>
      <c r="DQ11" s="5">
        <f t="shared" si="79"/>
        <v>0</v>
      </c>
      <c r="DR11" s="5">
        <f t="shared" si="80"/>
        <v>2</v>
      </c>
      <c r="DS11" s="5">
        <f t="shared" si="81"/>
        <v>2</v>
      </c>
      <c r="DT11" s="5">
        <f t="shared" si="82"/>
        <v>1</v>
      </c>
    </row>
    <row r="12" spans="1:124" x14ac:dyDescent="0.4">
      <c r="A12" s="5">
        <v>11</v>
      </c>
      <c r="B12" s="28">
        <v>44944</v>
      </c>
      <c r="C12" s="5" t="s">
        <v>12</v>
      </c>
      <c r="D12" s="5">
        <v>963</v>
      </c>
      <c r="E12" s="5">
        <v>9</v>
      </c>
      <c r="F12" s="5">
        <v>6</v>
      </c>
      <c r="G12" s="5">
        <v>3</v>
      </c>
      <c r="H12" s="5">
        <f t="shared" si="0"/>
        <v>0</v>
      </c>
      <c r="I12" s="5">
        <f t="shared" si="1"/>
        <v>0</v>
      </c>
      <c r="J12" s="5">
        <f t="shared" si="2"/>
        <v>0</v>
      </c>
      <c r="K12">
        <f t="shared" si="3"/>
        <v>1</v>
      </c>
      <c r="L12">
        <f t="shared" si="4"/>
        <v>0</v>
      </c>
      <c r="M12">
        <f t="shared" si="5"/>
        <v>0</v>
      </c>
      <c r="N12">
        <f t="shared" si="6"/>
        <v>0</v>
      </c>
      <c r="P12" s="23"/>
      <c r="S12">
        <f t="shared" si="44"/>
        <v>18</v>
      </c>
      <c r="W12" s="2">
        <v>10</v>
      </c>
      <c r="X12">
        <f t="shared" si="45"/>
        <v>24</v>
      </c>
      <c r="Y12">
        <f t="shared" si="46"/>
        <v>6</v>
      </c>
      <c r="Z12">
        <f t="shared" si="47"/>
        <v>4</v>
      </c>
      <c r="AA12">
        <f t="shared" si="48"/>
        <v>6</v>
      </c>
      <c r="AB12">
        <f t="shared" si="49"/>
        <v>5</v>
      </c>
      <c r="AC12">
        <f t="shared" si="50"/>
        <v>3</v>
      </c>
      <c r="AD12">
        <v>11</v>
      </c>
      <c r="AE12" s="27" t="s">
        <v>33</v>
      </c>
      <c r="AF12" s="5">
        <v>0</v>
      </c>
      <c r="AG12" s="5">
        <v>0</v>
      </c>
      <c r="AH12" s="5">
        <v>2</v>
      </c>
      <c r="AI12" s="5">
        <v>0</v>
      </c>
      <c r="AJ12" s="5">
        <v>0</v>
      </c>
      <c r="AK12" s="5">
        <f t="shared" si="51"/>
        <v>0</v>
      </c>
      <c r="AL12" s="5">
        <v>2</v>
      </c>
      <c r="AM12" s="5">
        <v>2</v>
      </c>
      <c r="AN12" s="5">
        <f t="shared" si="7"/>
        <v>2</v>
      </c>
      <c r="AO12" s="5">
        <f t="shared" si="8"/>
        <v>2</v>
      </c>
      <c r="AR12">
        <v>0</v>
      </c>
      <c r="AS12">
        <v>1</v>
      </c>
      <c r="AT12">
        <v>0</v>
      </c>
      <c r="AU12">
        <f t="shared" si="83"/>
        <v>1</v>
      </c>
      <c r="BD12">
        <f t="shared" si="9"/>
        <v>6</v>
      </c>
      <c r="BE12">
        <f t="shared" si="10"/>
        <v>1</v>
      </c>
      <c r="BF12">
        <f t="shared" si="11"/>
        <v>1</v>
      </c>
      <c r="BG12">
        <f t="shared" si="12"/>
        <v>9</v>
      </c>
      <c r="BH12">
        <f t="shared" si="52"/>
        <v>0</v>
      </c>
      <c r="BI12">
        <f t="shared" si="13"/>
        <v>0</v>
      </c>
      <c r="BJ12">
        <f t="shared" si="14"/>
        <v>0</v>
      </c>
      <c r="BK12">
        <f t="shared" si="15"/>
        <v>0</v>
      </c>
      <c r="BL12">
        <f t="shared" si="16"/>
        <v>0</v>
      </c>
      <c r="BM12">
        <f t="shared" si="17"/>
        <v>0</v>
      </c>
      <c r="BN12">
        <f t="shared" si="18"/>
        <v>1</v>
      </c>
      <c r="BO12">
        <f t="shared" si="19"/>
        <v>0</v>
      </c>
      <c r="BP12">
        <f t="shared" si="20"/>
        <v>0</v>
      </c>
      <c r="BQ12">
        <f t="shared" si="21"/>
        <v>0</v>
      </c>
      <c r="BR12">
        <f t="shared" si="22"/>
        <v>6</v>
      </c>
      <c r="BS12">
        <f t="shared" si="23"/>
        <v>0</v>
      </c>
      <c r="BT12">
        <f t="shared" si="24"/>
        <v>1</v>
      </c>
      <c r="BU12">
        <f t="shared" si="25"/>
        <v>0</v>
      </c>
      <c r="BV12">
        <f t="shared" si="26"/>
        <v>0</v>
      </c>
      <c r="BW12">
        <f t="shared" si="27"/>
        <v>0</v>
      </c>
      <c r="BX12">
        <f t="shared" si="28"/>
        <v>0</v>
      </c>
      <c r="BY12">
        <f t="shared" si="29"/>
        <v>0</v>
      </c>
      <c r="BZ12">
        <f t="shared" si="30"/>
        <v>0</v>
      </c>
      <c r="CA12">
        <f t="shared" si="31"/>
        <v>0</v>
      </c>
      <c r="CB12">
        <f t="shared" si="32"/>
        <v>0</v>
      </c>
      <c r="CC12">
        <f t="shared" si="33"/>
        <v>3</v>
      </c>
      <c r="CD12">
        <f t="shared" si="34"/>
        <v>0</v>
      </c>
      <c r="CE12">
        <f t="shared" si="35"/>
        <v>1</v>
      </c>
      <c r="CF12">
        <f t="shared" si="36"/>
        <v>0</v>
      </c>
      <c r="CG12">
        <f t="shared" si="37"/>
        <v>0</v>
      </c>
      <c r="CH12">
        <f t="shared" si="38"/>
        <v>0</v>
      </c>
      <c r="CI12">
        <f t="shared" si="39"/>
        <v>0</v>
      </c>
      <c r="CJ12">
        <f t="shared" si="40"/>
        <v>0</v>
      </c>
      <c r="CK12">
        <f t="shared" si="41"/>
        <v>0</v>
      </c>
      <c r="CL12">
        <f t="shared" si="42"/>
        <v>0</v>
      </c>
      <c r="CM12">
        <f t="shared" si="43"/>
        <v>0</v>
      </c>
    </row>
    <row r="13" spans="1:124" x14ac:dyDescent="0.4">
      <c r="A13" s="5">
        <v>12</v>
      </c>
      <c r="B13" s="28">
        <v>44945</v>
      </c>
      <c r="C13" s="5" t="s">
        <v>13</v>
      </c>
      <c r="D13" s="5">
        <v>611</v>
      </c>
      <c r="E13" s="5">
        <v>6</v>
      </c>
      <c r="F13" s="5">
        <v>1</v>
      </c>
      <c r="G13" s="5">
        <v>1</v>
      </c>
      <c r="H13" s="5">
        <f t="shared" si="0"/>
        <v>0</v>
      </c>
      <c r="I13" s="5">
        <f t="shared" si="1"/>
        <v>0</v>
      </c>
      <c r="J13" s="5">
        <f t="shared" si="2"/>
        <v>1</v>
      </c>
      <c r="K13">
        <f t="shared" si="3"/>
        <v>0</v>
      </c>
      <c r="L13">
        <f t="shared" si="4"/>
        <v>0</v>
      </c>
      <c r="M13">
        <f t="shared" si="5"/>
        <v>0</v>
      </c>
      <c r="N13">
        <f t="shared" si="6"/>
        <v>1</v>
      </c>
      <c r="P13" s="23"/>
      <c r="S13">
        <f t="shared" si="44"/>
        <v>8</v>
      </c>
      <c r="W13" s="2">
        <v>11</v>
      </c>
      <c r="X13">
        <f t="shared" si="45"/>
        <v>12</v>
      </c>
      <c r="Y13">
        <f t="shared" si="46"/>
        <v>2</v>
      </c>
      <c r="Z13">
        <f t="shared" si="47"/>
        <v>2</v>
      </c>
      <c r="AA13">
        <f t="shared" si="48"/>
        <v>2</v>
      </c>
      <c r="AB13">
        <f t="shared" si="49"/>
        <v>4</v>
      </c>
      <c r="AC13">
        <f t="shared" si="50"/>
        <v>2</v>
      </c>
      <c r="AD13">
        <v>12</v>
      </c>
      <c r="AE13" s="27" t="s">
        <v>34</v>
      </c>
      <c r="AF13" s="5">
        <v>0</v>
      </c>
      <c r="AG13" s="5">
        <v>1</v>
      </c>
      <c r="AH13" s="5">
        <v>0</v>
      </c>
      <c r="AI13" s="5">
        <v>0</v>
      </c>
      <c r="AJ13" s="5">
        <v>0</v>
      </c>
      <c r="AK13" s="5">
        <f t="shared" si="51"/>
        <v>0</v>
      </c>
      <c r="AL13" s="5">
        <v>1</v>
      </c>
      <c r="AM13" s="5">
        <v>1</v>
      </c>
      <c r="AN13" s="5">
        <f t="shared" si="7"/>
        <v>1</v>
      </c>
      <c r="AO13" s="5">
        <f t="shared" si="8"/>
        <v>0</v>
      </c>
      <c r="AR13">
        <v>0</v>
      </c>
      <c r="AS13">
        <v>1</v>
      </c>
      <c r="AT13">
        <v>1</v>
      </c>
      <c r="AU13">
        <f t="shared" si="83"/>
        <v>2</v>
      </c>
      <c r="BD13">
        <f t="shared" si="9"/>
        <v>6</v>
      </c>
      <c r="BE13">
        <f t="shared" si="10"/>
        <v>3</v>
      </c>
      <c r="BF13">
        <f t="shared" si="11"/>
        <v>0</v>
      </c>
      <c r="BG13">
        <f t="shared" si="12"/>
        <v>6</v>
      </c>
      <c r="BH13">
        <f t="shared" si="52"/>
        <v>0</v>
      </c>
      <c r="BI13">
        <f t="shared" si="13"/>
        <v>0</v>
      </c>
      <c r="BJ13">
        <f t="shared" si="14"/>
        <v>0</v>
      </c>
      <c r="BK13">
        <f t="shared" si="15"/>
        <v>0</v>
      </c>
      <c r="BL13">
        <f t="shared" si="16"/>
        <v>0</v>
      </c>
      <c r="BM13">
        <f t="shared" si="17"/>
        <v>0</v>
      </c>
      <c r="BN13">
        <f t="shared" si="18"/>
        <v>1</v>
      </c>
      <c r="BO13">
        <f t="shared" si="19"/>
        <v>0</v>
      </c>
      <c r="BP13">
        <f t="shared" si="20"/>
        <v>0</v>
      </c>
      <c r="BQ13">
        <f t="shared" si="21"/>
        <v>0</v>
      </c>
      <c r="BR13">
        <f t="shared" si="22"/>
        <v>1</v>
      </c>
      <c r="BS13">
        <f t="shared" si="23"/>
        <v>0</v>
      </c>
      <c r="BT13">
        <f t="shared" si="24"/>
        <v>0</v>
      </c>
      <c r="BU13">
        <f t="shared" si="25"/>
        <v>0</v>
      </c>
      <c r="BV13">
        <f t="shared" si="26"/>
        <v>1</v>
      </c>
      <c r="BW13">
        <f t="shared" si="27"/>
        <v>0</v>
      </c>
      <c r="BX13">
        <f t="shared" si="28"/>
        <v>0</v>
      </c>
      <c r="BY13">
        <f t="shared" si="29"/>
        <v>0</v>
      </c>
      <c r="BZ13">
        <f t="shared" si="30"/>
        <v>0</v>
      </c>
      <c r="CA13">
        <f t="shared" si="31"/>
        <v>0</v>
      </c>
      <c r="CB13">
        <f t="shared" si="32"/>
        <v>0</v>
      </c>
      <c r="CC13">
        <f t="shared" si="33"/>
        <v>1</v>
      </c>
      <c r="CD13">
        <f t="shared" si="34"/>
        <v>1</v>
      </c>
      <c r="CE13">
        <f t="shared" si="35"/>
        <v>0</v>
      </c>
      <c r="CF13">
        <f t="shared" si="36"/>
        <v>0</v>
      </c>
      <c r="CG13">
        <f t="shared" si="37"/>
        <v>0</v>
      </c>
      <c r="CH13">
        <f t="shared" si="38"/>
        <v>0</v>
      </c>
      <c r="CI13">
        <f t="shared" si="39"/>
        <v>0</v>
      </c>
      <c r="CJ13">
        <f t="shared" si="40"/>
        <v>0</v>
      </c>
      <c r="CK13">
        <f t="shared" si="41"/>
        <v>0</v>
      </c>
      <c r="CL13">
        <f t="shared" si="42"/>
        <v>0</v>
      </c>
      <c r="CM13">
        <f t="shared" si="43"/>
        <v>0</v>
      </c>
    </row>
    <row r="14" spans="1:124" x14ac:dyDescent="0.4">
      <c r="A14" s="5">
        <v>13</v>
      </c>
      <c r="B14" s="28">
        <v>44946</v>
      </c>
      <c r="C14" s="5" t="s">
        <v>14</v>
      </c>
      <c r="D14" s="5">
        <v>630</v>
      </c>
      <c r="E14" s="5">
        <v>6</v>
      </c>
      <c r="F14" s="5">
        <v>3</v>
      </c>
      <c r="G14" s="5">
        <v>0</v>
      </c>
      <c r="H14" s="5">
        <f t="shared" si="0"/>
        <v>0</v>
      </c>
      <c r="I14" s="5">
        <f t="shared" si="1"/>
        <v>0</v>
      </c>
      <c r="J14" s="5">
        <f t="shared" si="2"/>
        <v>1</v>
      </c>
      <c r="K14">
        <f t="shared" si="3"/>
        <v>0</v>
      </c>
      <c r="L14">
        <f t="shared" si="4"/>
        <v>0</v>
      </c>
      <c r="M14">
        <f t="shared" si="5"/>
        <v>0</v>
      </c>
      <c r="N14">
        <f t="shared" si="6"/>
        <v>1</v>
      </c>
      <c r="P14" s="23"/>
      <c r="S14">
        <f t="shared" si="44"/>
        <v>9</v>
      </c>
      <c r="W14" s="2">
        <v>12</v>
      </c>
      <c r="X14">
        <f t="shared" si="45"/>
        <v>15</v>
      </c>
      <c r="Y14">
        <f t="shared" si="46"/>
        <v>4</v>
      </c>
      <c r="Z14">
        <f t="shared" si="47"/>
        <v>3</v>
      </c>
      <c r="AA14">
        <f t="shared" si="48"/>
        <v>2</v>
      </c>
      <c r="AB14">
        <f t="shared" si="49"/>
        <v>1</v>
      </c>
      <c r="AC14">
        <f t="shared" si="50"/>
        <v>5</v>
      </c>
      <c r="AD14">
        <v>13</v>
      </c>
      <c r="AE14" s="27" t="s">
        <v>35</v>
      </c>
      <c r="AF14" s="5">
        <v>1</v>
      </c>
      <c r="AG14" s="5">
        <v>1</v>
      </c>
      <c r="AH14" s="5">
        <v>0</v>
      </c>
      <c r="AI14" s="5">
        <v>0</v>
      </c>
      <c r="AJ14" s="5">
        <v>0</v>
      </c>
      <c r="AK14" s="5">
        <f t="shared" si="51"/>
        <v>1</v>
      </c>
      <c r="AL14" s="5">
        <v>2</v>
      </c>
      <c r="AM14" s="5">
        <v>2</v>
      </c>
      <c r="AN14" s="5">
        <f t="shared" si="7"/>
        <v>1</v>
      </c>
      <c r="AO14" s="5">
        <f t="shared" si="8"/>
        <v>0</v>
      </c>
      <c r="AR14">
        <v>0</v>
      </c>
      <c r="AS14">
        <v>1</v>
      </c>
      <c r="AT14">
        <v>2</v>
      </c>
      <c r="AU14">
        <f t="shared" si="83"/>
        <v>3</v>
      </c>
      <c r="BD14">
        <f t="shared" si="9"/>
        <v>6</v>
      </c>
      <c r="BE14">
        <f t="shared" si="10"/>
        <v>0</v>
      </c>
      <c r="BF14">
        <f t="shared" si="11"/>
        <v>6</v>
      </c>
      <c r="BG14">
        <f t="shared" si="12"/>
        <v>6</v>
      </c>
      <c r="BH14">
        <f t="shared" si="52"/>
        <v>0</v>
      </c>
      <c r="BI14">
        <f t="shared" si="13"/>
        <v>0</v>
      </c>
      <c r="BJ14">
        <f t="shared" si="14"/>
        <v>0</v>
      </c>
      <c r="BK14">
        <f t="shared" si="15"/>
        <v>0</v>
      </c>
      <c r="BL14">
        <f t="shared" si="16"/>
        <v>0</v>
      </c>
      <c r="BM14">
        <f t="shared" si="17"/>
        <v>0</v>
      </c>
      <c r="BN14">
        <f t="shared" si="18"/>
        <v>1</v>
      </c>
      <c r="BO14">
        <f t="shared" si="19"/>
        <v>0</v>
      </c>
      <c r="BP14">
        <f t="shared" si="20"/>
        <v>0</v>
      </c>
      <c r="BQ14">
        <f t="shared" si="21"/>
        <v>0</v>
      </c>
      <c r="BR14">
        <f t="shared" si="22"/>
        <v>3</v>
      </c>
      <c r="BS14">
        <f t="shared" si="23"/>
        <v>1</v>
      </c>
      <c r="BT14">
        <f t="shared" si="24"/>
        <v>0</v>
      </c>
      <c r="BU14">
        <f t="shared" si="25"/>
        <v>0</v>
      </c>
      <c r="BV14">
        <f t="shared" si="26"/>
        <v>0</v>
      </c>
      <c r="BW14">
        <f t="shared" si="27"/>
        <v>0</v>
      </c>
      <c r="BX14">
        <f t="shared" si="28"/>
        <v>0</v>
      </c>
      <c r="BY14">
        <f t="shared" si="29"/>
        <v>0</v>
      </c>
      <c r="BZ14">
        <f t="shared" si="30"/>
        <v>0</v>
      </c>
      <c r="CA14">
        <f t="shared" si="31"/>
        <v>0</v>
      </c>
      <c r="CB14">
        <f t="shared" si="32"/>
        <v>0</v>
      </c>
      <c r="CC14">
        <f t="shared" si="33"/>
        <v>0</v>
      </c>
      <c r="CD14">
        <f t="shared" si="34"/>
        <v>0</v>
      </c>
      <c r="CE14">
        <f t="shared" si="35"/>
        <v>0</v>
      </c>
      <c r="CF14">
        <f t="shared" si="36"/>
        <v>0</v>
      </c>
      <c r="CG14">
        <f t="shared" si="37"/>
        <v>0</v>
      </c>
      <c r="CH14">
        <f t="shared" si="38"/>
        <v>0</v>
      </c>
      <c r="CI14">
        <f t="shared" si="39"/>
        <v>0</v>
      </c>
      <c r="CJ14">
        <f t="shared" si="40"/>
        <v>1</v>
      </c>
      <c r="CK14">
        <f t="shared" si="41"/>
        <v>0</v>
      </c>
      <c r="CL14">
        <f t="shared" si="42"/>
        <v>0</v>
      </c>
      <c r="CM14">
        <f t="shared" si="43"/>
        <v>0</v>
      </c>
    </row>
    <row r="15" spans="1:124" x14ac:dyDescent="0.4">
      <c r="A15" s="5">
        <v>14</v>
      </c>
      <c r="B15" s="28">
        <v>44949</v>
      </c>
      <c r="C15" s="5" t="s">
        <v>15</v>
      </c>
      <c r="D15" s="5">
        <v>606</v>
      </c>
      <c r="E15" s="5">
        <v>6</v>
      </c>
      <c r="F15" s="5">
        <v>0</v>
      </c>
      <c r="G15" s="5">
        <v>6</v>
      </c>
      <c r="H15" s="5">
        <f t="shared" si="0"/>
        <v>0</v>
      </c>
      <c r="I15" s="5">
        <f t="shared" si="1"/>
        <v>0</v>
      </c>
      <c r="J15" s="5">
        <f t="shared" si="2"/>
        <v>1</v>
      </c>
      <c r="K15">
        <f t="shared" si="3"/>
        <v>0</v>
      </c>
      <c r="L15">
        <f t="shared" si="4"/>
        <v>0</v>
      </c>
      <c r="M15">
        <f t="shared" si="5"/>
        <v>0</v>
      </c>
      <c r="N15">
        <f t="shared" si="6"/>
        <v>1</v>
      </c>
      <c r="P15" s="23"/>
      <c r="S15">
        <f t="shared" si="44"/>
        <v>12</v>
      </c>
      <c r="W15" s="2">
        <v>13</v>
      </c>
      <c r="X15">
        <f t="shared" si="45"/>
        <v>19</v>
      </c>
      <c r="Y15">
        <f t="shared" si="46"/>
        <v>4</v>
      </c>
      <c r="Z15">
        <f t="shared" si="47"/>
        <v>6</v>
      </c>
      <c r="AA15">
        <f t="shared" si="48"/>
        <v>4</v>
      </c>
      <c r="AB15">
        <f t="shared" si="49"/>
        <v>3</v>
      </c>
      <c r="AC15">
        <f t="shared" si="50"/>
        <v>2</v>
      </c>
      <c r="AD15">
        <v>14</v>
      </c>
      <c r="AE15" s="27" t="s">
        <v>36</v>
      </c>
      <c r="AF15" s="5">
        <v>0</v>
      </c>
      <c r="AG15" s="5">
        <v>0</v>
      </c>
      <c r="AH15" s="5">
        <v>1</v>
      </c>
      <c r="AI15" s="5">
        <v>0</v>
      </c>
      <c r="AJ15" s="5">
        <v>0</v>
      </c>
      <c r="AK15" s="5">
        <f t="shared" si="51"/>
        <v>0</v>
      </c>
      <c r="AL15" s="5">
        <v>1</v>
      </c>
      <c r="AM15" s="5">
        <v>1</v>
      </c>
      <c r="AN15" s="5">
        <f t="shared" si="7"/>
        <v>1</v>
      </c>
      <c r="AO15" s="5">
        <f t="shared" si="8"/>
        <v>1</v>
      </c>
      <c r="AR15">
        <v>0</v>
      </c>
      <c r="AS15">
        <v>1</v>
      </c>
      <c r="AT15">
        <v>3</v>
      </c>
      <c r="AU15">
        <f t="shared" si="83"/>
        <v>4</v>
      </c>
      <c r="BD15">
        <f t="shared" si="9"/>
        <v>1</v>
      </c>
      <c r="BE15">
        <f t="shared" si="10"/>
        <v>6</v>
      </c>
      <c r="BF15">
        <f t="shared" si="11"/>
        <v>7</v>
      </c>
      <c r="BG15">
        <f t="shared" si="12"/>
        <v>6</v>
      </c>
      <c r="BH15">
        <f t="shared" si="52"/>
        <v>0</v>
      </c>
      <c r="BI15">
        <f t="shared" si="13"/>
        <v>1</v>
      </c>
      <c r="BJ15">
        <f t="shared" si="14"/>
        <v>0</v>
      </c>
      <c r="BK15">
        <f t="shared" si="15"/>
        <v>0</v>
      </c>
      <c r="BL15">
        <f t="shared" si="16"/>
        <v>0</v>
      </c>
      <c r="BM15">
        <f t="shared" si="17"/>
        <v>0</v>
      </c>
      <c r="BN15">
        <f t="shared" si="18"/>
        <v>0</v>
      </c>
      <c r="BO15">
        <f t="shared" si="19"/>
        <v>0</v>
      </c>
      <c r="BP15">
        <f t="shared" si="20"/>
        <v>0</v>
      </c>
      <c r="BQ15">
        <f t="shared" si="21"/>
        <v>0</v>
      </c>
      <c r="BR15">
        <f t="shared" si="22"/>
        <v>0</v>
      </c>
      <c r="BS15">
        <f t="shared" si="23"/>
        <v>0</v>
      </c>
      <c r="BT15">
        <f t="shared" si="24"/>
        <v>0</v>
      </c>
      <c r="BU15">
        <f t="shared" si="25"/>
        <v>0</v>
      </c>
      <c r="BV15">
        <f t="shared" si="26"/>
        <v>0</v>
      </c>
      <c r="BW15">
        <f t="shared" si="27"/>
        <v>0</v>
      </c>
      <c r="BX15">
        <f t="shared" si="28"/>
        <v>0</v>
      </c>
      <c r="BY15">
        <f t="shared" si="29"/>
        <v>1</v>
      </c>
      <c r="BZ15">
        <f t="shared" si="30"/>
        <v>0</v>
      </c>
      <c r="CA15">
        <f t="shared" si="31"/>
        <v>0</v>
      </c>
      <c r="CB15">
        <f t="shared" si="32"/>
        <v>0</v>
      </c>
      <c r="CC15">
        <f t="shared" si="33"/>
        <v>6</v>
      </c>
      <c r="CD15">
        <f t="shared" si="34"/>
        <v>0</v>
      </c>
      <c r="CE15">
        <f t="shared" si="35"/>
        <v>0</v>
      </c>
      <c r="CF15">
        <f t="shared" si="36"/>
        <v>0</v>
      </c>
      <c r="CG15">
        <f t="shared" si="37"/>
        <v>0</v>
      </c>
      <c r="CH15">
        <f t="shared" si="38"/>
        <v>0</v>
      </c>
      <c r="CI15">
        <f t="shared" si="39"/>
        <v>0</v>
      </c>
      <c r="CJ15">
        <f t="shared" si="40"/>
        <v>0</v>
      </c>
      <c r="CK15">
        <f t="shared" si="41"/>
        <v>1</v>
      </c>
      <c r="CL15">
        <f t="shared" si="42"/>
        <v>0</v>
      </c>
      <c r="CM15">
        <f t="shared" si="43"/>
        <v>0</v>
      </c>
    </row>
    <row r="16" spans="1:124" x14ac:dyDescent="0.4">
      <c r="A16" s="5">
        <v>15</v>
      </c>
      <c r="B16" s="28">
        <v>44950</v>
      </c>
      <c r="C16" s="5" t="s">
        <v>16</v>
      </c>
      <c r="D16" s="5">
        <v>167</v>
      </c>
      <c r="E16" s="5">
        <v>1</v>
      </c>
      <c r="F16" s="5">
        <v>6</v>
      </c>
      <c r="G16" s="5">
        <v>7</v>
      </c>
      <c r="H16" s="5">
        <f t="shared" si="0"/>
        <v>0</v>
      </c>
      <c r="I16" s="5">
        <f t="shared" si="1"/>
        <v>0</v>
      </c>
      <c r="J16" s="5">
        <f t="shared" si="2"/>
        <v>0</v>
      </c>
      <c r="K16">
        <f t="shared" si="3"/>
        <v>1</v>
      </c>
      <c r="L16">
        <f t="shared" si="4"/>
        <v>0</v>
      </c>
      <c r="M16">
        <f t="shared" si="5"/>
        <v>0</v>
      </c>
      <c r="N16">
        <f t="shared" si="6"/>
        <v>0</v>
      </c>
      <c r="P16" s="23"/>
      <c r="S16">
        <f t="shared" si="44"/>
        <v>14</v>
      </c>
      <c r="W16" s="1">
        <v>14</v>
      </c>
      <c r="X16">
        <f t="shared" si="45"/>
        <v>18</v>
      </c>
      <c r="Y16">
        <f t="shared" si="46"/>
        <v>3</v>
      </c>
      <c r="Z16">
        <f t="shared" si="47"/>
        <v>4</v>
      </c>
      <c r="AA16">
        <f t="shared" si="48"/>
        <v>4</v>
      </c>
      <c r="AB16">
        <f t="shared" si="49"/>
        <v>3</v>
      </c>
      <c r="AC16">
        <f t="shared" si="50"/>
        <v>4</v>
      </c>
      <c r="AD16">
        <v>15</v>
      </c>
      <c r="AE16" s="27" t="s">
        <v>37</v>
      </c>
      <c r="AF16" s="5">
        <v>0</v>
      </c>
      <c r="AG16" s="5">
        <v>0</v>
      </c>
      <c r="AH16" s="5">
        <v>1</v>
      </c>
      <c r="AI16" s="5">
        <v>0</v>
      </c>
      <c r="AJ16" s="5">
        <v>0</v>
      </c>
      <c r="AK16" s="5">
        <f t="shared" si="51"/>
        <v>0</v>
      </c>
      <c r="AL16" s="5">
        <v>1</v>
      </c>
      <c r="AM16" s="5">
        <v>1</v>
      </c>
      <c r="AN16" s="5">
        <f t="shared" si="7"/>
        <v>1</v>
      </c>
      <c r="AO16" s="5">
        <f t="shared" si="8"/>
        <v>1</v>
      </c>
      <c r="AR16">
        <v>0</v>
      </c>
      <c r="AS16">
        <v>1</v>
      </c>
      <c r="AT16">
        <v>4</v>
      </c>
      <c r="AU16">
        <f t="shared" si="83"/>
        <v>5</v>
      </c>
      <c r="BD16">
        <f t="shared" si="9"/>
        <v>2</v>
      </c>
      <c r="BE16">
        <f t="shared" si="10"/>
        <v>5</v>
      </c>
      <c r="BF16">
        <f t="shared" si="11"/>
        <v>2</v>
      </c>
      <c r="BG16">
        <f t="shared" si="12"/>
        <v>1</v>
      </c>
      <c r="BH16">
        <f t="shared" si="52"/>
        <v>0</v>
      </c>
      <c r="BI16">
        <f t="shared" si="13"/>
        <v>0</v>
      </c>
      <c r="BJ16">
        <f t="shared" si="14"/>
        <v>1</v>
      </c>
      <c r="BK16">
        <f t="shared" si="15"/>
        <v>0</v>
      </c>
      <c r="BL16">
        <f t="shared" si="16"/>
        <v>0</v>
      </c>
      <c r="BM16">
        <f t="shared" si="17"/>
        <v>0</v>
      </c>
      <c r="BN16">
        <f t="shared" si="18"/>
        <v>0</v>
      </c>
      <c r="BO16">
        <f t="shared" si="19"/>
        <v>0</v>
      </c>
      <c r="BP16">
        <f t="shared" si="20"/>
        <v>0</v>
      </c>
      <c r="BQ16">
        <f t="shared" si="21"/>
        <v>0</v>
      </c>
      <c r="BR16">
        <f t="shared" si="22"/>
        <v>6</v>
      </c>
      <c r="BS16">
        <f t="shared" si="23"/>
        <v>0</v>
      </c>
      <c r="BT16">
        <f t="shared" si="24"/>
        <v>0</v>
      </c>
      <c r="BU16">
        <f t="shared" si="25"/>
        <v>0</v>
      </c>
      <c r="BV16">
        <f t="shared" si="26"/>
        <v>0</v>
      </c>
      <c r="BW16">
        <f t="shared" si="27"/>
        <v>0</v>
      </c>
      <c r="BX16">
        <f t="shared" si="28"/>
        <v>1</v>
      </c>
      <c r="BY16">
        <f t="shared" si="29"/>
        <v>0</v>
      </c>
      <c r="BZ16">
        <f t="shared" si="30"/>
        <v>0</v>
      </c>
      <c r="CA16">
        <f t="shared" si="31"/>
        <v>0</v>
      </c>
      <c r="CB16">
        <f t="shared" si="32"/>
        <v>0</v>
      </c>
      <c r="CC16">
        <f t="shared" si="33"/>
        <v>7</v>
      </c>
      <c r="CD16">
        <f t="shared" si="34"/>
        <v>0</v>
      </c>
      <c r="CE16">
        <f t="shared" si="35"/>
        <v>0</v>
      </c>
      <c r="CF16">
        <f t="shared" si="36"/>
        <v>1</v>
      </c>
      <c r="CG16">
        <f t="shared" si="37"/>
        <v>0</v>
      </c>
      <c r="CH16">
        <f t="shared" si="38"/>
        <v>0</v>
      </c>
      <c r="CI16">
        <f t="shared" si="39"/>
        <v>0</v>
      </c>
      <c r="CJ16">
        <f t="shared" si="40"/>
        <v>0</v>
      </c>
      <c r="CK16">
        <f t="shared" si="41"/>
        <v>0</v>
      </c>
      <c r="CL16">
        <f t="shared" si="42"/>
        <v>0</v>
      </c>
      <c r="CM16">
        <f t="shared" si="43"/>
        <v>0</v>
      </c>
    </row>
    <row r="17" spans="1:91" x14ac:dyDescent="0.4">
      <c r="A17" s="5">
        <v>16</v>
      </c>
      <c r="B17" s="28">
        <v>44951</v>
      </c>
      <c r="C17" s="5" t="s">
        <v>12</v>
      </c>
      <c r="D17" s="5">
        <v>252</v>
      </c>
      <c r="E17" s="5">
        <v>2</v>
      </c>
      <c r="F17" s="5">
        <v>5</v>
      </c>
      <c r="G17" s="5">
        <v>2</v>
      </c>
      <c r="H17" s="5">
        <f t="shared" si="0"/>
        <v>0</v>
      </c>
      <c r="I17" s="5">
        <f t="shared" si="1"/>
        <v>0</v>
      </c>
      <c r="J17" s="5">
        <f t="shared" si="2"/>
        <v>0</v>
      </c>
      <c r="K17">
        <f t="shared" si="3"/>
        <v>1</v>
      </c>
      <c r="L17">
        <f t="shared" si="4"/>
        <v>0</v>
      </c>
      <c r="M17">
        <f t="shared" si="5"/>
        <v>0</v>
      </c>
      <c r="N17">
        <f t="shared" si="6"/>
        <v>0</v>
      </c>
      <c r="P17" s="23"/>
      <c r="S17">
        <f t="shared" si="44"/>
        <v>9</v>
      </c>
      <c r="W17" s="1">
        <v>15</v>
      </c>
      <c r="X17">
        <f t="shared" si="45"/>
        <v>17</v>
      </c>
      <c r="Y17">
        <f t="shared" si="46"/>
        <v>4</v>
      </c>
      <c r="Z17">
        <f t="shared" si="47"/>
        <v>5</v>
      </c>
      <c r="AA17">
        <f t="shared" si="48"/>
        <v>1</v>
      </c>
      <c r="AB17">
        <f t="shared" si="49"/>
        <v>4</v>
      </c>
      <c r="AC17">
        <f t="shared" si="50"/>
        <v>3</v>
      </c>
      <c r="AD17">
        <v>16</v>
      </c>
      <c r="AE17" s="27" t="s">
        <v>38</v>
      </c>
      <c r="AF17" s="5">
        <v>0</v>
      </c>
      <c r="AG17" s="5">
        <v>0</v>
      </c>
      <c r="AH17" s="5">
        <v>0</v>
      </c>
      <c r="AI17" s="5">
        <v>0</v>
      </c>
      <c r="AJ17" s="5">
        <v>0</v>
      </c>
      <c r="AK17" s="5">
        <f t="shared" si="51"/>
        <v>0</v>
      </c>
      <c r="AL17" s="5">
        <v>0</v>
      </c>
      <c r="AM17" s="5">
        <v>0</v>
      </c>
      <c r="AN17" s="5">
        <f t="shared" si="7"/>
        <v>0</v>
      </c>
      <c r="AO17" s="5">
        <f t="shared" si="8"/>
        <v>0</v>
      </c>
      <c r="AR17">
        <v>0</v>
      </c>
      <c r="AS17">
        <v>1</v>
      </c>
      <c r="AT17">
        <v>5</v>
      </c>
      <c r="AU17">
        <f t="shared" si="83"/>
        <v>6</v>
      </c>
      <c r="BD17">
        <f t="shared" si="9"/>
        <v>6</v>
      </c>
      <c r="BE17">
        <f t="shared" si="10"/>
        <v>3</v>
      </c>
      <c r="BF17">
        <f t="shared" si="11"/>
        <v>7</v>
      </c>
      <c r="BG17">
        <f t="shared" si="12"/>
        <v>2</v>
      </c>
      <c r="BH17">
        <f t="shared" si="52"/>
        <v>0</v>
      </c>
      <c r="BI17">
        <f t="shared" si="13"/>
        <v>0</v>
      </c>
      <c r="BJ17">
        <f t="shared" si="14"/>
        <v>0</v>
      </c>
      <c r="BK17">
        <f t="shared" si="15"/>
        <v>0</v>
      </c>
      <c r="BL17">
        <f t="shared" si="16"/>
        <v>0</v>
      </c>
      <c r="BM17">
        <f t="shared" si="17"/>
        <v>0</v>
      </c>
      <c r="BN17">
        <f t="shared" si="18"/>
        <v>1</v>
      </c>
      <c r="BO17">
        <f t="shared" si="19"/>
        <v>0</v>
      </c>
      <c r="BP17">
        <f t="shared" si="20"/>
        <v>0</v>
      </c>
      <c r="BQ17">
        <f t="shared" si="21"/>
        <v>0</v>
      </c>
      <c r="BR17">
        <f t="shared" si="22"/>
        <v>5</v>
      </c>
      <c r="BS17">
        <f t="shared" si="23"/>
        <v>0</v>
      </c>
      <c r="BT17">
        <f t="shared" si="24"/>
        <v>0</v>
      </c>
      <c r="BU17">
        <f t="shared" si="25"/>
        <v>0</v>
      </c>
      <c r="BV17">
        <f t="shared" si="26"/>
        <v>1</v>
      </c>
      <c r="BW17">
        <f t="shared" si="27"/>
        <v>0</v>
      </c>
      <c r="BX17">
        <f t="shared" si="28"/>
        <v>0</v>
      </c>
      <c r="BY17">
        <f t="shared" si="29"/>
        <v>0</v>
      </c>
      <c r="BZ17">
        <f t="shared" si="30"/>
        <v>0</v>
      </c>
      <c r="CA17">
        <f t="shared" si="31"/>
        <v>0</v>
      </c>
      <c r="CB17">
        <f t="shared" si="32"/>
        <v>0</v>
      </c>
      <c r="CC17">
        <f t="shared" si="33"/>
        <v>2</v>
      </c>
      <c r="CD17">
        <f t="shared" si="34"/>
        <v>0</v>
      </c>
      <c r="CE17">
        <f t="shared" si="35"/>
        <v>0</v>
      </c>
      <c r="CF17">
        <f t="shared" si="36"/>
        <v>0</v>
      </c>
      <c r="CG17">
        <f t="shared" si="37"/>
        <v>0</v>
      </c>
      <c r="CH17">
        <f t="shared" si="38"/>
        <v>0</v>
      </c>
      <c r="CI17">
        <f t="shared" si="39"/>
        <v>0</v>
      </c>
      <c r="CJ17">
        <f t="shared" si="40"/>
        <v>0</v>
      </c>
      <c r="CK17">
        <f t="shared" si="41"/>
        <v>1</v>
      </c>
      <c r="CL17">
        <f t="shared" si="42"/>
        <v>0</v>
      </c>
      <c r="CM17">
        <f t="shared" si="43"/>
        <v>0</v>
      </c>
    </row>
    <row r="18" spans="1:91" x14ac:dyDescent="0.4">
      <c r="A18" s="5">
        <v>17</v>
      </c>
      <c r="B18" s="28">
        <v>44952</v>
      </c>
      <c r="C18" s="5" t="s">
        <v>13</v>
      </c>
      <c r="D18" s="5">
        <v>637</v>
      </c>
      <c r="E18" s="5">
        <v>6</v>
      </c>
      <c r="F18" s="5">
        <v>3</v>
      </c>
      <c r="G18" s="5">
        <v>7</v>
      </c>
      <c r="H18" s="5">
        <f t="shared" si="0"/>
        <v>0</v>
      </c>
      <c r="I18" s="5">
        <f t="shared" si="1"/>
        <v>1</v>
      </c>
      <c r="J18" s="5">
        <f t="shared" si="2"/>
        <v>0</v>
      </c>
      <c r="K18">
        <f t="shared" si="3"/>
        <v>0</v>
      </c>
      <c r="L18">
        <f t="shared" si="4"/>
        <v>0</v>
      </c>
      <c r="M18">
        <f t="shared" si="5"/>
        <v>0</v>
      </c>
      <c r="N18">
        <f t="shared" si="6"/>
        <v>0</v>
      </c>
      <c r="P18" s="23"/>
      <c r="S18">
        <f t="shared" si="44"/>
        <v>16</v>
      </c>
      <c r="W18" s="1">
        <v>16</v>
      </c>
      <c r="X18">
        <f t="shared" si="45"/>
        <v>20</v>
      </c>
      <c r="Y18">
        <f t="shared" si="46"/>
        <v>4</v>
      </c>
      <c r="Z18">
        <f t="shared" si="47"/>
        <v>4</v>
      </c>
      <c r="AA18">
        <f t="shared" si="48"/>
        <v>4</v>
      </c>
      <c r="AB18">
        <f t="shared" si="49"/>
        <v>2</v>
      </c>
      <c r="AC18">
        <f t="shared" si="50"/>
        <v>6</v>
      </c>
      <c r="AD18">
        <v>17</v>
      </c>
      <c r="AE18" s="27" t="s">
        <v>39</v>
      </c>
      <c r="AF18" s="5">
        <v>1</v>
      </c>
      <c r="AG18" s="5">
        <v>0</v>
      </c>
      <c r="AH18" s="5">
        <v>0</v>
      </c>
      <c r="AI18" s="5">
        <v>1</v>
      </c>
      <c r="AJ18" s="5">
        <v>0</v>
      </c>
      <c r="AK18" s="5">
        <f t="shared" si="51"/>
        <v>0</v>
      </c>
      <c r="AL18" s="5">
        <v>2</v>
      </c>
      <c r="AM18" s="5">
        <v>2</v>
      </c>
      <c r="AN18" s="5">
        <f t="shared" si="7"/>
        <v>1</v>
      </c>
      <c r="AO18" s="5">
        <f t="shared" si="8"/>
        <v>1</v>
      </c>
      <c r="AR18">
        <v>0</v>
      </c>
      <c r="AS18">
        <v>1</v>
      </c>
      <c r="AT18">
        <v>6</v>
      </c>
      <c r="AU18">
        <f t="shared" si="83"/>
        <v>7</v>
      </c>
      <c r="BD18">
        <f t="shared" si="9"/>
        <v>3</v>
      </c>
      <c r="BE18">
        <f t="shared" si="10"/>
        <v>1</v>
      </c>
      <c r="BF18">
        <f t="shared" si="11"/>
        <v>0</v>
      </c>
      <c r="BG18">
        <f t="shared" si="12"/>
        <v>6</v>
      </c>
      <c r="BH18">
        <f t="shared" si="52"/>
        <v>0</v>
      </c>
      <c r="BI18">
        <f t="shared" si="13"/>
        <v>0</v>
      </c>
      <c r="BJ18">
        <f t="shared" si="14"/>
        <v>0</v>
      </c>
      <c r="BK18">
        <f t="shared" si="15"/>
        <v>1</v>
      </c>
      <c r="BL18">
        <f t="shared" si="16"/>
        <v>0</v>
      </c>
      <c r="BM18">
        <f t="shared" si="17"/>
        <v>0</v>
      </c>
      <c r="BN18">
        <f t="shared" si="18"/>
        <v>0</v>
      </c>
      <c r="BO18">
        <f t="shared" si="19"/>
        <v>0</v>
      </c>
      <c r="BP18">
        <f t="shared" si="20"/>
        <v>0</v>
      </c>
      <c r="BQ18">
        <f t="shared" si="21"/>
        <v>0</v>
      </c>
      <c r="BR18">
        <f t="shared" si="22"/>
        <v>3</v>
      </c>
      <c r="BS18">
        <f t="shared" si="23"/>
        <v>0</v>
      </c>
      <c r="BT18">
        <f t="shared" si="24"/>
        <v>1</v>
      </c>
      <c r="BU18">
        <f t="shared" si="25"/>
        <v>0</v>
      </c>
      <c r="BV18">
        <f t="shared" si="26"/>
        <v>0</v>
      </c>
      <c r="BW18">
        <f t="shared" si="27"/>
        <v>0</v>
      </c>
      <c r="BX18">
        <f t="shared" si="28"/>
        <v>0</v>
      </c>
      <c r="BY18">
        <f t="shared" si="29"/>
        <v>0</v>
      </c>
      <c r="BZ18">
        <f t="shared" si="30"/>
        <v>0</v>
      </c>
      <c r="CA18">
        <f t="shared" si="31"/>
        <v>0</v>
      </c>
      <c r="CB18">
        <f t="shared" si="32"/>
        <v>0</v>
      </c>
      <c r="CC18">
        <f t="shared" si="33"/>
        <v>7</v>
      </c>
      <c r="CD18">
        <f t="shared" si="34"/>
        <v>1</v>
      </c>
      <c r="CE18">
        <f t="shared" si="35"/>
        <v>0</v>
      </c>
      <c r="CF18">
        <f t="shared" si="36"/>
        <v>0</v>
      </c>
      <c r="CG18">
        <f t="shared" si="37"/>
        <v>0</v>
      </c>
      <c r="CH18">
        <f t="shared" si="38"/>
        <v>0</v>
      </c>
      <c r="CI18">
        <f t="shared" si="39"/>
        <v>0</v>
      </c>
      <c r="CJ18">
        <f t="shared" si="40"/>
        <v>0</v>
      </c>
      <c r="CK18">
        <f t="shared" si="41"/>
        <v>0</v>
      </c>
      <c r="CL18">
        <f t="shared" si="42"/>
        <v>0</v>
      </c>
      <c r="CM18">
        <f t="shared" si="43"/>
        <v>0</v>
      </c>
    </row>
    <row r="19" spans="1:91" x14ac:dyDescent="0.4">
      <c r="A19" s="5">
        <v>18</v>
      </c>
      <c r="B19" s="28">
        <v>44953</v>
      </c>
      <c r="C19" s="5" t="s">
        <v>14</v>
      </c>
      <c r="D19" s="5">
        <v>310</v>
      </c>
      <c r="E19" s="5">
        <v>3</v>
      </c>
      <c r="F19" s="5">
        <v>1</v>
      </c>
      <c r="G19" s="5">
        <v>0</v>
      </c>
      <c r="H19" s="5">
        <f t="shared" si="0"/>
        <v>0</v>
      </c>
      <c r="I19" s="5">
        <f t="shared" si="1"/>
        <v>0</v>
      </c>
      <c r="J19" s="5">
        <f t="shared" si="2"/>
        <v>0</v>
      </c>
      <c r="K19">
        <f t="shared" si="3"/>
        <v>0</v>
      </c>
      <c r="L19">
        <f t="shared" si="4"/>
        <v>1</v>
      </c>
      <c r="M19">
        <f t="shared" si="5"/>
        <v>0</v>
      </c>
      <c r="N19">
        <f t="shared" si="6"/>
        <v>0</v>
      </c>
      <c r="P19" s="23"/>
      <c r="S19">
        <f t="shared" si="44"/>
        <v>4</v>
      </c>
      <c r="W19" s="1">
        <v>17</v>
      </c>
      <c r="X19">
        <f t="shared" si="45"/>
        <v>20</v>
      </c>
      <c r="Y19">
        <f t="shared" si="46"/>
        <v>2</v>
      </c>
      <c r="Z19">
        <f t="shared" si="47"/>
        <v>4</v>
      </c>
      <c r="AA19">
        <f t="shared" si="48"/>
        <v>5</v>
      </c>
      <c r="AB19">
        <f t="shared" si="49"/>
        <v>2</v>
      </c>
      <c r="AC19">
        <f t="shared" si="50"/>
        <v>7</v>
      </c>
      <c r="AD19">
        <v>18</v>
      </c>
      <c r="AE19" s="27" t="s">
        <v>40</v>
      </c>
      <c r="AF19" s="5">
        <v>0</v>
      </c>
      <c r="AG19" s="5">
        <v>0</v>
      </c>
      <c r="AH19" s="5">
        <v>1</v>
      </c>
      <c r="AI19" s="5">
        <v>0</v>
      </c>
      <c r="AJ19" s="5">
        <v>0</v>
      </c>
      <c r="AK19" s="5">
        <f t="shared" si="51"/>
        <v>1</v>
      </c>
      <c r="AL19" s="5">
        <v>1</v>
      </c>
      <c r="AM19" s="5">
        <v>1</v>
      </c>
      <c r="AN19" s="5">
        <f t="shared" si="7"/>
        <v>1</v>
      </c>
      <c r="AO19" s="5">
        <f t="shared" si="8"/>
        <v>1</v>
      </c>
      <c r="AR19">
        <v>0</v>
      </c>
      <c r="AS19">
        <v>1</v>
      </c>
      <c r="AT19">
        <v>7</v>
      </c>
      <c r="AU19">
        <f t="shared" si="83"/>
        <v>8</v>
      </c>
      <c r="BD19">
        <f t="shared" si="9"/>
        <v>1</v>
      </c>
      <c r="BE19">
        <f t="shared" si="10"/>
        <v>0</v>
      </c>
      <c r="BF19">
        <f t="shared" si="11"/>
        <v>8</v>
      </c>
      <c r="BG19">
        <f t="shared" si="12"/>
        <v>3</v>
      </c>
      <c r="BH19">
        <f t="shared" si="52"/>
        <v>0</v>
      </c>
      <c r="BI19">
        <f t="shared" si="13"/>
        <v>1</v>
      </c>
      <c r="BJ19">
        <f t="shared" si="14"/>
        <v>0</v>
      </c>
      <c r="BK19">
        <f t="shared" si="15"/>
        <v>0</v>
      </c>
      <c r="BL19">
        <f t="shared" si="16"/>
        <v>0</v>
      </c>
      <c r="BM19">
        <f t="shared" si="17"/>
        <v>0</v>
      </c>
      <c r="BN19">
        <f t="shared" si="18"/>
        <v>0</v>
      </c>
      <c r="BO19">
        <f t="shared" si="19"/>
        <v>0</v>
      </c>
      <c r="BP19">
        <f t="shared" si="20"/>
        <v>0</v>
      </c>
      <c r="BQ19">
        <f t="shared" si="21"/>
        <v>0</v>
      </c>
      <c r="BR19">
        <f t="shared" si="22"/>
        <v>1</v>
      </c>
      <c r="BS19">
        <f t="shared" si="23"/>
        <v>1</v>
      </c>
      <c r="BT19">
        <f t="shared" si="24"/>
        <v>0</v>
      </c>
      <c r="BU19">
        <f t="shared" si="25"/>
        <v>0</v>
      </c>
      <c r="BV19">
        <f t="shared" si="26"/>
        <v>0</v>
      </c>
      <c r="BW19">
        <f t="shared" si="27"/>
        <v>0</v>
      </c>
      <c r="BX19">
        <f t="shared" si="28"/>
        <v>0</v>
      </c>
      <c r="BY19">
        <f t="shared" si="29"/>
        <v>0</v>
      </c>
      <c r="BZ19">
        <f t="shared" si="30"/>
        <v>0</v>
      </c>
      <c r="CA19">
        <f t="shared" si="31"/>
        <v>0</v>
      </c>
      <c r="CB19">
        <f t="shared" si="32"/>
        <v>0</v>
      </c>
      <c r="CC19">
        <f t="shared" si="33"/>
        <v>0</v>
      </c>
      <c r="CD19">
        <f t="shared" si="34"/>
        <v>0</v>
      </c>
      <c r="CE19">
        <f t="shared" si="35"/>
        <v>0</v>
      </c>
      <c r="CF19">
        <f t="shared" si="36"/>
        <v>0</v>
      </c>
      <c r="CG19">
        <f t="shared" si="37"/>
        <v>0</v>
      </c>
      <c r="CH19">
        <f t="shared" si="38"/>
        <v>0</v>
      </c>
      <c r="CI19">
        <f t="shared" si="39"/>
        <v>0</v>
      </c>
      <c r="CJ19">
        <f t="shared" si="40"/>
        <v>0</v>
      </c>
      <c r="CK19">
        <f t="shared" si="41"/>
        <v>0</v>
      </c>
      <c r="CL19">
        <f t="shared" si="42"/>
        <v>1</v>
      </c>
      <c r="CM19">
        <f t="shared" si="43"/>
        <v>0</v>
      </c>
    </row>
    <row r="20" spans="1:91" x14ac:dyDescent="0.4">
      <c r="A20" s="5">
        <v>19</v>
      </c>
      <c r="B20" s="28">
        <v>44956</v>
      </c>
      <c r="C20" s="5" t="s">
        <v>15</v>
      </c>
      <c r="D20" s="5">
        <v>108</v>
      </c>
      <c r="E20" s="5">
        <v>1</v>
      </c>
      <c r="F20" s="5">
        <v>0</v>
      </c>
      <c r="G20" s="5">
        <v>8</v>
      </c>
      <c r="H20" s="5">
        <f t="shared" si="0"/>
        <v>0</v>
      </c>
      <c r="I20" s="5">
        <f t="shared" si="1"/>
        <v>0</v>
      </c>
      <c r="J20" s="5">
        <f t="shared" si="2"/>
        <v>1</v>
      </c>
      <c r="K20">
        <f t="shared" si="3"/>
        <v>0</v>
      </c>
      <c r="L20">
        <f t="shared" si="4"/>
        <v>0</v>
      </c>
      <c r="M20">
        <f t="shared" si="5"/>
        <v>0</v>
      </c>
      <c r="N20">
        <f t="shared" si="6"/>
        <v>1</v>
      </c>
      <c r="P20" s="23"/>
      <c r="S20">
        <f t="shared" si="44"/>
        <v>9</v>
      </c>
      <c r="W20" s="2">
        <v>18</v>
      </c>
      <c r="X20">
        <f t="shared" si="45"/>
        <v>12</v>
      </c>
      <c r="Y20">
        <f t="shared" si="46"/>
        <v>3</v>
      </c>
      <c r="Z20">
        <f t="shared" si="47"/>
        <v>3</v>
      </c>
      <c r="AA20">
        <f t="shared" si="48"/>
        <v>2</v>
      </c>
      <c r="AB20">
        <f t="shared" si="49"/>
        <v>2</v>
      </c>
      <c r="AC20">
        <f t="shared" si="50"/>
        <v>2</v>
      </c>
      <c r="AD20">
        <v>19</v>
      </c>
      <c r="AE20" s="27" t="s">
        <v>41</v>
      </c>
      <c r="AF20" s="5">
        <v>1</v>
      </c>
      <c r="AG20" s="5">
        <v>0</v>
      </c>
      <c r="AH20" s="5">
        <v>0</v>
      </c>
      <c r="AI20" s="5">
        <v>0</v>
      </c>
      <c r="AJ20" s="5">
        <v>0</v>
      </c>
      <c r="AK20" s="5">
        <f t="shared" si="51"/>
        <v>1</v>
      </c>
      <c r="AL20" s="5">
        <v>1</v>
      </c>
      <c r="AM20" s="5">
        <v>1</v>
      </c>
      <c r="AN20" s="5">
        <f t="shared" si="7"/>
        <v>0</v>
      </c>
      <c r="AO20" s="5">
        <f t="shared" si="8"/>
        <v>0</v>
      </c>
      <c r="AR20">
        <v>0</v>
      </c>
      <c r="AS20">
        <v>1</v>
      </c>
      <c r="AT20">
        <v>8</v>
      </c>
      <c r="AU20">
        <f t="shared" si="83"/>
        <v>9</v>
      </c>
      <c r="BD20">
        <f t="shared" si="9"/>
        <v>4</v>
      </c>
      <c r="BE20">
        <f t="shared" si="10"/>
        <v>8</v>
      </c>
      <c r="BF20">
        <f t="shared" si="11"/>
        <v>2</v>
      </c>
      <c r="BG20">
        <f t="shared" si="12"/>
        <v>1</v>
      </c>
      <c r="BH20">
        <f t="shared" si="52"/>
        <v>0</v>
      </c>
      <c r="BI20">
        <f t="shared" si="13"/>
        <v>0</v>
      </c>
      <c r="BJ20">
        <f t="shared" si="14"/>
        <v>0</v>
      </c>
      <c r="BK20">
        <f t="shared" si="15"/>
        <v>0</v>
      </c>
      <c r="BL20">
        <f t="shared" si="16"/>
        <v>1</v>
      </c>
      <c r="BM20">
        <f t="shared" si="17"/>
        <v>0</v>
      </c>
      <c r="BN20">
        <f t="shared" si="18"/>
        <v>0</v>
      </c>
      <c r="BO20">
        <f t="shared" si="19"/>
        <v>0</v>
      </c>
      <c r="BP20">
        <f t="shared" si="20"/>
        <v>0</v>
      </c>
      <c r="BQ20">
        <f t="shared" si="21"/>
        <v>0</v>
      </c>
      <c r="BR20">
        <f t="shared" si="22"/>
        <v>0</v>
      </c>
      <c r="BS20">
        <f t="shared" si="23"/>
        <v>0</v>
      </c>
      <c r="BT20">
        <f t="shared" si="24"/>
        <v>0</v>
      </c>
      <c r="BU20">
        <f t="shared" si="25"/>
        <v>0</v>
      </c>
      <c r="BV20">
        <f t="shared" si="26"/>
        <v>0</v>
      </c>
      <c r="BW20">
        <f t="shared" si="27"/>
        <v>0</v>
      </c>
      <c r="BX20">
        <f t="shared" si="28"/>
        <v>0</v>
      </c>
      <c r="BY20">
        <f t="shared" si="29"/>
        <v>0</v>
      </c>
      <c r="BZ20">
        <f t="shared" si="30"/>
        <v>0</v>
      </c>
      <c r="CA20">
        <f t="shared" si="31"/>
        <v>1</v>
      </c>
      <c r="CB20">
        <f t="shared" si="32"/>
        <v>0</v>
      </c>
      <c r="CC20">
        <f t="shared" si="33"/>
        <v>8</v>
      </c>
      <c r="CD20">
        <f t="shared" si="34"/>
        <v>0</v>
      </c>
      <c r="CE20">
        <f t="shared" si="35"/>
        <v>0</v>
      </c>
      <c r="CF20">
        <f t="shared" si="36"/>
        <v>1</v>
      </c>
      <c r="CG20">
        <f t="shared" si="37"/>
        <v>0</v>
      </c>
      <c r="CH20">
        <f t="shared" si="38"/>
        <v>0</v>
      </c>
      <c r="CI20">
        <f t="shared" si="39"/>
        <v>0</v>
      </c>
      <c r="CJ20">
        <f t="shared" si="40"/>
        <v>0</v>
      </c>
      <c r="CK20">
        <f t="shared" si="41"/>
        <v>0</v>
      </c>
      <c r="CL20">
        <f t="shared" si="42"/>
        <v>0</v>
      </c>
      <c r="CM20">
        <f t="shared" si="43"/>
        <v>0</v>
      </c>
    </row>
    <row r="21" spans="1:91" x14ac:dyDescent="0.4">
      <c r="A21" s="5">
        <v>20</v>
      </c>
      <c r="B21" s="28">
        <v>44957</v>
      </c>
      <c r="C21" s="5" t="s">
        <v>16</v>
      </c>
      <c r="D21" s="5">
        <v>482</v>
      </c>
      <c r="E21" s="5">
        <v>4</v>
      </c>
      <c r="F21" s="5">
        <v>8</v>
      </c>
      <c r="G21" s="5">
        <v>2</v>
      </c>
      <c r="H21" s="5">
        <f t="shared" si="0"/>
        <v>0</v>
      </c>
      <c r="I21" s="5">
        <f t="shared" si="1"/>
        <v>0</v>
      </c>
      <c r="J21" s="5">
        <f t="shared" si="2"/>
        <v>0</v>
      </c>
      <c r="K21">
        <f t="shared" si="3"/>
        <v>1</v>
      </c>
      <c r="L21">
        <f t="shared" si="4"/>
        <v>0</v>
      </c>
      <c r="M21">
        <f t="shared" si="5"/>
        <v>0</v>
      </c>
      <c r="N21">
        <f t="shared" si="6"/>
        <v>0</v>
      </c>
      <c r="O21" s="3">
        <f t="shared" ref="O21:O41" si="84">AVERAGE(D2:D21)</f>
        <v>375.5</v>
      </c>
      <c r="P21" s="24">
        <f>AVERAGE(E2:E21)</f>
        <v>3.35</v>
      </c>
      <c r="S21">
        <f t="shared" si="44"/>
        <v>14</v>
      </c>
      <c r="W21" s="2">
        <v>19</v>
      </c>
      <c r="X21">
        <f t="shared" si="45"/>
        <v>9</v>
      </c>
      <c r="Y21">
        <f t="shared" si="46"/>
        <v>2</v>
      </c>
      <c r="Z21">
        <f t="shared" si="47"/>
        <v>1</v>
      </c>
      <c r="AA21">
        <f t="shared" si="48"/>
        <v>3</v>
      </c>
      <c r="AB21">
        <f t="shared" si="49"/>
        <v>1</v>
      </c>
      <c r="AC21">
        <f t="shared" si="50"/>
        <v>2</v>
      </c>
      <c r="AD21">
        <v>20</v>
      </c>
      <c r="AE21" s="27" t="s">
        <v>42</v>
      </c>
      <c r="AF21" s="5">
        <v>0</v>
      </c>
      <c r="AG21" s="5">
        <v>0</v>
      </c>
      <c r="AH21" s="5">
        <v>0</v>
      </c>
      <c r="AI21" s="5">
        <v>1</v>
      </c>
      <c r="AJ21" s="5">
        <v>0</v>
      </c>
      <c r="AK21" s="5">
        <f t="shared" si="51"/>
        <v>1</v>
      </c>
      <c r="AL21" s="5">
        <v>1</v>
      </c>
      <c r="AM21" s="5">
        <v>1</v>
      </c>
      <c r="AN21" s="5">
        <f t="shared" si="7"/>
        <v>1</v>
      </c>
      <c r="AO21" s="5">
        <f t="shared" si="8"/>
        <v>1</v>
      </c>
      <c r="AR21">
        <v>0</v>
      </c>
      <c r="AS21">
        <v>1</v>
      </c>
      <c r="AT21">
        <v>9</v>
      </c>
      <c r="AU21">
        <f t="shared" si="83"/>
        <v>10</v>
      </c>
      <c r="BD21">
        <f t="shared" si="9"/>
        <v>2</v>
      </c>
      <c r="BE21">
        <f t="shared" si="10"/>
        <v>2</v>
      </c>
      <c r="BF21">
        <f t="shared" si="11"/>
        <v>6</v>
      </c>
      <c r="BG21">
        <f t="shared" si="12"/>
        <v>4</v>
      </c>
      <c r="BH21">
        <f t="shared" si="52"/>
        <v>0</v>
      </c>
      <c r="BI21">
        <f t="shared" si="13"/>
        <v>0</v>
      </c>
      <c r="BJ21">
        <f t="shared" si="14"/>
        <v>1</v>
      </c>
      <c r="BK21">
        <f t="shared" si="15"/>
        <v>0</v>
      </c>
      <c r="BL21">
        <f t="shared" si="16"/>
        <v>0</v>
      </c>
      <c r="BM21">
        <f t="shared" si="17"/>
        <v>0</v>
      </c>
      <c r="BN21">
        <f t="shared" si="18"/>
        <v>0</v>
      </c>
      <c r="BO21">
        <f t="shared" si="19"/>
        <v>0</v>
      </c>
      <c r="BP21">
        <f t="shared" si="20"/>
        <v>0</v>
      </c>
      <c r="BQ21">
        <f t="shared" si="21"/>
        <v>0</v>
      </c>
      <c r="BR21">
        <f t="shared" si="22"/>
        <v>8</v>
      </c>
      <c r="BS21">
        <f t="shared" si="23"/>
        <v>0</v>
      </c>
      <c r="BT21">
        <f t="shared" si="24"/>
        <v>0</v>
      </c>
      <c r="BU21">
        <f t="shared" si="25"/>
        <v>1</v>
      </c>
      <c r="BV21">
        <f t="shared" si="26"/>
        <v>0</v>
      </c>
      <c r="BW21">
        <f t="shared" si="27"/>
        <v>0</v>
      </c>
      <c r="BX21">
        <f t="shared" si="28"/>
        <v>0</v>
      </c>
      <c r="BY21">
        <f t="shared" si="29"/>
        <v>0</v>
      </c>
      <c r="BZ21">
        <f t="shared" si="30"/>
        <v>0</v>
      </c>
      <c r="CA21">
        <f t="shared" si="31"/>
        <v>0</v>
      </c>
      <c r="CB21">
        <f t="shared" si="32"/>
        <v>0</v>
      </c>
      <c r="CC21">
        <f t="shared" si="33"/>
        <v>2</v>
      </c>
      <c r="CD21">
        <f t="shared" si="34"/>
        <v>0</v>
      </c>
      <c r="CE21">
        <f t="shared" si="35"/>
        <v>0</v>
      </c>
      <c r="CF21">
        <f t="shared" si="36"/>
        <v>0</v>
      </c>
      <c r="CG21">
        <f t="shared" si="37"/>
        <v>0</v>
      </c>
      <c r="CH21">
        <f t="shared" si="38"/>
        <v>0</v>
      </c>
      <c r="CI21">
        <f t="shared" si="39"/>
        <v>0</v>
      </c>
      <c r="CJ21">
        <f t="shared" si="40"/>
        <v>1</v>
      </c>
      <c r="CK21">
        <f t="shared" si="41"/>
        <v>0</v>
      </c>
      <c r="CL21">
        <f t="shared" si="42"/>
        <v>0</v>
      </c>
      <c r="CM21">
        <f t="shared" si="43"/>
        <v>0</v>
      </c>
    </row>
    <row r="22" spans="1:91" x14ac:dyDescent="0.4">
      <c r="A22" s="5">
        <v>21</v>
      </c>
      <c r="B22" s="28">
        <v>44958</v>
      </c>
      <c r="C22" s="5" t="s">
        <v>12</v>
      </c>
      <c r="D22" s="5">
        <v>226</v>
      </c>
      <c r="E22" s="5">
        <v>2</v>
      </c>
      <c r="F22" s="5">
        <v>2</v>
      </c>
      <c r="G22" s="5">
        <v>6</v>
      </c>
      <c r="H22" s="5">
        <f t="shared" si="0"/>
        <v>1</v>
      </c>
      <c r="I22" s="5">
        <f t="shared" si="1"/>
        <v>0</v>
      </c>
      <c r="J22" s="5">
        <f t="shared" si="2"/>
        <v>0</v>
      </c>
      <c r="K22">
        <f t="shared" si="3"/>
        <v>0</v>
      </c>
      <c r="L22">
        <f t="shared" si="4"/>
        <v>0</v>
      </c>
      <c r="M22">
        <f t="shared" si="5"/>
        <v>1</v>
      </c>
      <c r="N22">
        <f t="shared" si="6"/>
        <v>0</v>
      </c>
      <c r="O22" s="3">
        <f t="shared" si="84"/>
        <v>382.25</v>
      </c>
      <c r="P22" s="24">
        <f t="shared" ref="P22:P85" si="85">AVERAGE(E3:E22)</f>
        <v>3.45</v>
      </c>
      <c r="S22">
        <f t="shared" si="44"/>
        <v>10</v>
      </c>
      <c r="W22" s="2">
        <v>20</v>
      </c>
      <c r="X22">
        <f t="shared" si="45"/>
        <v>9</v>
      </c>
      <c r="Y22">
        <f t="shared" si="46"/>
        <v>3</v>
      </c>
      <c r="Z22">
        <f t="shared" si="47"/>
        <v>0</v>
      </c>
      <c r="AA22">
        <f t="shared" si="48"/>
        <v>1</v>
      </c>
      <c r="AB22">
        <f t="shared" si="49"/>
        <v>5</v>
      </c>
      <c r="AC22">
        <f t="shared" si="50"/>
        <v>0</v>
      </c>
      <c r="AD22">
        <v>21</v>
      </c>
      <c r="AE22" s="27" t="s">
        <v>43</v>
      </c>
      <c r="AF22" s="5">
        <v>0</v>
      </c>
      <c r="AG22" s="5">
        <v>0</v>
      </c>
      <c r="AH22" s="5">
        <v>0</v>
      </c>
      <c r="AI22" s="5">
        <v>1</v>
      </c>
      <c r="AJ22" s="5">
        <v>1</v>
      </c>
      <c r="AK22" s="5">
        <f t="shared" si="51"/>
        <v>0</v>
      </c>
      <c r="AL22" s="5">
        <v>2</v>
      </c>
      <c r="AM22" s="5">
        <v>1</v>
      </c>
      <c r="AN22" s="5">
        <f t="shared" si="7"/>
        <v>2</v>
      </c>
      <c r="AO22" s="5">
        <f t="shared" si="8"/>
        <v>2</v>
      </c>
      <c r="AR22">
        <v>0</v>
      </c>
      <c r="AS22">
        <v>2</v>
      </c>
      <c r="AT22">
        <v>0</v>
      </c>
      <c r="AU22">
        <f t="shared" si="83"/>
        <v>2</v>
      </c>
      <c r="BD22">
        <f t="shared" si="9"/>
        <v>5</v>
      </c>
      <c r="BE22">
        <f t="shared" si="10"/>
        <v>9</v>
      </c>
      <c r="BF22">
        <f t="shared" si="11"/>
        <v>6</v>
      </c>
      <c r="BG22">
        <f t="shared" si="12"/>
        <v>2</v>
      </c>
      <c r="BH22">
        <f t="shared" si="52"/>
        <v>0</v>
      </c>
      <c r="BI22">
        <f t="shared" si="13"/>
        <v>0</v>
      </c>
      <c r="BJ22">
        <f t="shared" si="14"/>
        <v>0</v>
      </c>
      <c r="BK22">
        <f t="shared" si="15"/>
        <v>0</v>
      </c>
      <c r="BL22">
        <f t="shared" si="16"/>
        <v>0</v>
      </c>
      <c r="BM22">
        <f t="shared" si="17"/>
        <v>1</v>
      </c>
      <c r="BN22">
        <f t="shared" si="18"/>
        <v>0</v>
      </c>
      <c r="BO22">
        <f t="shared" si="19"/>
        <v>0</v>
      </c>
      <c r="BP22">
        <f t="shared" si="20"/>
        <v>0</v>
      </c>
      <c r="BQ22">
        <f t="shared" si="21"/>
        <v>0</v>
      </c>
      <c r="BR22">
        <f t="shared" si="22"/>
        <v>2</v>
      </c>
      <c r="BS22">
        <f t="shared" si="23"/>
        <v>0</v>
      </c>
      <c r="BT22">
        <f t="shared" si="24"/>
        <v>0</v>
      </c>
      <c r="BU22">
        <f t="shared" si="25"/>
        <v>0</v>
      </c>
      <c r="BV22">
        <f t="shared" si="26"/>
        <v>0</v>
      </c>
      <c r="BW22">
        <f t="shared" si="27"/>
        <v>0</v>
      </c>
      <c r="BX22">
        <f t="shared" si="28"/>
        <v>0</v>
      </c>
      <c r="BY22">
        <f t="shared" si="29"/>
        <v>0</v>
      </c>
      <c r="BZ22">
        <f t="shared" si="30"/>
        <v>0</v>
      </c>
      <c r="CA22">
        <f t="shared" si="31"/>
        <v>0</v>
      </c>
      <c r="CB22">
        <f t="shared" si="32"/>
        <v>1</v>
      </c>
      <c r="CC22">
        <f t="shared" si="33"/>
        <v>6</v>
      </c>
      <c r="CD22">
        <f t="shared" si="34"/>
        <v>0</v>
      </c>
      <c r="CE22">
        <f t="shared" si="35"/>
        <v>0</v>
      </c>
      <c r="CF22">
        <f t="shared" si="36"/>
        <v>0</v>
      </c>
      <c r="CG22">
        <f t="shared" si="37"/>
        <v>0</v>
      </c>
      <c r="CH22">
        <f t="shared" si="38"/>
        <v>0</v>
      </c>
      <c r="CI22">
        <f t="shared" si="39"/>
        <v>0</v>
      </c>
      <c r="CJ22">
        <f t="shared" si="40"/>
        <v>1</v>
      </c>
      <c r="CK22">
        <f t="shared" si="41"/>
        <v>0</v>
      </c>
      <c r="CL22">
        <f t="shared" si="42"/>
        <v>0</v>
      </c>
      <c r="CM22">
        <f t="shared" si="43"/>
        <v>0</v>
      </c>
    </row>
    <row r="23" spans="1:91" x14ac:dyDescent="0.4">
      <c r="A23" s="5">
        <v>22</v>
      </c>
      <c r="B23" s="28">
        <v>44959</v>
      </c>
      <c r="C23" s="5" t="s">
        <v>13</v>
      </c>
      <c r="D23" s="5">
        <v>596</v>
      </c>
      <c r="E23" s="5">
        <v>5</v>
      </c>
      <c r="F23" s="5">
        <v>9</v>
      </c>
      <c r="G23" s="5">
        <v>6</v>
      </c>
      <c r="H23" s="5">
        <f t="shared" si="0"/>
        <v>0</v>
      </c>
      <c r="I23" s="5">
        <f t="shared" si="1"/>
        <v>0</v>
      </c>
      <c r="J23" s="5">
        <f t="shared" si="2"/>
        <v>1</v>
      </c>
      <c r="K23">
        <f t="shared" si="3"/>
        <v>0</v>
      </c>
      <c r="L23">
        <f t="shared" si="4"/>
        <v>0</v>
      </c>
      <c r="M23">
        <f t="shared" si="5"/>
        <v>0</v>
      </c>
      <c r="N23">
        <f t="shared" si="6"/>
        <v>0</v>
      </c>
      <c r="O23" s="3">
        <f t="shared" si="84"/>
        <v>390.4</v>
      </c>
      <c r="P23" s="24">
        <f t="shared" si="85"/>
        <v>3.5</v>
      </c>
      <c r="S23">
        <f t="shared" si="44"/>
        <v>20</v>
      </c>
      <c r="W23" s="2">
        <v>21</v>
      </c>
      <c r="X23">
        <f t="shared" si="45"/>
        <v>4</v>
      </c>
      <c r="Y23">
        <f t="shared" si="46"/>
        <v>0</v>
      </c>
      <c r="Z23">
        <f t="shared" si="47"/>
        <v>0</v>
      </c>
      <c r="AA23">
        <f t="shared" si="48"/>
        <v>1</v>
      </c>
      <c r="AB23">
        <f t="shared" si="49"/>
        <v>2</v>
      </c>
      <c r="AC23">
        <f t="shared" si="50"/>
        <v>1</v>
      </c>
      <c r="AD23">
        <v>22</v>
      </c>
      <c r="AE23" s="27" t="s">
        <v>44</v>
      </c>
      <c r="AF23" s="5">
        <v>0</v>
      </c>
      <c r="AG23" s="5">
        <v>0</v>
      </c>
      <c r="AH23" s="5">
        <v>0</v>
      </c>
      <c r="AI23" s="5">
        <v>0</v>
      </c>
      <c r="AJ23" s="5">
        <v>0</v>
      </c>
      <c r="AK23" s="5">
        <f t="shared" si="51"/>
        <v>0</v>
      </c>
      <c r="AL23" s="5">
        <v>0</v>
      </c>
      <c r="AM23" s="5">
        <v>0</v>
      </c>
      <c r="AN23" s="5">
        <f t="shared" si="7"/>
        <v>0</v>
      </c>
      <c r="AO23" s="5">
        <f t="shared" si="8"/>
        <v>0</v>
      </c>
      <c r="AR23">
        <v>0</v>
      </c>
      <c r="AS23">
        <v>2</v>
      </c>
      <c r="AT23">
        <v>1</v>
      </c>
      <c r="AU23">
        <f t="shared" si="83"/>
        <v>3</v>
      </c>
      <c r="BD23">
        <f t="shared" si="9"/>
        <v>5</v>
      </c>
      <c r="BE23">
        <f t="shared" si="10"/>
        <v>6</v>
      </c>
      <c r="BF23">
        <f t="shared" si="11"/>
        <v>6</v>
      </c>
      <c r="BG23">
        <f t="shared" si="12"/>
        <v>5</v>
      </c>
      <c r="BH23">
        <f t="shared" si="52"/>
        <v>0</v>
      </c>
      <c r="BI23">
        <f t="shared" si="13"/>
        <v>0</v>
      </c>
      <c r="BJ23">
        <f t="shared" si="14"/>
        <v>0</v>
      </c>
      <c r="BK23">
        <f t="shared" si="15"/>
        <v>0</v>
      </c>
      <c r="BL23">
        <f t="shared" si="16"/>
        <v>0</v>
      </c>
      <c r="BM23">
        <f t="shared" si="17"/>
        <v>1</v>
      </c>
      <c r="BN23">
        <f t="shared" si="18"/>
        <v>0</v>
      </c>
      <c r="BO23">
        <f t="shared" si="19"/>
        <v>0</v>
      </c>
      <c r="BP23">
        <f t="shared" si="20"/>
        <v>0</v>
      </c>
      <c r="BQ23">
        <f t="shared" si="21"/>
        <v>0</v>
      </c>
      <c r="BR23">
        <f t="shared" si="22"/>
        <v>9</v>
      </c>
      <c r="BS23">
        <f t="shared" si="23"/>
        <v>0</v>
      </c>
      <c r="BT23">
        <f t="shared" si="24"/>
        <v>0</v>
      </c>
      <c r="BU23">
        <f t="shared" si="25"/>
        <v>0</v>
      </c>
      <c r="BV23">
        <f t="shared" si="26"/>
        <v>0</v>
      </c>
      <c r="BW23">
        <f t="shared" si="27"/>
        <v>0</v>
      </c>
      <c r="BX23">
        <f t="shared" si="28"/>
        <v>0</v>
      </c>
      <c r="BY23">
        <f t="shared" si="29"/>
        <v>1</v>
      </c>
      <c r="BZ23">
        <f t="shared" si="30"/>
        <v>0</v>
      </c>
      <c r="CA23">
        <f t="shared" si="31"/>
        <v>0</v>
      </c>
      <c r="CB23">
        <f t="shared" si="32"/>
        <v>0</v>
      </c>
      <c r="CC23">
        <f t="shared" si="33"/>
        <v>6</v>
      </c>
      <c r="CD23">
        <f t="shared" si="34"/>
        <v>0</v>
      </c>
      <c r="CE23">
        <f t="shared" si="35"/>
        <v>0</v>
      </c>
      <c r="CF23">
        <f t="shared" si="36"/>
        <v>0</v>
      </c>
      <c r="CG23">
        <f t="shared" si="37"/>
        <v>0</v>
      </c>
      <c r="CH23">
        <f t="shared" si="38"/>
        <v>0</v>
      </c>
      <c r="CI23">
        <f t="shared" si="39"/>
        <v>0</v>
      </c>
      <c r="CJ23">
        <f t="shared" si="40"/>
        <v>1</v>
      </c>
      <c r="CK23">
        <f t="shared" si="41"/>
        <v>0</v>
      </c>
      <c r="CL23">
        <f t="shared" si="42"/>
        <v>0</v>
      </c>
      <c r="CM23">
        <f t="shared" si="43"/>
        <v>0</v>
      </c>
    </row>
    <row r="24" spans="1:91" x14ac:dyDescent="0.4">
      <c r="A24" s="5">
        <v>23</v>
      </c>
      <c r="B24" s="28">
        <v>44960</v>
      </c>
      <c r="C24" s="5" t="s">
        <v>14</v>
      </c>
      <c r="D24" s="5">
        <v>566</v>
      </c>
      <c r="E24" s="5">
        <v>5</v>
      </c>
      <c r="F24" s="5">
        <v>6</v>
      </c>
      <c r="G24" s="5">
        <v>6</v>
      </c>
      <c r="H24" s="5">
        <f t="shared" si="0"/>
        <v>0</v>
      </c>
      <c r="I24" s="5">
        <f t="shared" si="1"/>
        <v>0</v>
      </c>
      <c r="J24" s="5">
        <f t="shared" si="2"/>
        <v>1</v>
      </c>
      <c r="K24">
        <f t="shared" si="3"/>
        <v>0</v>
      </c>
      <c r="L24">
        <f t="shared" si="4"/>
        <v>0</v>
      </c>
      <c r="M24">
        <f t="shared" si="5"/>
        <v>0</v>
      </c>
      <c r="N24">
        <f t="shared" si="6"/>
        <v>1</v>
      </c>
      <c r="O24" s="3">
        <f t="shared" si="84"/>
        <v>409.45</v>
      </c>
      <c r="P24" s="24">
        <f t="shared" si="85"/>
        <v>3.7</v>
      </c>
      <c r="S24">
        <f t="shared" si="44"/>
        <v>17</v>
      </c>
      <c r="W24" s="2">
        <v>22</v>
      </c>
      <c r="X24">
        <f t="shared" si="45"/>
        <v>5</v>
      </c>
      <c r="Y24">
        <f t="shared" si="46"/>
        <v>0</v>
      </c>
      <c r="Z24">
        <f t="shared" si="47"/>
        <v>2</v>
      </c>
      <c r="AA24">
        <f t="shared" si="48"/>
        <v>1</v>
      </c>
      <c r="AB24">
        <f t="shared" si="49"/>
        <v>2</v>
      </c>
      <c r="AC24">
        <f t="shared" si="50"/>
        <v>0</v>
      </c>
      <c r="AD24">
        <v>23</v>
      </c>
      <c r="AE24" s="27" t="s">
        <v>45</v>
      </c>
      <c r="AF24" s="5">
        <v>0</v>
      </c>
      <c r="AG24" s="5">
        <v>0</v>
      </c>
      <c r="AH24" s="5">
        <v>0</v>
      </c>
      <c r="AI24" s="5">
        <v>0</v>
      </c>
      <c r="AJ24" s="5">
        <v>0</v>
      </c>
      <c r="AK24" s="5">
        <f t="shared" si="51"/>
        <v>1</v>
      </c>
      <c r="AL24" s="5">
        <v>0</v>
      </c>
      <c r="AM24" s="5">
        <v>0</v>
      </c>
      <c r="AN24" s="5">
        <f t="shared" si="7"/>
        <v>0</v>
      </c>
      <c r="AO24" s="5">
        <f t="shared" si="8"/>
        <v>0</v>
      </c>
      <c r="AR24">
        <v>0</v>
      </c>
      <c r="AS24">
        <v>2</v>
      </c>
      <c r="AT24">
        <v>2</v>
      </c>
      <c r="AU24">
        <f t="shared" si="83"/>
        <v>4</v>
      </c>
      <c r="BD24">
        <f t="shared" si="9"/>
        <v>5</v>
      </c>
      <c r="BE24">
        <f t="shared" si="10"/>
        <v>1</v>
      </c>
      <c r="BF24">
        <f t="shared" si="11"/>
        <v>4</v>
      </c>
      <c r="BG24">
        <f t="shared" si="12"/>
        <v>5</v>
      </c>
      <c r="BH24">
        <f t="shared" si="52"/>
        <v>0</v>
      </c>
      <c r="BI24">
        <f t="shared" si="13"/>
        <v>0</v>
      </c>
      <c r="BJ24">
        <f t="shared" si="14"/>
        <v>0</v>
      </c>
      <c r="BK24">
        <f t="shared" si="15"/>
        <v>0</v>
      </c>
      <c r="BL24">
        <f t="shared" si="16"/>
        <v>0</v>
      </c>
      <c r="BM24">
        <f t="shared" si="17"/>
        <v>1</v>
      </c>
      <c r="BN24">
        <f t="shared" si="18"/>
        <v>0</v>
      </c>
      <c r="BO24">
        <f t="shared" si="19"/>
        <v>0</v>
      </c>
      <c r="BP24">
        <f t="shared" si="20"/>
        <v>0</v>
      </c>
      <c r="BQ24">
        <f t="shared" si="21"/>
        <v>0</v>
      </c>
      <c r="BR24">
        <f t="shared" si="22"/>
        <v>6</v>
      </c>
      <c r="BS24">
        <f t="shared" si="23"/>
        <v>0</v>
      </c>
      <c r="BT24">
        <f t="shared" si="24"/>
        <v>1</v>
      </c>
      <c r="BU24">
        <f t="shared" si="25"/>
        <v>0</v>
      </c>
      <c r="BV24">
        <f t="shared" si="26"/>
        <v>0</v>
      </c>
      <c r="BW24">
        <f t="shared" si="27"/>
        <v>0</v>
      </c>
      <c r="BX24">
        <f t="shared" si="28"/>
        <v>0</v>
      </c>
      <c r="BY24">
        <f t="shared" si="29"/>
        <v>0</v>
      </c>
      <c r="BZ24">
        <f t="shared" si="30"/>
        <v>0</v>
      </c>
      <c r="CA24">
        <f t="shared" si="31"/>
        <v>0</v>
      </c>
      <c r="CB24">
        <f t="shared" si="32"/>
        <v>0</v>
      </c>
      <c r="CC24">
        <f t="shared" si="33"/>
        <v>6</v>
      </c>
      <c r="CD24">
        <f t="shared" si="34"/>
        <v>0</v>
      </c>
      <c r="CE24">
        <f t="shared" si="35"/>
        <v>0</v>
      </c>
      <c r="CF24">
        <f t="shared" si="36"/>
        <v>0</v>
      </c>
      <c r="CG24">
        <f t="shared" si="37"/>
        <v>0</v>
      </c>
      <c r="CH24">
        <f t="shared" si="38"/>
        <v>1</v>
      </c>
      <c r="CI24">
        <f t="shared" si="39"/>
        <v>0</v>
      </c>
      <c r="CJ24">
        <f t="shared" si="40"/>
        <v>0</v>
      </c>
      <c r="CK24">
        <f t="shared" si="41"/>
        <v>0</v>
      </c>
      <c r="CL24">
        <f t="shared" si="42"/>
        <v>0</v>
      </c>
      <c r="CM24">
        <f t="shared" si="43"/>
        <v>0</v>
      </c>
    </row>
    <row r="25" spans="1:91" x14ac:dyDescent="0.4">
      <c r="A25" s="5">
        <v>24</v>
      </c>
      <c r="B25" s="28">
        <v>44963</v>
      </c>
      <c r="C25" s="5" t="s">
        <v>15</v>
      </c>
      <c r="D25" s="5">
        <v>514</v>
      </c>
      <c r="E25" s="5">
        <v>5</v>
      </c>
      <c r="F25" s="5">
        <v>1</v>
      </c>
      <c r="G25" s="5">
        <v>4</v>
      </c>
      <c r="H25" s="5">
        <f t="shared" si="0"/>
        <v>0</v>
      </c>
      <c r="I25" s="5">
        <f t="shared" si="1"/>
        <v>1</v>
      </c>
      <c r="J25" s="5">
        <f t="shared" si="2"/>
        <v>0</v>
      </c>
      <c r="K25">
        <f t="shared" si="3"/>
        <v>0</v>
      </c>
      <c r="L25">
        <f t="shared" si="4"/>
        <v>0</v>
      </c>
      <c r="M25">
        <f t="shared" si="5"/>
        <v>1</v>
      </c>
      <c r="N25">
        <f t="shared" si="6"/>
        <v>0</v>
      </c>
      <c r="O25" s="3">
        <f t="shared" si="84"/>
        <v>402.1</v>
      </c>
      <c r="P25" s="24">
        <f t="shared" si="85"/>
        <v>3.65</v>
      </c>
      <c r="S25">
        <f t="shared" si="44"/>
        <v>10</v>
      </c>
      <c r="W25" s="1">
        <v>23</v>
      </c>
      <c r="X25">
        <f t="shared" si="45"/>
        <v>4</v>
      </c>
      <c r="Y25">
        <f t="shared" si="46"/>
        <v>0</v>
      </c>
      <c r="Z25">
        <f t="shared" si="47"/>
        <v>0</v>
      </c>
      <c r="AA25">
        <f t="shared" si="48"/>
        <v>1</v>
      </c>
      <c r="AB25">
        <f t="shared" si="49"/>
        <v>1</v>
      </c>
      <c r="AC25">
        <f t="shared" si="50"/>
        <v>2</v>
      </c>
      <c r="AD25">
        <v>24</v>
      </c>
      <c r="AE25" s="27" t="s">
        <v>46</v>
      </c>
      <c r="AF25" s="5">
        <v>0</v>
      </c>
      <c r="AG25" s="5">
        <v>0</v>
      </c>
      <c r="AH25" s="5">
        <v>0</v>
      </c>
      <c r="AI25" s="5">
        <v>0</v>
      </c>
      <c r="AJ25" s="5">
        <v>0</v>
      </c>
      <c r="AK25" s="5">
        <f t="shared" si="51"/>
        <v>1</v>
      </c>
      <c r="AL25" s="5">
        <v>0</v>
      </c>
      <c r="AM25" s="5">
        <v>0</v>
      </c>
      <c r="AN25" s="5">
        <f t="shared" si="7"/>
        <v>0</v>
      </c>
      <c r="AO25" s="5">
        <f t="shared" si="8"/>
        <v>0</v>
      </c>
      <c r="AR25">
        <v>0</v>
      </c>
      <c r="AS25">
        <v>2</v>
      </c>
      <c r="AT25">
        <v>3</v>
      </c>
      <c r="AU25">
        <f t="shared" si="83"/>
        <v>5</v>
      </c>
      <c r="BD25">
        <f t="shared" si="9"/>
        <v>1</v>
      </c>
      <c r="BE25">
        <f t="shared" si="10"/>
        <v>6</v>
      </c>
      <c r="BF25">
        <f t="shared" si="11"/>
        <v>8</v>
      </c>
      <c r="BG25">
        <f t="shared" si="12"/>
        <v>5</v>
      </c>
      <c r="BH25">
        <f t="shared" si="52"/>
        <v>0</v>
      </c>
      <c r="BI25">
        <f t="shared" si="13"/>
        <v>1</v>
      </c>
      <c r="BJ25">
        <f t="shared" si="14"/>
        <v>0</v>
      </c>
      <c r="BK25">
        <f t="shared" si="15"/>
        <v>0</v>
      </c>
      <c r="BL25">
        <f t="shared" si="16"/>
        <v>0</v>
      </c>
      <c r="BM25">
        <f t="shared" si="17"/>
        <v>0</v>
      </c>
      <c r="BN25">
        <f t="shared" si="18"/>
        <v>0</v>
      </c>
      <c r="BO25">
        <f t="shared" si="19"/>
        <v>0</v>
      </c>
      <c r="BP25">
        <f t="shared" si="20"/>
        <v>0</v>
      </c>
      <c r="BQ25">
        <f t="shared" si="21"/>
        <v>0</v>
      </c>
      <c r="BR25">
        <f t="shared" si="22"/>
        <v>1</v>
      </c>
      <c r="BS25">
        <f t="shared" si="23"/>
        <v>0</v>
      </c>
      <c r="BT25">
        <f t="shared" si="24"/>
        <v>0</v>
      </c>
      <c r="BU25">
        <f t="shared" si="25"/>
        <v>0</v>
      </c>
      <c r="BV25">
        <f t="shared" si="26"/>
        <v>0</v>
      </c>
      <c r="BW25">
        <f t="shared" si="27"/>
        <v>0</v>
      </c>
      <c r="BX25">
        <f t="shared" si="28"/>
        <v>0</v>
      </c>
      <c r="BY25">
        <f t="shared" si="29"/>
        <v>1</v>
      </c>
      <c r="BZ25">
        <f t="shared" si="30"/>
        <v>0</v>
      </c>
      <c r="CA25">
        <f t="shared" si="31"/>
        <v>0</v>
      </c>
      <c r="CB25">
        <f t="shared" si="32"/>
        <v>0</v>
      </c>
      <c r="CC25">
        <f t="shared" si="33"/>
        <v>4</v>
      </c>
      <c r="CD25">
        <f t="shared" si="34"/>
        <v>0</v>
      </c>
      <c r="CE25">
        <f t="shared" si="35"/>
        <v>0</v>
      </c>
      <c r="CF25">
        <f t="shared" si="36"/>
        <v>0</v>
      </c>
      <c r="CG25">
        <f t="shared" si="37"/>
        <v>0</v>
      </c>
      <c r="CH25">
        <f t="shared" si="38"/>
        <v>0</v>
      </c>
      <c r="CI25">
        <f t="shared" si="39"/>
        <v>0</v>
      </c>
      <c r="CJ25">
        <f t="shared" si="40"/>
        <v>0</v>
      </c>
      <c r="CK25">
        <f t="shared" si="41"/>
        <v>0</v>
      </c>
      <c r="CL25">
        <f t="shared" si="42"/>
        <v>1</v>
      </c>
      <c r="CM25">
        <f t="shared" si="43"/>
        <v>0</v>
      </c>
    </row>
    <row r="26" spans="1:91" x14ac:dyDescent="0.4">
      <c r="A26" s="5">
        <v>25</v>
      </c>
      <c r="B26" s="28">
        <v>44964</v>
      </c>
      <c r="C26" s="5" t="s">
        <v>16</v>
      </c>
      <c r="D26" s="5">
        <v>168</v>
      </c>
      <c r="E26" s="5">
        <v>1</v>
      </c>
      <c r="F26" s="5">
        <v>6</v>
      </c>
      <c r="G26" s="5">
        <v>8</v>
      </c>
      <c r="H26" s="5">
        <f t="shared" si="0"/>
        <v>0</v>
      </c>
      <c r="I26" s="5">
        <f t="shared" si="1"/>
        <v>0</v>
      </c>
      <c r="J26" s="5">
        <f t="shared" si="2"/>
        <v>0</v>
      </c>
      <c r="K26">
        <f t="shared" si="3"/>
        <v>1</v>
      </c>
      <c r="L26">
        <f t="shared" si="4"/>
        <v>0</v>
      </c>
      <c r="M26">
        <f t="shared" si="5"/>
        <v>0</v>
      </c>
      <c r="N26">
        <f t="shared" si="6"/>
        <v>0</v>
      </c>
      <c r="O26" s="3">
        <f t="shared" si="84"/>
        <v>400.35</v>
      </c>
      <c r="P26" s="24">
        <f t="shared" si="85"/>
        <v>3.6</v>
      </c>
      <c r="S26">
        <f t="shared" si="44"/>
        <v>15</v>
      </c>
      <c r="W26" s="1">
        <v>24</v>
      </c>
      <c r="X26">
        <f t="shared" si="45"/>
        <v>1</v>
      </c>
      <c r="Y26">
        <f t="shared" si="46"/>
        <v>1</v>
      </c>
      <c r="Z26">
        <f t="shared" si="47"/>
        <v>0</v>
      </c>
      <c r="AA26">
        <f t="shared" si="48"/>
        <v>0</v>
      </c>
      <c r="AB26">
        <f t="shared" si="49"/>
        <v>0</v>
      </c>
      <c r="AC26">
        <f t="shared" si="50"/>
        <v>0</v>
      </c>
      <c r="AD26">
        <v>25</v>
      </c>
      <c r="AE26" s="27" t="s">
        <v>47</v>
      </c>
      <c r="AF26" s="5">
        <v>0</v>
      </c>
      <c r="AG26" s="5">
        <v>0</v>
      </c>
      <c r="AH26" s="5">
        <v>1</v>
      </c>
      <c r="AI26" s="5">
        <v>1</v>
      </c>
      <c r="AJ26" s="5">
        <v>0</v>
      </c>
      <c r="AK26" s="5">
        <f t="shared" si="51"/>
        <v>0</v>
      </c>
      <c r="AL26" s="5">
        <v>2</v>
      </c>
      <c r="AM26" s="5">
        <v>2</v>
      </c>
      <c r="AN26" s="5">
        <f t="shared" si="7"/>
        <v>2</v>
      </c>
      <c r="AO26" s="5">
        <f t="shared" si="8"/>
        <v>2</v>
      </c>
      <c r="AR26">
        <v>0</v>
      </c>
      <c r="AS26">
        <v>2</v>
      </c>
      <c r="AT26">
        <v>4</v>
      </c>
      <c r="AU26">
        <f t="shared" si="83"/>
        <v>6</v>
      </c>
      <c r="BD26">
        <f t="shared" si="9"/>
        <v>7</v>
      </c>
      <c r="BE26">
        <f t="shared" si="10"/>
        <v>1</v>
      </c>
      <c r="BF26">
        <f t="shared" si="11"/>
        <v>6</v>
      </c>
      <c r="BG26">
        <f t="shared" si="12"/>
        <v>1</v>
      </c>
      <c r="BH26">
        <f t="shared" si="52"/>
        <v>0</v>
      </c>
      <c r="BI26">
        <f t="shared" si="13"/>
        <v>0</v>
      </c>
      <c r="BJ26">
        <f t="shared" si="14"/>
        <v>0</v>
      </c>
      <c r="BK26">
        <f t="shared" si="15"/>
        <v>0</v>
      </c>
      <c r="BL26">
        <f t="shared" si="16"/>
        <v>0</v>
      </c>
      <c r="BM26">
        <f t="shared" si="17"/>
        <v>0</v>
      </c>
      <c r="BN26">
        <f t="shared" si="18"/>
        <v>0</v>
      </c>
      <c r="BO26">
        <f t="shared" si="19"/>
        <v>1</v>
      </c>
      <c r="BP26">
        <f t="shared" si="20"/>
        <v>0</v>
      </c>
      <c r="BQ26">
        <f t="shared" si="21"/>
        <v>0</v>
      </c>
      <c r="BR26">
        <f t="shared" si="22"/>
        <v>6</v>
      </c>
      <c r="BS26">
        <f t="shared" si="23"/>
        <v>0</v>
      </c>
      <c r="BT26">
        <f t="shared" si="24"/>
        <v>1</v>
      </c>
      <c r="BU26">
        <f t="shared" si="25"/>
        <v>0</v>
      </c>
      <c r="BV26">
        <f t="shared" si="26"/>
        <v>0</v>
      </c>
      <c r="BW26">
        <f t="shared" si="27"/>
        <v>0</v>
      </c>
      <c r="BX26">
        <f t="shared" si="28"/>
        <v>0</v>
      </c>
      <c r="BY26">
        <f t="shared" si="29"/>
        <v>0</v>
      </c>
      <c r="BZ26">
        <f t="shared" si="30"/>
        <v>0</v>
      </c>
      <c r="CA26">
        <f t="shared" si="31"/>
        <v>0</v>
      </c>
      <c r="CB26">
        <f t="shared" si="32"/>
        <v>0</v>
      </c>
      <c r="CC26">
        <f t="shared" si="33"/>
        <v>8</v>
      </c>
      <c r="CD26">
        <f t="shared" si="34"/>
        <v>0</v>
      </c>
      <c r="CE26">
        <f t="shared" si="35"/>
        <v>0</v>
      </c>
      <c r="CF26">
        <f t="shared" si="36"/>
        <v>0</v>
      </c>
      <c r="CG26">
        <f t="shared" si="37"/>
        <v>0</v>
      </c>
      <c r="CH26">
        <f t="shared" si="38"/>
        <v>0</v>
      </c>
      <c r="CI26">
        <f t="shared" si="39"/>
        <v>0</v>
      </c>
      <c r="CJ26">
        <f t="shared" si="40"/>
        <v>1</v>
      </c>
      <c r="CK26">
        <f t="shared" si="41"/>
        <v>0</v>
      </c>
      <c r="CL26">
        <f t="shared" si="42"/>
        <v>0</v>
      </c>
      <c r="CM26">
        <f t="shared" si="43"/>
        <v>0</v>
      </c>
    </row>
    <row r="27" spans="1:91" x14ac:dyDescent="0.4">
      <c r="A27" s="5">
        <v>26</v>
      </c>
      <c r="B27" s="28">
        <v>44965</v>
      </c>
      <c r="C27" s="5" t="s">
        <v>12</v>
      </c>
      <c r="D27" s="5">
        <v>716</v>
      </c>
      <c r="E27" s="5">
        <v>7</v>
      </c>
      <c r="F27" s="5">
        <v>1</v>
      </c>
      <c r="G27" s="5">
        <v>6</v>
      </c>
      <c r="H27" s="5">
        <f t="shared" si="0"/>
        <v>0</v>
      </c>
      <c r="I27" s="5">
        <f t="shared" si="1"/>
        <v>1</v>
      </c>
      <c r="J27" s="5">
        <f t="shared" si="2"/>
        <v>0</v>
      </c>
      <c r="K27">
        <f t="shared" si="3"/>
        <v>0</v>
      </c>
      <c r="L27">
        <f t="shared" si="4"/>
        <v>0</v>
      </c>
      <c r="M27">
        <f t="shared" si="5"/>
        <v>0</v>
      </c>
      <c r="N27">
        <f t="shared" si="6"/>
        <v>1</v>
      </c>
      <c r="O27" s="3">
        <f t="shared" si="84"/>
        <v>425.95</v>
      </c>
      <c r="P27" s="24">
        <f t="shared" si="85"/>
        <v>3.85</v>
      </c>
      <c r="S27">
        <f t="shared" si="44"/>
        <v>14</v>
      </c>
      <c r="W27" s="1">
        <v>25</v>
      </c>
      <c r="X27">
        <f t="shared" si="45"/>
        <v>1</v>
      </c>
      <c r="Y27">
        <f t="shared" si="46"/>
        <v>0</v>
      </c>
      <c r="Z27">
        <f t="shared" si="47"/>
        <v>0</v>
      </c>
      <c r="AA27">
        <f t="shared" si="48"/>
        <v>1</v>
      </c>
      <c r="AB27">
        <f t="shared" si="49"/>
        <v>0</v>
      </c>
      <c r="AC27">
        <f t="shared" si="50"/>
        <v>0</v>
      </c>
      <c r="AD27">
        <v>26</v>
      </c>
      <c r="AE27" s="27" t="s">
        <v>48</v>
      </c>
      <c r="AF27" s="5">
        <v>0</v>
      </c>
      <c r="AG27" s="5">
        <v>1</v>
      </c>
      <c r="AH27" s="5">
        <v>0</v>
      </c>
      <c r="AI27" s="5">
        <v>0</v>
      </c>
      <c r="AJ27" s="5">
        <v>0</v>
      </c>
      <c r="AK27" s="5">
        <f t="shared" si="51"/>
        <v>0</v>
      </c>
      <c r="AL27" s="5">
        <v>1</v>
      </c>
      <c r="AM27" s="5">
        <v>1</v>
      </c>
      <c r="AN27" s="5">
        <f t="shared" si="7"/>
        <v>1</v>
      </c>
      <c r="AO27" s="5">
        <f t="shared" si="8"/>
        <v>0</v>
      </c>
      <c r="AR27">
        <v>0</v>
      </c>
      <c r="AS27">
        <v>2</v>
      </c>
      <c r="AT27">
        <v>5</v>
      </c>
      <c r="AU27">
        <f t="shared" si="83"/>
        <v>7</v>
      </c>
      <c r="BD27">
        <f t="shared" si="9"/>
        <v>3</v>
      </c>
      <c r="BE27">
        <f t="shared" si="10"/>
        <v>1</v>
      </c>
      <c r="BF27">
        <f t="shared" si="11"/>
        <v>0</v>
      </c>
      <c r="BG27">
        <f t="shared" si="12"/>
        <v>7</v>
      </c>
      <c r="BH27">
        <f t="shared" si="52"/>
        <v>0</v>
      </c>
      <c r="BI27">
        <f t="shared" si="13"/>
        <v>0</v>
      </c>
      <c r="BJ27">
        <f t="shared" si="14"/>
        <v>0</v>
      </c>
      <c r="BK27">
        <f t="shared" si="15"/>
        <v>1</v>
      </c>
      <c r="BL27">
        <f t="shared" si="16"/>
        <v>0</v>
      </c>
      <c r="BM27">
        <f t="shared" si="17"/>
        <v>0</v>
      </c>
      <c r="BN27">
        <f t="shared" si="18"/>
        <v>0</v>
      </c>
      <c r="BO27">
        <f t="shared" si="19"/>
        <v>0</v>
      </c>
      <c r="BP27">
        <f t="shared" si="20"/>
        <v>0</v>
      </c>
      <c r="BQ27">
        <f t="shared" si="21"/>
        <v>0</v>
      </c>
      <c r="BR27">
        <f t="shared" si="22"/>
        <v>1</v>
      </c>
      <c r="BS27">
        <f t="shared" si="23"/>
        <v>0</v>
      </c>
      <c r="BT27">
        <f t="shared" si="24"/>
        <v>1</v>
      </c>
      <c r="BU27">
        <f t="shared" si="25"/>
        <v>0</v>
      </c>
      <c r="BV27">
        <f t="shared" si="26"/>
        <v>0</v>
      </c>
      <c r="BW27">
        <f t="shared" si="27"/>
        <v>0</v>
      </c>
      <c r="BX27">
        <f t="shared" si="28"/>
        <v>0</v>
      </c>
      <c r="BY27">
        <f t="shared" si="29"/>
        <v>0</v>
      </c>
      <c r="BZ27">
        <f t="shared" si="30"/>
        <v>0</v>
      </c>
      <c r="CA27">
        <f t="shared" si="31"/>
        <v>0</v>
      </c>
      <c r="CB27">
        <f t="shared" si="32"/>
        <v>0</v>
      </c>
      <c r="CC27">
        <f t="shared" si="33"/>
        <v>6</v>
      </c>
      <c r="CD27">
        <f t="shared" si="34"/>
        <v>1</v>
      </c>
      <c r="CE27">
        <f t="shared" si="35"/>
        <v>0</v>
      </c>
      <c r="CF27">
        <f t="shared" si="36"/>
        <v>0</v>
      </c>
      <c r="CG27">
        <f t="shared" si="37"/>
        <v>0</v>
      </c>
      <c r="CH27">
        <f t="shared" si="38"/>
        <v>0</v>
      </c>
      <c r="CI27">
        <f t="shared" si="39"/>
        <v>0</v>
      </c>
      <c r="CJ27">
        <f t="shared" si="40"/>
        <v>0</v>
      </c>
      <c r="CK27">
        <f t="shared" si="41"/>
        <v>0</v>
      </c>
      <c r="CL27">
        <f t="shared" si="42"/>
        <v>0</v>
      </c>
      <c r="CM27">
        <f t="shared" si="43"/>
        <v>0</v>
      </c>
    </row>
    <row r="28" spans="1:91" x14ac:dyDescent="0.4">
      <c r="A28" s="5">
        <v>27</v>
      </c>
      <c r="B28" s="28">
        <v>44966</v>
      </c>
      <c r="C28" s="5" t="s">
        <v>13</v>
      </c>
      <c r="D28" s="5">
        <v>310</v>
      </c>
      <c r="E28" s="5">
        <v>3</v>
      </c>
      <c r="F28" s="5">
        <v>1</v>
      </c>
      <c r="G28" s="5">
        <v>0</v>
      </c>
      <c r="H28" s="5">
        <f t="shared" si="0"/>
        <v>0</v>
      </c>
      <c r="I28" s="5">
        <f t="shared" si="1"/>
        <v>0</v>
      </c>
      <c r="J28" s="5">
        <f t="shared" si="2"/>
        <v>0</v>
      </c>
      <c r="K28">
        <f t="shared" si="3"/>
        <v>0</v>
      </c>
      <c r="L28">
        <f t="shared" si="4"/>
        <v>1</v>
      </c>
      <c r="M28">
        <f t="shared" si="5"/>
        <v>0</v>
      </c>
      <c r="N28">
        <f t="shared" si="6"/>
        <v>0</v>
      </c>
      <c r="O28" s="3">
        <f t="shared" si="84"/>
        <v>438.7</v>
      </c>
      <c r="P28" s="24">
        <f t="shared" si="85"/>
        <v>4</v>
      </c>
      <c r="S28">
        <f t="shared" si="44"/>
        <v>4</v>
      </c>
      <c r="W28" s="1">
        <v>26</v>
      </c>
      <c r="X28">
        <f t="shared" si="45"/>
        <v>1</v>
      </c>
      <c r="Y28">
        <f t="shared" si="46"/>
        <v>0</v>
      </c>
      <c r="Z28">
        <f t="shared" si="47"/>
        <v>0</v>
      </c>
      <c r="AA28">
        <f t="shared" si="48"/>
        <v>1</v>
      </c>
      <c r="AB28">
        <f t="shared" si="49"/>
        <v>0</v>
      </c>
      <c r="AC28">
        <f t="shared" si="50"/>
        <v>0</v>
      </c>
      <c r="AD28">
        <v>27</v>
      </c>
      <c r="AE28" s="27" t="s">
        <v>49</v>
      </c>
      <c r="AF28" s="5">
        <v>1</v>
      </c>
      <c r="AG28" s="5">
        <v>1</v>
      </c>
      <c r="AH28" s="5">
        <v>0</v>
      </c>
      <c r="AI28" s="5">
        <v>0</v>
      </c>
      <c r="AJ28" s="5">
        <v>0</v>
      </c>
      <c r="AK28" s="5">
        <f t="shared" si="51"/>
        <v>0</v>
      </c>
      <c r="AL28" s="5">
        <v>2</v>
      </c>
      <c r="AM28" s="5">
        <v>2</v>
      </c>
      <c r="AN28" s="5">
        <f t="shared" si="7"/>
        <v>1</v>
      </c>
      <c r="AO28" s="5">
        <f t="shared" si="8"/>
        <v>0</v>
      </c>
      <c r="AR28">
        <v>0</v>
      </c>
      <c r="AS28">
        <v>2</v>
      </c>
      <c r="AT28">
        <v>6</v>
      </c>
      <c r="AU28">
        <f t="shared" si="83"/>
        <v>8</v>
      </c>
      <c r="BD28">
        <f t="shared" si="9"/>
        <v>4</v>
      </c>
      <c r="BE28">
        <f t="shared" si="10"/>
        <v>7</v>
      </c>
      <c r="BF28">
        <f t="shared" si="11"/>
        <v>0</v>
      </c>
      <c r="BG28">
        <f t="shared" si="12"/>
        <v>3</v>
      </c>
      <c r="BH28">
        <f t="shared" si="52"/>
        <v>0</v>
      </c>
      <c r="BI28">
        <f t="shared" si="13"/>
        <v>0</v>
      </c>
      <c r="BJ28">
        <f t="shared" si="14"/>
        <v>0</v>
      </c>
      <c r="BK28">
        <f t="shared" si="15"/>
        <v>0</v>
      </c>
      <c r="BL28">
        <f t="shared" si="16"/>
        <v>1</v>
      </c>
      <c r="BM28">
        <f t="shared" si="17"/>
        <v>0</v>
      </c>
      <c r="BN28">
        <f t="shared" si="18"/>
        <v>0</v>
      </c>
      <c r="BO28">
        <f t="shared" si="19"/>
        <v>0</v>
      </c>
      <c r="BP28">
        <f t="shared" si="20"/>
        <v>0</v>
      </c>
      <c r="BQ28">
        <f t="shared" si="21"/>
        <v>0</v>
      </c>
      <c r="BR28">
        <f t="shared" si="22"/>
        <v>1</v>
      </c>
      <c r="BS28">
        <f t="shared" si="23"/>
        <v>0</v>
      </c>
      <c r="BT28">
        <f t="shared" si="24"/>
        <v>0</v>
      </c>
      <c r="BU28">
        <f t="shared" si="25"/>
        <v>0</v>
      </c>
      <c r="BV28">
        <f t="shared" si="26"/>
        <v>0</v>
      </c>
      <c r="BW28">
        <f t="shared" si="27"/>
        <v>0</v>
      </c>
      <c r="BX28">
        <f t="shared" si="28"/>
        <v>0</v>
      </c>
      <c r="BY28">
        <f t="shared" si="29"/>
        <v>0</v>
      </c>
      <c r="BZ28">
        <f t="shared" si="30"/>
        <v>1</v>
      </c>
      <c r="CA28">
        <f t="shared" si="31"/>
        <v>0</v>
      </c>
      <c r="CB28">
        <f t="shared" si="32"/>
        <v>0</v>
      </c>
      <c r="CC28">
        <f t="shared" si="33"/>
        <v>0</v>
      </c>
      <c r="CD28">
        <f t="shared" si="34"/>
        <v>1</v>
      </c>
      <c r="CE28">
        <f t="shared" si="35"/>
        <v>0</v>
      </c>
      <c r="CF28">
        <f t="shared" si="36"/>
        <v>0</v>
      </c>
      <c r="CG28">
        <f t="shared" si="37"/>
        <v>0</v>
      </c>
      <c r="CH28">
        <f t="shared" si="38"/>
        <v>0</v>
      </c>
      <c r="CI28">
        <f t="shared" si="39"/>
        <v>0</v>
      </c>
      <c r="CJ28">
        <f t="shared" si="40"/>
        <v>0</v>
      </c>
      <c r="CK28">
        <f t="shared" si="41"/>
        <v>0</v>
      </c>
      <c r="CL28">
        <f t="shared" si="42"/>
        <v>0</v>
      </c>
      <c r="CM28">
        <f t="shared" si="43"/>
        <v>0</v>
      </c>
    </row>
    <row r="29" spans="1:91" x14ac:dyDescent="0.4">
      <c r="A29" s="5">
        <v>28</v>
      </c>
      <c r="B29" s="28">
        <v>44967</v>
      </c>
      <c r="C29" s="5" t="s">
        <v>14</v>
      </c>
      <c r="D29" s="5">
        <v>470</v>
      </c>
      <c r="E29" s="5">
        <v>4</v>
      </c>
      <c r="F29" s="5">
        <v>7</v>
      </c>
      <c r="G29" s="5">
        <v>0</v>
      </c>
      <c r="H29" s="5">
        <f t="shared" si="0"/>
        <v>0</v>
      </c>
      <c r="I29" s="5">
        <f t="shared" si="1"/>
        <v>0</v>
      </c>
      <c r="J29" s="5">
        <f t="shared" si="2"/>
        <v>0</v>
      </c>
      <c r="K29">
        <f t="shared" si="3"/>
        <v>0</v>
      </c>
      <c r="L29">
        <f t="shared" si="4"/>
        <v>1</v>
      </c>
      <c r="M29">
        <f t="shared" si="5"/>
        <v>0</v>
      </c>
      <c r="N29">
        <f t="shared" si="6"/>
        <v>0</v>
      </c>
      <c r="O29" s="3">
        <f t="shared" si="84"/>
        <v>456.3</v>
      </c>
      <c r="P29" s="24">
        <f t="shared" si="85"/>
        <v>4.1500000000000004</v>
      </c>
      <c r="S29">
        <f t="shared" si="44"/>
        <v>11</v>
      </c>
      <c r="W29" s="1">
        <v>27</v>
      </c>
      <c r="X29">
        <f t="shared" si="45"/>
        <v>0</v>
      </c>
      <c r="Y29">
        <f t="shared" si="46"/>
        <v>0</v>
      </c>
      <c r="Z29">
        <f t="shared" si="47"/>
        <v>0</v>
      </c>
      <c r="AA29">
        <f t="shared" si="48"/>
        <v>0</v>
      </c>
      <c r="AB29">
        <f t="shared" si="49"/>
        <v>0</v>
      </c>
      <c r="AC29">
        <f t="shared" si="50"/>
        <v>0</v>
      </c>
      <c r="AD29">
        <v>28</v>
      </c>
      <c r="AE29" s="27" t="s">
        <v>50</v>
      </c>
      <c r="AF29" s="5">
        <v>0</v>
      </c>
      <c r="AG29" s="5">
        <v>0</v>
      </c>
      <c r="AH29" s="5">
        <v>0</v>
      </c>
      <c r="AI29" s="5">
        <v>0</v>
      </c>
      <c r="AJ29" s="5">
        <v>0</v>
      </c>
      <c r="AK29" s="5">
        <f t="shared" si="51"/>
        <v>0</v>
      </c>
      <c r="AL29" s="5">
        <v>0</v>
      </c>
      <c r="AM29" s="5">
        <v>0</v>
      </c>
      <c r="AN29" s="5">
        <f t="shared" si="7"/>
        <v>0</v>
      </c>
      <c r="AO29" s="5">
        <f t="shared" si="8"/>
        <v>0</v>
      </c>
      <c r="AR29">
        <v>0</v>
      </c>
      <c r="AS29">
        <v>2</v>
      </c>
      <c r="AT29">
        <v>7</v>
      </c>
      <c r="AU29">
        <f t="shared" si="83"/>
        <v>9</v>
      </c>
      <c r="BD29">
        <f t="shared" si="9"/>
        <v>3</v>
      </c>
      <c r="BE29">
        <f t="shared" si="10"/>
        <v>0</v>
      </c>
      <c r="BF29">
        <f t="shared" si="11"/>
        <v>9</v>
      </c>
      <c r="BG29">
        <f t="shared" si="12"/>
        <v>4</v>
      </c>
      <c r="BH29">
        <f t="shared" si="52"/>
        <v>0</v>
      </c>
      <c r="BI29">
        <f t="shared" si="13"/>
        <v>0</v>
      </c>
      <c r="BJ29">
        <f t="shared" si="14"/>
        <v>0</v>
      </c>
      <c r="BK29">
        <f t="shared" si="15"/>
        <v>1</v>
      </c>
      <c r="BL29">
        <f t="shared" si="16"/>
        <v>0</v>
      </c>
      <c r="BM29">
        <f t="shared" si="17"/>
        <v>0</v>
      </c>
      <c r="BN29">
        <f t="shared" si="18"/>
        <v>0</v>
      </c>
      <c r="BO29">
        <f t="shared" si="19"/>
        <v>0</v>
      </c>
      <c r="BP29">
        <f t="shared" si="20"/>
        <v>0</v>
      </c>
      <c r="BQ29">
        <f t="shared" si="21"/>
        <v>0</v>
      </c>
      <c r="BR29">
        <f t="shared" si="22"/>
        <v>7</v>
      </c>
      <c r="BS29">
        <f t="shared" si="23"/>
        <v>1</v>
      </c>
      <c r="BT29">
        <f t="shared" si="24"/>
        <v>0</v>
      </c>
      <c r="BU29">
        <f t="shared" si="25"/>
        <v>0</v>
      </c>
      <c r="BV29">
        <f t="shared" si="26"/>
        <v>0</v>
      </c>
      <c r="BW29">
        <f t="shared" si="27"/>
        <v>0</v>
      </c>
      <c r="BX29">
        <f t="shared" si="28"/>
        <v>0</v>
      </c>
      <c r="BY29">
        <f t="shared" si="29"/>
        <v>0</v>
      </c>
      <c r="BZ29">
        <f t="shared" si="30"/>
        <v>0</v>
      </c>
      <c r="CA29">
        <f t="shared" si="31"/>
        <v>0</v>
      </c>
      <c r="CB29">
        <f t="shared" si="32"/>
        <v>0</v>
      </c>
      <c r="CC29">
        <f t="shared" si="33"/>
        <v>0</v>
      </c>
      <c r="CD29">
        <f t="shared" si="34"/>
        <v>0</v>
      </c>
      <c r="CE29">
        <f t="shared" si="35"/>
        <v>0</v>
      </c>
      <c r="CF29">
        <f t="shared" si="36"/>
        <v>0</v>
      </c>
      <c r="CG29">
        <f t="shared" si="37"/>
        <v>0</v>
      </c>
      <c r="CH29">
        <f t="shared" si="38"/>
        <v>0</v>
      </c>
      <c r="CI29">
        <f t="shared" si="39"/>
        <v>0</v>
      </c>
      <c r="CJ29">
        <f t="shared" si="40"/>
        <v>0</v>
      </c>
      <c r="CK29">
        <f t="shared" si="41"/>
        <v>0</v>
      </c>
      <c r="CL29">
        <f t="shared" si="42"/>
        <v>0</v>
      </c>
      <c r="CM29">
        <f t="shared" si="43"/>
        <v>1</v>
      </c>
    </row>
    <row r="30" spans="1:91" x14ac:dyDescent="0.4">
      <c r="A30" s="5">
        <v>29</v>
      </c>
      <c r="B30" s="28">
        <v>44970</v>
      </c>
      <c r="C30" s="5" t="s">
        <v>15</v>
      </c>
      <c r="D30" s="5">
        <v>309</v>
      </c>
      <c r="E30" s="5">
        <v>3</v>
      </c>
      <c r="F30" s="5">
        <v>0</v>
      </c>
      <c r="G30" s="5">
        <v>9</v>
      </c>
      <c r="H30" s="5">
        <f t="shared" si="0"/>
        <v>0</v>
      </c>
      <c r="I30" s="5">
        <f t="shared" si="1"/>
        <v>0</v>
      </c>
      <c r="J30" s="5">
        <f t="shared" si="2"/>
        <v>0</v>
      </c>
      <c r="K30">
        <f t="shared" si="3"/>
        <v>0</v>
      </c>
      <c r="L30">
        <f t="shared" si="4"/>
        <v>1</v>
      </c>
      <c r="M30">
        <f t="shared" si="5"/>
        <v>0</v>
      </c>
      <c r="N30">
        <f t="shared" si="6"/>
        <v>0</v>
      </c>
      <c r="O30" s="3">
        <f t="shared" si="84"/>
        <v>463.3</v>
      </c>
      <c r="P30" s="24">
        <f t="shared" si="85"/>
        <v>4.25</v>
      </c>
      <c r="S30">
        <f t="shared" si="44"/>
        <v>12</v>
      </c>
      <c r="AD30">
        <v>29</v>
      </c>
      <c r="AE30" s="27" t="s">
        <v>51</v>
      </c>
      <c r="AF30" s="5">
        <v>0</v>
      </c>
      <c r="AG30" s="5">
        <v>0</v>
      </c>
      <c r="AH30" s="5">
        <v>0</v>
      </c>
      <c r="AI30" s="5">
        <v>0</v>
      </c>
      <c r="AJ30" s="5">
        <v>1</v>
      </c>
      <c r="AK30" s="5">
        <f t="shared" si="51"/>
        <v>0</v>
      </c>
      <c r="AL30" s="5">
        <v>1</v>
      </c>
      <c r="AM30" s="5">
        <v>0</v>
      </c>
      <c r="AN30" s="5">
        <f t="shared" si="7"/>
        <v>1</v>
      </c>
      <c r="AO30" s="5">
        <f t="shared" si="8"/>
        <v>1</v>
      </c>
      <c r="AR30">
        <v>0</v>
      </c>
      <c r="AS30">
        <v>2</v>
      </c>
      <c r="AT30">
        <v>8</v>
      </c>
      <c r="AU30">
        <f t="shared" si="83"/>
        <v>10</v>
      </c>
      <c r="BD30">
        <f t="shared" si="9"/>
        <v>7</v>
      </c>
      <c r="BE30">
        <f t="shared" si="10"/>
        <v>2</v>
      </c>
      <c r="BF30">
        <f t="shared" si="11"/>
        <v>7</v>
      </c>
      <c r="BG30">
        <f t="shared" si="12"/>
        <v>3</v>
      </c>
      <c r="BH30">
        <f t="shared" si="52"/>
        <v>0</v>
      </c>
      <c r="BI30">
        <f t="shared" si="13"/>
        <v>0</v>
      </c>
      <c r="BJ30">
        <f t="shared" si="14"/>
        <v>0</v>
      </c>
      <c r="BK30">
        <f t="shared" si="15"/>
        <v>0</v>
      </c>
      <c r="BL30">
        <f t="shared" si="16"/>
        <v>0</v>
      </c>
      <c r="BM30">
        <f t="shared" si="17"/>
        <v>0</v>
      </c>
      <c r="BN30">
        <f t="shared" si="18"/>
        <v>0</v>
      </c>
      <c r="BO30">
        <f t="shared" si="19"/>
        <v>1</v>
      </c>
      <c r="BP30">
        <f t="shared" si="20"/>
        <v>0</v>
      </c>
      <c r="BQ30">
        <f t="shared" si="21"/>
        <v>0</v>
      </c>
      <c r="BR30">
        <f t="shared" si="22"/>
        <v>0</v>
      </c>
      <c r="BS30">
        <f t="shared" si="23"/>
        <v>0</v>
      </c>
      <c r="BT30">
        <f t="shared" si="24"/>
        <v>0</v>
      </c>
      <c r="BU30">
        <f t="shared" si="25"/>
        <v>1</v>
      </c>
      <c r="BV30">
        <f t="shared" si="26"/>
        <v>0</v>
      </c>
      <c r="BW30">
        <f t="shared" si="27"/>
        <v>0</v>
      </c>
      <c r="BX30">
        <f t="shared" si="28"/>
        <v>0</v>
      </c>
      <c r="BY30">
        <f t="shared" si="29"/>
        <v>0</v>
      </c>
      <c r="BZ30">
        <f t="shared" si="30"/>
        <v>0</v>
      </c>
      <c r="CA30">
        <f t="shared" si="31"/>
        <v>0</v>
      </c>
      <c r="CB30">
        <f t="shared" si="32"/>
        <v>0</v>
      </c>
      <c r="CC30">
        <f t="shared" si="33"/>
        <v>9</v>
      </c>
      <c r="CD30">
        <f t="shared" si="34"/>
        <v>0</v>
      </c>
      <c r="CE30">
        <f t="shared" si="35"/>
        <v>0</v>
      </c>
      <c r="CF30">
        <f t="shared" si="36"/>
        <v>0</v>
      </c>
      <c r="CG30">
        <f t="shared" si="37"/>
        <v>0</v>
      </c>
      <c r="CH30">
        <f t="shared" si="38"/>
        <v>0</v>
      </c>
      <c r="CI30">
        <f t="shared" si="39"/>
        <v>0</v>
      </c>
      <c r="CJ30">
        <f t="shared" si="40"/>
        <v>0</v>
      </c>
      <c r="CK30">
        <f t="shared" si="41"/>
        <v>1</v>
      </c>
      <c r="CL30">
        <f t="shared" si="42"/>
        <v>0</v>
      </c>
      <c r="CM30">
        <f t="shared" si="43"/>
        <v>0</v>
      </c>
    </row>
    <row r="31" spans="1:91" x14ac:dyDescent="0.4">
      <c r="A31" s="5">
        <v>30</v>
      </c>
      <c r="B31" s="28">
        <v>44971</v>
      </c>
      <c r="C31" s="5" t="s">
        <v>16</v>
      </c>
      <c r="D31" s="5">
        <v>727</v>
      </c>
      <c r="E31" s="5">
        <v>7</v>
      </c>
      <c r="F31" s="5">
        <v>2</v>
      </c>
      <c r="G31" s="5">
        <v>7</v>
      </c>
      <c r="H31" s="5">
        <f t="shared" si="0"/>
        <v>0</v>
      </c>
      <c r="I31" s="5">
        <f t="shared" si="1"/>
        <v>0</v>
      </c>
      <c r="J31" s="5">
        <f t="shared" si="2"/>
        <v>0</v>
      </c>
      <c r="K31">
        <f t="shared" si="3"/>
        <v>1</v>
      </c>
      <c r="L31">
        <f t="shared" si="4"/>
        <v>0</v>
      </c>
      <c r="M31">
        <f t="shared" si="5"/>
        <v>0</v>
      </c>
      <c r="N31">
        <f t="shared" si="6"/>
        <v>0</v>
      </c>
      <c r="O31" s="3">
        <f t="shared" si="84"/>
        <v>468.4</v>
      </c>
      <c r="P31" s="24">
        <f t="shared" si="85"/>
        <v>4.3</v>
      </c>
      <c r="S31">
        <f t="shared" si="44"/>
        <v>16</v>
      </c>
      <c r="AD31">
        <v>30</v>
      </c>
      <c r="AE31" s="27" t="s">
        <v>52</v>
      </c>
      <c r="AF31" s="5">
        <v>1</v>
      </c>
      <c r="AG31" s="5">
        <v>0</v>
      </c>
      <c r="AH31" s="5">
        <v>0</v>
      </c>
      <c r="AI31" s="5">
        <v>0</v>
      </c>
      <c r="AJ31" s="5">
        <v>0</v>
      </c>
      <c r="AK31" s="5">
        <f t="shared" si="51"/>
        <v>0</v>
      </c>
      <c r="AL31" s="5">
        <v>1</v>
      </c>
      <c r="AM31" s="5">
        <v>1</v>
      </c>
      <c r="AN31" s="5">
        <f t="shared" si="7"/>
        <v>0</v>
      </c>
      <c r="AO31" s="5">
        <f t="shared" si="8"/>
        <v>0</v>
      </c>
      <c r="AR31">
        <v>0</v>
      </c>
      <c r="AS31">
        <v>2</v>
      </c>
      <c r="AT31">
        <v>9</v>
      </c>
      <c r="AU31">
        <f t="shared" si="83"/>
        <v>11</v>
      </c>
      <c r="BD31">
        <f t="shared" si="9"/>
        <v>2</v>
      </c>
      <c r="BE31">
        <f t="shared" si="10"/>
        <v>6</v>
      </c>
      <c r="BF31">
        <f t="shared" si="11"/>
        <v>8</v>
      </c>
      <c r="BG31">
        <f t="shared" si="12"/>
        <v>7</v>
      </c>
      <c r="BH31">
        <f t="shared" si="52"/>
        <v>0</v>
      </c>
      <c r="BI31">
        <f t="shared" si="13"/>
        <v>0</v>
      </c>
      <c r="BJ31">
        <f t="shared" si="14"/>
        <v>1</v>
      </c>
      <c r="BK31">
        <f t="shared" si="15"/>
        <v>0</v>
      </c>
      <c r="BL31">
        <f t="shared" si="16"/>
        <v>0</v>
      </c>
      <c r="BM31">
        <f t="shared" si="17"/>
        <v>0</v>
      </c>
      <c r="BN31">
        <f t="shared" si="18"/>
        <v>0</v>
      </c>
      <c r="BO31">
        <f t="shared" si="19"/>
        <v>0</v>
      </c>
      <c r="BP31">
        <f t="shared" si="20"/>
        <v>0</v>
      </c>
      <c r="BQ31">
        <f t="shared" si="21"/>
        <v>0</v>
      </c>
      <c r="BR31">
        <f t="shared" si="22"/>
        <v>2</v>
      </c>
      <c r="BS31">
        <f t="shared" si="23"/>
        <v>0</v>
      </c>
      <c r="BT31">
        <f t="shared" si="24"/>
        <v>0</v>
      </c>
      <c r="BU31">
        <f t="shared" si="25"/>
        <v>0</v>
      </c>
      <c r="BV31">
        <f t="shared" si="26"/>
        <v>0</v>
      </c>
      <c r="BW31">
        <f t="shared" si="27"/>
        <v>0</v>
      </c>
      <c r="BX31">
        <f t="shared" si="28"/>
        <v>0</v>
      </c>
      <c r="BY31">
        <f t="shared" si="29"/>
        <v>1</v>
      </c>
      <c r="BZ31">
        <f t="shared" si="30"/>
        <v>0</v>
      </c>
      <c r="CA31">
        <f t="shared" si="31"/>
        <v>0</v>
      </c>
      <c r="CB31">
        <f t="shared" si="32"/>
        <v>0</v>
      </c>
      <c r="CC31">
        <f t="shared" si="33"/>
        <v>7</v>
      </c>
      <c r="CD31">
        <f t="shared" si="34"/>
        <v>0</v>
      </c>
      <c r="CE31">
        <f t="shared" si="35"/>
        <v>0</v>
      </c>
      <c r="CF31">
        <f t="shared" si="36"/>
        <v>0</v>
      </c>
      <c r="CG31">
        <f t="shared" si="37"/>
        <v>0</v>
      </c>
      <c r="CH31">
        <f t="shared" si="38"/>
        <v>0</v>
      </c>
      <c r="CI31">
        <f t="shared" si="39"/>
        <v>0</v>
      </c>
      <c r="CJ31">
        <f t="shared" si="40"/>
        <v>0</v>
      </c>
      <c r="CK31">
        <f t="shared" si="41"/>
        <v>0</v>
      </c>
      <c r="CL31">
        <f t="shared" si="42"/>
        <v>1</v>
      </c>
      <c r="CM31">
        <f t="shared" si="43"/>
        <v>0</v>
      </c>
    </row>
    <row r="32" spans="1:91" x14ac:dyDescent="0.4">
      <c r="A32" s="5">
        <v>31</v>
      </c>
      <c r="B32" s="28">
        <v>44972</v>
      </c>
      <c r="C32" s="5" t="s">
        <v>12</v>
      </c>
      <c r="D32" s="5">
        <v>268</v>
      </c>
      <c r="E32" s="5">
        <v>2</v>
      </c>
      <c r="F32" s="5">
        <v>6</v>
      </c>
      <c r="G32" s="5">
        <v>8</v>
      </c>
      <c r="H32" s="5">
        <f t="shared" si="0"/>
        <v>0</v>
      </c>
      <c r="I32" s="5">
        <f t="shared" si="1"/>
        <v>0</v>
      </c>
      <c r="J32" s="5">
        <f t="shared" si="2"/>
        <v>0</v>
      </c>
      <c r="K32">
        <f t="shared" si="3"/>
        <v>0</v>
      </c>
      <c r="L32">
        <f t="shared" si="4"/>
        <v>1</v>
      </c>
      <c r="M32">
        <f t="shared" si="5"/>
        <v>0</v>
      </c>
      <c r="N32">
        <f t="shared" si="6"/>
        <v>0</v>
      </c>
      <c r="O32" s="3">
        <f t="shared" si="84"/>
        <v>433.65</v>
      </c>
      <c r="P32" s="24">
        <f t="shared" si="85"/>
        <v>3.95</v>
      </c>
      <c r="S32">
        <f t="shared" si="44"/>
        <v>16</v>
      </c>
      <c r="AD32">
        <v>31</v>
      </c>
      <c r="AE32" s="27" t="s">
        <v>53</v>
      </c>
      <c r="AF32" s="5">
        <v>1</v>
      </c>
      <c r="AG32" s="5">
        <v>1</v>
      </c>
      <c r="AH32" s="5">
        <v>0</v>
      </c>
      <c r="AI32" s="5">
        <v>0</v>
      </c>
      <c r="AJ32" s="5">
        <v>2</v>
      </c>
      <c r="AK32" s="5">
        <f t="shared" si="51"/>
        <v>0</v>
      </c>
      <c r="AL32" s="5">
        <v>4</v>
      </c>
      <c r="AM32" s="5">
        <v>2</v>
      </c>
      <c r="AN32" s="5">
        <f t="shared" si="7"/>
        <v>3</v>
      </c>
      <c r="AO32" s="5">
        <f t="shared" si="8"/>
        <v>2</v>
      </c>
      <c r="AP32" s="25"/>
      <c r="AR32">
        <v>0</v>
      </c>
      <c r="AS32">
        <v>3</v>
      </c>
      <c r="AT32">
        <v>0</v>
      </c>
      <c r="AU32">
        <f t="shared" si="83"/>
        <v>3</v>
      </c>
      <c r="BD32">
        <f t="shared" si="9"/>
        <v>6</v>
      </c>
      <c r="BE32">
        <f t="shared" si="10"/>
        <v>5</v>
      </c>
      <c r="BF32">
        <f t="shared" si="11"/>
        <v>7</v>
      </c>
      <c r="BG32">
        <f t="shared" si="12"/>
        <v>2</v>
      </c>
      <c r="BH32">
        <f t="shared" si="52"/>
        <v>0</v>
      </c>
      <c r="BI32">
        <f t="shared" si="13"/>
        <v>0</v>
      </c>
      <c r="BJ32">
        <f t="shared" si="14"/>
        <v>0</v>
      </c>
      <c r="BK32">
        <f t="shared" si="15"/>
        <v>0</v>
      </c>
      <c r="BL32">
        <f t="shared" si="16"/>
        <v>0</v>
      </c>
      <c r="BM32">
        <f t="shared" si="17"/>
        <v>0</v>
      </c>
      <c r="BN32">
        <f t="shared" si="18"/>
        <v>1</v>
      </c>
      <c r="BO32">
        <f t="shared" si="19"/>
        <v>0</v>
      </c>
      <c r="BP32">
        <f t="shared" si="20"/>
        <v>0</v>
      </c>
      <c r="BQ32">
        <f t="shared" si="21"/>
        <v>0</v>
      </c>
      <c r="BR32">
        <f t="shared" si="22"/>
        <v>6</v>
      </c>
      <c r="BS32">
        <f t="shared" si="23"/>
        <v>0</v>
      </c>
      <c r="BT32">
        <f t="shared" si="24"/>
        <v>0</v>
      </c>
      <c r="BU32">
        <f t="shared" si="25"/>
        <v>0</v>
      </c>
      <c r="BV32">
        <f t="shared" si="26"/>
        <v>0</v>
      </c>
      <c r="BW32">
        <f t="shared" si="27"/>
        <v>0</v>
      </c>
      <c r="BX32">
        <f t="shared" si="28"/>
        <v>1</v>
      </c>
      <c r="BY32">
        <f t="shared" si="29"/>
        <v>0</v>
      </c>
      <c r="BZ32">
        <f t="shared" si="30"/>
        <v>0</v>
      </c>
      <c r="CA32">
        <f t="shared" si="31"/>
        <v>0</v>
      </c>
      <c r="CB32">
        <f t="shared" si="32"/>
        <v>0</v>
      </c>
      <c r="CC32">
        <f t="shared" si="33"/>
        <v>8</v>
      </c>
      <c r="CD32">
        <f t="shared" si="34"/>
        <v>0</v>
      </c>
      <c r="CE32">
        <f t="shared" si="35"/>
        <v>0</v>
      </c>
      <c r="CF32">
        <f t="shared" si="36"/>
        <v>0</v>
      </c>
      <c r="CG32">
        <f t="shared" si="37"/>
        <v>0</v>
      </c>
      <c r="CH32">
        <f t="shared" si="38"/>
        <v>0</v>
      </c>
      <c r="CI32">
        <f t="shared" si="39"/>
        <v>0</v>
      </c>
      <c r="CJ32">
        <f t="shared" si="40"/>
        <v>0</v>
      </c>
      <c r="CK32">
        <f t="shared" si="41"/>
        <v>1</v>
      </c>
      <c r="CL32">
        <f t="shared" si="42"/>
        <v>0</v>
      </c>
      <c r="CM32">
        <f t="shared" si="43"/>
        <v>0</v>
      </c>
    </row>
    <row r="33" spans="1:91" x14ac:dyDescent="0.4">
      <c r="A33" s="5">
        <v>32</v>
      </c>
      <c r="B33" s="28">
        <v>44973</v>
      </c>
      <c r="C33" s="5" t="s">
        <v>13</v>
      </c>
      <c r="D33" s="5">
        <v>657</v>
      </c>
      <c r="E33" s="5">
        <v>6</v>
      </c>
      <c r="F33" s="5">
        <v>5</v>
      </c>
      <c r="G33" s="5">
        <v>7</v>
      </c>
      <c r="H33" s="5">
        <f t="shared" si="0"/>
        <v>0</v>
      </c>
      <c r="I33" s="5">
        <f t="shared" si="1"/>
        <v>0</v>
      </c>
      <c r="J33" s="5">
        <f t="shared" si="2"/>
        <v>0</v>
      </c>
      <c r="K33">
        <f t="shared" si="3"/>
        <v>0</v>
      </c>
      <c r="L33">
        <f t="shared" si="4"/>
        <v>1</v>
      </c>
      <c r="M33">
        <f t="shared" si="5"/>
        <v>0</v>
      </c>
      <c r="N33">
        <f t="shared" si="6"/>
        <v>0</v>
      </c>
      <c r="O33" s="3">
        <f t="shared" si="84"/>
        <v>435.95</v>
      </c>
      <c r="P33" s="24">
        <f t="shared" si="85"/>
        <v>3.95</v>
      </c>
      <c r="S33">
        <f t="shared" si="44"/>
        <v>18</v>
      </c>
      <c r="AD33">
        <v>32</v>
      </c>
      <c r="AE33" s="27" t="s">
        <v>54</v>
      </c>
      <c r="AF33" s="5">
        <v>0</v>
      </c>
      <c r="AG33" s="5">
        <v>0</v>
      </c>
      <c r="AH33" s="5">
        <v>0</v>
      </c>
      <c r="AI33" s="5">
        <v>0</v>
      </c>
      <c r="AJ33" s="5">
        <v>1</v>
      </c>
      <c r="AK33" s="5">
        <f t="shared" si="51"/>
        <v>0</v>
      </c>
      <c r="AL33" s="5">
        <v>1</v>
      </c>
      <c r="AM33" s="5">
        <v>0</v>
      </c>
      <c r="AN33" s="5">
        <f t="shared" si="7"/>
        <v>1</v>
      </c>
      <c r="AO33" s="5">
        <f t="shared" si="8"/>
        <v>1</v>
      </c>
      <c r="AR33">
        <v>0</v>
      </c>
      <c r="AS33">
        <v>3</v>
      </c>
      <c r="AT33">
        <v>1</v>
      </c>
      <c r="AU33">
        <f t="shared" si="83"/>
        <v>4</v>
      </c>
      <c r="BD33">
        <f t="shared" si="9"/>
        <v>9</v>
      </c>
      <c r="BE33">
        <f t="shared" si="10"/>
        <v>8</v>
      </c>
      <c r="BF33">
        <f t="shared" si="11"/>
        <v>6</v>
      </c>
      <c r="BG33">
        <f t="shared" si="12"/>
        <v>6</v>
      </c>
      <c r="BH33">
        <f t="shared" si="52"/>
        <v>0</v>
      </c>
      <c r="BI33">
        <f t="shared" si="13"/>
        <v>0</v>
      </c>
      <c r="BJ33">
        <f t="shared" si="14"/>
        <v>0</v>
      </c>
      <c r="BK33">
        <f t="shared" si="15"/>
        <v>0</v>
      </c>
      <c r="BL33">
        <f t="shared" si="16"/>
        <v>0</v>
      </c>
      <c r="BM33">
        <f t="shared" si="17"/>
        <v>0</v>
      </c>
      <c r="BN33">
        <f t="shared" si="18"/>
        <v>0</v>
      </c>
      <c r="BO33">
        <f t="shared" si="19"/>
        <v>0</v>
      </c>
      <c r="BP33">
        <f t="shared" si="20"/>
        <v>0</v>
      </c>
      <c r="BQ33">
        <f t="shared" si="21"/>
        <v>1</v>
      </c>
      <c r="BR33">
        <f t="shared" si="22"/>
        <v>5</v>
      </c>
      <c r="BS33">
        <f t="shared" si="23"/>
        <v>0</v>
      </c>
      <c r="BT33">
        <f t="shared" si="24"/>
        <v>0</v>
      </c>
      <c r="BU33">
        <f t="shared" si="25"/>
        <v>0</v>
      </c>
      <c r="BV33">
        <f t="shared" si="26"/>
        <v>0</v>
      </c>
      <c r="BW33">
        <f t="shared" si="27"/>
        <v>0</v>
      </c>
      <c r="BX33">
        <f t="shared" si="28"/>
        <v>0</v>
      </c>
      <c r="BY33">
        <f t="shared" si="29"/>
        <v>0</v>
      </c>
      <c r="BZ33">
        <f t="shared" si="30"/>
        <v>0</v>
      </c>
      <c r="CA33">
        <f t="shared" si="31"/>
        <v>1</v>
      </c>
      <c r="CB33">
        <f t="shared" si="32"/>
        <v>0</v>
      </c>
      <c r="CC33">
        <f t="shared" si="33"/>
        <v>7</v>
      </c>
      <c r="CD33">
        <f t="shared" si="34"/>
        <v>0</v>
      </c>
      <c r="CE33">
        <f t="shared" si="35"/>
        <v>0</v>
      </c>
      <c r="CF33">
        <f t="shared" si="36"/>
        <v>0</v>
      </c>
      <c r="CG33">
        <f t="shared" si="37"/>
        <v>0</v>
      </c>
      <c r="CH33">
        <f t="shared" si="38"/>
        <v>0</v>
      </c>
      <c r="CI33">
        <f t="shared" si="39"/>
        <v>0</v>
      </c>
      <c r="CJ33">
        <f t="shared" si="40"/>
        <v>1</v>
      </c>
      <c r="CK33">
        <f t="shared" si="41"/>
        <v>0</v>
      </c>
      <c r="CL33">
        <f t="shared" si="42"/>
        <v>0</v>
      </c>
      <c r="CM33">
        <f t="shared" si="43"/>
        <v>0</v>
      </c>
    </row>
    <row r="34" spans="1:91" x14ac:dyDescent="0.4">
      <c r="A34" s="5">
        <v>33</v>
      </c>
      <c r="B34" s="28">
        <v>44974</v>
      </c>
      <c r="C34" s="5" t="s">
        <v>14</v>
      </c>
      <c r="D34" s="5">
        <v>986</v>
      </c>
      <c r="E34" s="5">
        <v>9</v>
      </c>
      <c r="F34" s="5">
        <v>8</v>
      </c>
      <c r="G34" s="5">
        <v>6</v>
      </c>
      <c r="H34" s="5">
        <f t="shared" si="0"/>
        <v>0</v>
      </c>
      <c r="I34" s="5">
        <f t="shared" si="1"/>
        <v>0</v>
      </c>
      <c r="J34" s="5">
        <f t="shared" si="2"/>
        <v>0</v>
      </c>
      <c r="K34">
        <f t="shared" si="3"/>
        <v>1</v>
      </c>
      <c r="L34">
        <f t="shared" si="4"/>
        <v>0</v>
      </c>
      <c r="M34">
        <f t="shared" si="5"/>
        <v>0</v>
      </c>
      <c r="N34">
        <f t="shared" si="6"/>
        <v>0</v>
      </c>
      <c r="O34" s="3">
        <f t="shared" si="84"/>
        <v>453.75</v>
      </c>
      <c r="P34" s="24">
        <f t="shared" si="85"/>
        <v>4.0999999999999996</v>
      </c>
      <c r="S34">
        <f t="shared" si="44"/>
        <v>23</v>
      </c>
      <c r="AD34">
        <v>33</v>
      </c>
      <c r="AE34" s="27" t="s">
        <v>55</v>
      </c>
      <c r="AF34" s="5">
        <v>1</v>
      </c>
      <c r="AG34" s="5">
        <v>1</v>
      </c>
      <c r="AH34" s="5">
        <v>0</v>
      </c>
      <c r="AI34" s="5">
        <v>1</v>
      </c>
      <c r="AJ34" s="5">
        <v>0</v>
      </c>
      <c r="AK34" s="5">
        <f t="shared" si="51"/>
        <v>0</v>
      </c>
      <c r="AL34" s="5">
        <v>3</v>
      </c>
      <c r="AM34" s="5">
        <v>3</v>
      </c>
      <c r="AN34" s="5">
        <f t="shared" si="7"/>
        <v>2</v>
      </c>
      <c r="AO34" s="5">
        <f t="shared" si="8"/>
        <v>1</v>
      </c>
      <c r="AR34">
        <v>0</v>
      </c>
      <c r="AS34">
        <v>3</v>
      </c>
      <c r="AT34">
        <v>2</v>
      </c>
      <c r="AU34">
        <f t="shared" si="83"/>
        <v>5</v>
      </c>
      <c r="BD34">
        <f t="shared" ref="BD34:BD65" si="86">E35</f>
        <v>8</v>
      </c>
      <c r="BE34">
        <f t="shared" ref="BE34:BE65" si="87">F35</f>
        <v>0</v>
      </c>
      <c r="BF34">
        <f t="shared" ref="BF34:BF65" si="88">G35</f>
        <v>0</v>
      </c>
      <c r="BG34">
        <f t="shared" ref="BG34:BG65" si="89">E34</f>
        <v>9</v>
      </c>
      <c r="BH34">
        <f t="shared" si="52"/>
        <v>0</v>
      </c>
      <c r="BI34">
        <f t="shared" ref="BI34:BI65" si="90">IF(E34=BG34,IF(BD34=$BI$1,1,0),0)</f>
        <v>0</v>
      </c>
      <c r="BJ34">
        <f t="shared" ref="BJ34:BJ65" si="91">IF(E34=BG34,IF(BD34=$BJ$1,1,0),0)</f>
        <v>0</v>
      </c>
      <c r="BK34">
        <f t="shared" ref="BK34:BK65" si="92">IF(E34=BG34,IF(BD34=$BK$1,1,0),0)</f>
        <v>0</v>
      </c>
      <c r="BL34">
        <f t="shared" ref="BL34:BL65" si="93">IF(E34=BG34,IF(BD34=$BL$1,1,0),0)</f>
        <v>0</v>
      </c>
      <c r="BM34">
        <f t="shared" ref="BM34:BM65" si="94">IF(E34=BG34,IF(BD34=$BM$1,1,0),0)</f>
        <v>0</v>
      </c>
      <c r="BN34">
        <f t="shared" ref="BN34:BN65" si="95">IF(E34=BG34,IF(BD34=$BN$1,1,0),0)</f>
        <v>0</v>
      </c>
      <c r="BO34">
        <f t="shared" ref="BO34:BO65" si="96">IF(E34=BG34,IF(BD34=$BO$1,1,0),0)</f>
        <v>0</v>
      </c>
      <c r="BP34">
        <f t="shared" ref="BP34:BP65" si="97">IF(E34=BG34,IF(BD34=$BP$1,1,0),0)</f>
        <v>1</v>
      </c>
      <c r="BQ34">
        <f t="shared" ref="BQ34:BQ65" si="98">IF(E34=BG34,IF(BD34=$BQ$1,1,0),0)</f>
        <v>0</v>
      </c>
      <c r="BR34">
        <f t="shared" ref="BR34:BR65" si="99">F34</f>
        <v>8</v>
      </c>
      <c r="BS34">
        <f t="shared" ref="BS34:BS65" si="100">IF(F34=BR34,IF(BE34=$BS$1,1,0),0)</f>
        <v>1</v>
      </c>
      <c r="BT34">
        <f t="shared" ref="BT34:BT65" si="101">IF(F34=BR34,IF(BE34=$BT$1,1,0),0)</f>
        <v>0</v>
      </c>
      <c r="BU34">
        <f t="shared" ref="BU34:BU65" si="102">IF(F34=BR34,IF(BE34=$BU$1,1,0),0)</f>
        <v>0</v>
      </c>
      <c r="BV34">
        <f t="shared" ref="BV34:BV65" si="103">IF(F34=BR34,IF(BE34=$BV$1,1,0),0)</f>
        <v>0</v>
      </c>
      <c r="BW34">
        <f t="shared" ref="BW34:BW65" si="104">IF(F34=BR34,IF(BE34=$BW$1,1,0),0)</f>
        <v>0</v>
      </c>
      <c r="BX34">
        <f t="shared" ref="BX34:BX65" si="105">IF(F34=BR34,IF(BE34=$BX$1,1,0),0)</f>
        <v>0</v>
      </c>
      <c r="BY34">
        <f t="shared" ref="BY34:BY65" si="106">IF(F34=BR34,IF(BE34=$BY$1,1,0),0)</f>
        <v>0</v>
      </c>
      <c r="BZ34">
        <f t="shared" ref="BZ34:BZ65" si="107">IF(F34=BR34,IF(BE34=$BZ$1,1,0),0)</f>
        <v>0</v>
      </c>
      <c r="CA34">
        <f t="shared" ref="CA34:CA65" si="108">IF(F34=BR34,IF(BE34=$CA$1,1,0),0)</f>
        <v>0</v>
      </c>
      <c r="CB34">
        <f t="shared" ref="CB34:CB65" si="109">IF(F34=BR34,IF(BE34=$CB$1,1,0),0)</f>
        <v>0</v>
      </c>
      <c r="CC34">
        <f t="shared" ref="CC34:CC65" si="110">G34</f>
        <v>6</v>
      </c>
      <c r="CD34">
        <f t="shared" ref="CD34:CD65" si="111">IF(G34=CC34,IF(BF34=$CD$1,1,0),0)</f>
        <v>1</v>
      </c>
      <c r="CE34">
        <f t="shared" ref="CE34:CE65" si="112">IF(G34=CC34,IF(BF34=$CE$1,1,0),0)</f>
        <v>0</v>
      </c>
      <c r="CF34">
        <f t="shared" ref="CF34:CF65" si="113">IF(G34=CC34,IF(BF34=$CF$1,1,0),0)</f>
        <v>0</v>
      </c>
      <c r="CG34">
        <f t="shared" ref="CG34:CG65" si="114">IF(G34=CC34,IF(BF34=$CG$1,1,0),0)</f>
        <v>0</v>
      </c>
      <c r="CH34">
        <f t="shared" ref="CH34:CH65" si="115">IF(G34=CC34,IF(BF34=$CH$1,1,0),0)</f>
        <v>0</v>
      </c>
      <c r="CI34">
        <f t="shared" ref="CI34:CI65" si="116">IF(G34=CC34,IF(BF34=$CI$1,1,0),0)</f>
        <v>0</v>
      </c>
      <c r="CJ34">
        <f t="shared" ref="CJ34:CJ65" si="117">IF(G34=CC34,IF(BF34=$CJ$1,1,0),0)</f>
        <v>0</v>
      </c>
      <c r="CK34">
        <f t="shared" ref="CK34:CK65" si="118">IF(G34=CC34,IF(BF34=$CK$1,1,0),0)</f>
        <v>0</v>
      </c>
      <c r="CL34">
        <f t="shared" ref="CL34:CL65" si="119">IF(G34=CC34,IF(BF34=$CL$1,1,0),0)</f>
        <v>0</v>
      </c>
      <c r="CM34">
        <f t="shared" ref="CM34:CM65" si="120">IF(G34=CC34,IF(BF34=$CM$1,1,0),0)</f>
        <v>0</v>
      </c>
    </row>
    <row r="35" spans="1:91" x14ac:dyDescent="0.4">
      <c r="A35" s="5">
        <v>34</v>
      </c>
      <c r="B35" s="28">
        <v>44977</v>
      </c>
      <c r="C35" s="5" t="s">
        <v>15</v>
      </c>
      <c r="D35" s="5">
        <v>800</v>
      </c>
      <c r="E35" s="5">
        <v>8</v>
      </c>
      <c r="F35" s="5">
        <v>0</v>
      </c>
      <c r="G35" s="5">
        <v>0</v>
      </c>
      <c r="H35" s="5">
        <f t="shared" si="0"/>
        <v>0</v>
      </c>
      <c r="I35" s="5">
        <f t="shared" si="1"/>
        <v>0</v>
      </c>
      <c r="J35" s="5">
        <f t="shared" si="2"/>
        <v>0</v>
      </c>
      <c r="K35">
        <f t="shared" si="3"/>
        <v>1</v>
      </c>
      <c r="L35">
        <f t="shared" si="4"/>
        <v>0</v>
      </c>
      <c r="M35">
        <f t="shared" si="5"/>
        <v>0</v>
      </c>
      <c r="N35">
        <f t="shared" si="6"/>
        <v>0</v>
      </c>
      <c r="O35" s="3">
        <f t="shared" si="84"/>
        <v>463.45</v>
      </c>
      <c r="P35" s="24">
        <f t="shared" si="85"/>
        <v>4.2</v>
      </c>
      <c r="S35">
        <f t="shared" si="44"/>
        <v>8</v>
      </c>
      <c r="AD35">
        <v>34</v>
      </c>
      <c r="AE35" s="27" t="s">
        <v>56</v>
      </c>
      <c r="AF35" s="5">
        <v>0</v>
      </c>
      <c r="AG35" s="5">
        <v>0</v>
      </c>
      <c r="AH35" s="5">
        <v>1</v>
      </c>
      <c r="AI35" s="5">
        <v>1</v>
      </c>
      <c r="AJ35" s="5">
        <v>1</v>
      </c>
      <c r="AK35" s="5">
        <f t="shared" si="51"/>
        <v>0</v>
      </c>
      <c r="AL35" s="5">
        <v>3</v>
      </c>
      <c r="AM35" s="5">
        <v>2</v>
      </c>
      <c r="AN35" s="5">
        <f t="shared" si="7"/>
        <v>3</v>
      </c>
      <c r="AO35" s="5">
        <f t="shared" si="8"/>
        <v>3</v>
      </c>
      <c r="AP35" s="25"/>
      <c r="AR35">
        <v>0</v>
      </c>
      <c r="AS35">
        <v>3</v>
      </c>
      <c r="AT35">
        <v>3</v>
      </c>
      <c r="AU35">
        <f t="shared" si="83"/>
        <v>6</v>
      </c>
      <c r="BD35">
        <f t="shared" si="86"/>
        <v>5</v>
      </c>
      <c r="BE35">
        <f t="shared" si="87"/>
        <v>2</v>
      </c>
      <c r="BF35">
        <f t="shared" si="88"/>
        <v>0</v>
      </c>
      <c r="BG35">
        <f t="shared" si="89"/>
        <v>8</v>
      </c>
      <c r="BH35">
        <f t="shared" ref="BH35:BH66" si="121">IF(E35=BG35,IF(BD35=$BH$1,1,0),0)</f>
        <v>0</v>
      </c>
      <c r="BI35">
        <f t="shared" si="90"/>
        <v>0</v>
      </c>
      <c r="BJ35">
        <f t="shared" si="91"/>
        <v>0</v>
      </c>
      <c r="BK35">
        <f t="shared" si="92"/>
        <v>0</v>
      </c>
      <c r="BL35">
        <f t="shared" si="93"/>
        <v>0</v>
      </c>
      <c r="BM35">
        <f t="shared" si="94"/>
        <v>1</v>
      </c>
      <c r="BN35">
        <f t="shared" si="95"/>
        <v>0</v>
      </c>
      <c r="BO35">
        <f t="shared" si="96"/>
        <v>0</v>
      </c>
      <c r="BP35">
        <f t="shared" si="97"/>
        <v>0</v>
      </c>
      <c r="BQ35">
        <f t="shared" si="98"/>
        <v>0</v>
      </c>
      <c r="BR35">
        <f t="shared" si="99"/>
        <v>0</v>
      </c>
      <c r="BS35">
        <f t="shared" si="100"/>
        <v>0</v>
      </c>
      <c r="BT35">
        <f t="shared" si="101"/>
        <v>0</v>
      </c>
      <c r="BU35">
        <f t="shared" si="102"/>
        <v>1</v>
      </c>
      <c r="BV35">
        <f t="shared" si="103"/>
        <v>0</v>
      </c>
      <c r="BW35">
        <f t="shared" si="104"/>
        <v>0</v>
      </c>
      <c r="BX35">
        <f t="shared" si="105"/>
        <v>0</v>
      </c>
      <c r="BY35">
        <f t="shared" si="106"/>
        <v>0</v>
      </c>
      <c r="BZ35">
        <f t="shared" si="107"/>
        <v>0</v>
      </c>
      <c r="CA35">
        <f t="shared" si="108"/>
        <v>0</v>
      </c>
      <c r="CB35">
        <f t="shared" si="109"/>
        <v>0</v>
      </c>
      <c r="CC35">
        <f t="shared" si="110"/>
        <v>0</v>
      </c>
      <c r="CD35">
        <f t="shared" si="111"/>
        <v>1</v>
      </c>
      <c r="CE35">
        <f t="shared" si="112"/>
        <v>0</v>
      </c>
      <c r="CF35">
        <f t="shared" si="113"/>
        <v>0</v>
      </c>
      <c r="CG35">
        <f t="shared" si="114"/>
        <v>0</v>
      </c>
      <c r="CH35">
        <f t="shared" si="115"/>
        <v>0</v>
      </c>
      <c r="CI35">
        <f t="shared" si="116"/>
        <v>0</v>
      </c>
      <c r="CJ35">
        <f t="shared" si="117"/>
        <v>0</v>
      </c>
      <c r="CK35">
        <f t="shared" si="118"/>
        <v>0</v>
      </c>
      <c r="CL35">
        <f t="shared" si="119"/>
        <v>0</v>
      </c>
      <c r="CM35">
        <f t="shared" si="120"/>
        <v>0</v>
      </c>
    </row>
    <row r="36" spans="1:91" x14ac:dyDescent="0.4">
      <c r="A36" s="5">
        <v>35</v>
      </c>
      <c r="B36" s="28">
        <v>44978</v>
      </c>
      <c r="C36" s="5" t="s">
        <v>16</v>
      </c>
      <c r="D36" s="5">
        <v>520</v>
      </c>
      <c r="E36" s="5">
        <v>5</v>
      </c>
      <c r="F36" s="5">
        <v>2</v>
      </c>
      <c r="G36" s="5">
        <v>0</v>
      </c>
      <c r="H36" s="5">
        <f t="shared" si="0"/>
        <v>0</v>
      </c>
      <c r="I36" s="5">
        <f t="shared" si="1"/>
        <v>0</v>
      </c>
      <c r="J36" s="5">
        <f t="shared" si="2"/>
        <v>0</v>
      </c>
      <c r="K36">
        <f t="shared" si="3"/>
        <v>1</v>
      </c>
      <c r="L36">
        <f t="shared" si="4"/>
        <v>0</v>
      </c>
      <c r="M36">
        <f t="shared" si="5"/>
        <v>0</v>
      </c>
      <c r="N36">
        <f t="shared" si="6"/>
        <v>0</v>
      </c>
      <c r="O36" s="3">
        <f t="shared" si="84"/>
        <v>481.1</v>
      </c>
      <c r="P36" s="24">
        <f t="shared" si="85"/>
        <v>4.4000000000000004</v>
      </c>
      <c r="S36">
        <f t="shared" si="44"/>
        <v>7</v>
      </c>
      <c r="AD36">
        <v>35</v>
      </c>
      <c r="AE36" s="27" t="s">
        <v>57</v>
      </c>
      <c r="AF36" s="5">
        <v>0</v>
      </c>
      <c r="AG36" s="5">
        <v>0</v>
      </c>
      <c r="AH36" s="5">
        <v>0</v>
      </c>
      <c r="AI36" s="5">
        <v>1</v>
      </c>
      <c r="AJ36" s="5">
        <v>0</v>
      </c>
      <c r="AK36" s="5">
        <f t="shared" si="51"/>
        <v>0</v>
      </c>
      <c r="AL36" s="5">
        <v>1</v>
      </c>
      <c r="AM36" s="5">
        <v>1</v>
      </c>
      <c r="AN36" s="5">
        <f t="shared" si="7"/>
        <v>1</v>
      </c>
      <c r="AO36" s="5">
        <f t="shared" si="8"/>
        <v>1</v>
      </c>
      <c r="AR36">
        <v>0</v>
      </c>
      <c r="AS36">
        <v>3</v>
      </c>
      <c r="AT36">
        <v>4</v>
      </c>
      <c r="AU36">
        <f t="shared" si="83"/>
        <v>7</v>
      </c>
      <c r="BD36">
        <f t="shared" si="86"/>
        <v>4</v>
      </c>
      <c r="BE36">
        <f t="shared" si="87"/>
        <v>6</v>
      </c>
      <c r="BF36">
        <f t="shared" si="88"/>
        <v>0</v>
      </c>
      <c r="BG36">
        <f t="shared" si="89"/>
        <v>5</v>
      </c>
      <c r="BH36">
        <f t="shared" si="121"/>
        <v>0</v>
      </c>
      <c r="BI36">
        <f t="shared" si="90"/>
        <v>0</v>
      </c>
      <c r="BJ36">
        <f t="shared" si="91"/>
        <v>0</v>
      </c>
      <c r="BK36">
        <f t="shared" si="92"/>
        <v>0</v>
      </c>
      <c r="BL36">
        <f t="shared" si="93"/>
        <v>1</v>
      </c>
      <c r="BM36">
        <f t="shared" si="94"/>
        <v>0</v>
      </c>
      <c r="BN36">
        <f t="shared" si="95"/>
        <v>0</v>
      </c>
      <c r="BO36">
        <f t="shared" si="96"/>
        <v>0</v>
      </c>
      <c r="BP36">
        <f t="shared" si="97"/>
        <v>0</v>
      </c>
      <c r="BQ36">
        <f t="shared" si="98"/>
        <v>0</v>
      </c>
      <c r="BR36">
        <f t="shared" si="99"/>
        <v>2</v>
      </c>
      <c r="BS36">
        <f t="shared" si="100"/>
        <v>0</v>
      </c>
      <c r="BT36">
        <f t="shared" si="101"/>
        <v>0</v>
      </c>
      <c r="BU36">
        <f t="shared" si="102"/>
        <v>0</v>
      </c>
      <c r="BV36">
        <f t="shared" si="103"/>
        <v>0</v>
      </c>
      <c r="BW36">
        <f t="shared" si="104"/>
        <v>0</v>
      </c>
      <c r="BX36">
        <f t="shared" si="105"/>
        <v>0</v>
      </c>
      <c r="BY36">
        <f t="shared" si="106"/>
        <v>1</v>
      </c>
      <c r="BZ36">
        <f t="shared" si="107"/>
        <v>0</v>
      </c>
      <c r="CA36">
        <f t="shared" si="108"/>
        <v>0</v>
      </c>
      <c r="CB36">
        <f t="shared" si="109"/>
        <v>0</v>
      </c>
      <c r="CC36">
        <f t="shared" si="110"/>
        <v>0</v>
      </c>
      <c r="CD36">
        <f t="shared" si="111"/>
        <v>1</v>
      </c>
      <c r="CE36">
        <f t="shared" si="112"/>
        <v>0</v>
      </c>
      <c r="CF36">
        <f t="shared" si="113"/>
        <v>0</v>
      </c>
      <c r="CG36">
        <f t="shared" si="114"/>
        <v>0</v>
      </c>
      <c r="CH36">
        <f t="shared" si="115"/>
        <v>0</v>
      </c>
      <c r="CI36">
        <f t="shared" si="116"/>
        <v>0</v>
      </c>
      <c r="CJ36">
        <f t="shared" si="117"/>
        <v>0</v>
      </c>
      <c r="CK36">
        <f t="shared" si="118"/>
        <v>0</v>
      </c>
      <c r="CL36">
        <f t="shared" si="119"/>
        <v>0</v>
      </c>
      <c r="CM36">
        <f t="shared" si="120"/>
        <v>0</v>
      </c>
    </row>
    <row r="37" spans="1:91" x14ac:dyDescent="0.4">
      <c r="A37" s="5">
        <v>36</v>
      </c>
      <c r="B37" s="28">
        <v>44979</v>
      </c>
      <c r="C37" s="5" t="s">
        <v>12</v>
      </c>
      <c r="D37" s="5">
        <v>460</v>
      </c>
      <c r="E37" s="5">
        <v>4</v>
      </c>
      <c r="F37" s="5">
        <v>6</v>
      </c>
      <c r="G37" s="5">
        <v>0</v>
      </c>
      <c r="H37" s="5">
        <f t="shared" si="0"/>
        <v>0</v>
      </c>
      <c r="I37" s="5">
        <f t="shared" si="1"/>
        <v>0</v>
      </c>
      <c r="J37" s="5">
        <f t="shared" si="2"/>
        <v>0</v>
      </c>
      <c r="K37">
        <f t="shared" si="3"/>
        <v>1</v>
      </c>
      <c r="L37">
        <f t="shared" si="4"/>
        <v>0</v>
      </c>
      <c r="M37">
        <f t="shared" si="5"/>
        <v>0</v>
      </c>
      <c r="N37">
        <f t="shared" si="6"/>
        <v>0</v>
      </c>
      <c r="O37" s="3">
        <f t="shared" si="84"/>
        <v>491.5</v>
      </c>
      <c r="P37" s="24">
        <f t="shared" si="85"/>
        <v>4.5</v>
      </c>
      <c r="S37">
        <f t="shared" si="44"/>
        <v>10</v>
      </c>
      <c r="AD37">
        <v>36</v>
      </c>
      <c r="AE37" s="27" t="s">
        <v>58</v>
      </c>
      <c r="AF37" s="5">
        <v>0</v>
      </c>
      <c r="AG37" s="5">
        <v>0</v>
      </c>
      <c r="AH37" s="5">
        <v>0</v>
      </c>
      <c r="AI37" s="5">
        <v>0</v>
      </c>
      <c r="AJ37" s="5">
        <v>1</v>
      </c>
      <c r="AK37" s="5">
        <f t="shared" si="51"/>
        <v>1</v>
      </c>
      <c r="AL37" s="5">
        <v>1</v>
      </c>
      <c r="AM37" s="5">
        <v>0</v>
      </c>
      <c r="AN37" s="5">
        <f t="shared" si="7"/>
        <v>1</v>
      </c>
      <c r="AO37" s="5">
        <f t="shared" si="8"/>
        <v>1</v>
      </c>
      <c r="AR37">
        <v>0</v>
      </c>
      <c r="AS37">
        <v>3</v>
      </c>
      <c r="AT37">
        <v>5</v>
      </c>
      <c r="AU37">
        <f t="shared" si="83"/>
        <v>8</v>
      </c>
      <c r="BD37">
        <f t="shared" si="86"/>
        <v>9</v>
      </c>
      <c r="BE37">
        <f t="shared" si="87"/>
        <v>0</v>
      </c>
      <c r="BF37">
        <f t="shared" si="88"/>
        <v>9</v>
      </c>
      <c r="BG37">
        <f t="shared" si="89"/>
        <v>4</v>
      </c>
      <c r="BH37">
        <f t="shared" si="121"/>
        <v>0</v>
      </c>
      <c r="BI37">
        <f t="shared" si="90"/>
        <v>0</v>
      </c>
      <c r="BJ37">
        <f t="shared" si="91"/>
        <v>0</v>
      </c>
      <c r="BK37">
        <f t="shared" si="92"/>
        <v>0</v>
      </c>
      <c r="BL37">
        <f t="shared" si="93"/>
        <v>0</v>
      </c>
      <c r="BM37">
        <f t="shared" si="94"/>
        <v>0</v>
      </c>
      <c r="BN37">
        <f t="shared" si="95"/>
        <v>0</v>
      </c>
      <c r="BO37">
        <f t="shared" si="96"/>
        <v>0</v>
      </c>
      <c r="BP37">
        <f t="shared" si="97"/>
        <v>0</v>
      </c>
      <c r="BQ37">
        <f t="shared" si="98"/>
        <v>1</v>
      </c>
      <c r="BR37">
        <f t="shared" si="99"/>
        <v>6</v>
      </c>
      <c r="BS37">
        <f t="shared" si="100"/>
        <v>1</v>
      </c>
      <c r="BT37">
        <f t="shared" si="101"/>
        <v>0</v>
      </c>
      <c r="BU37">
        <f t="shared" si="102"/>
        <v>0</v>
      </c>
      <c r="BV37">
        <f t="shared" si="103"/>
        <v>0</v>
      </c>
      <c r="BW37">
        <f t="shared" si="104"/>
        <v>0</v>
      </c>
      <c r="BX37">
        <f t="shared" si="105"/>
        <v>0</v>
      </c>
      <c r="BY37">
        <f t="shared" si="106"/>
        <v>0</v>
      </c>
      <c r="BZ37">
        <f t="shared" si="107"/>
        <v>0</v>
      </c>
      <c r="CA37">
        <f t="shared" si="108"/>
        <v>0</v>
      </c>
      <c r="CB37">
        <f t="shared" si="109"/>
        <v>0</v>
      </c>
      <c r="CC37">
        <f t="shared" si="110"/>
        <v>0</v>
      </c>
      <c r="CD37">
        <f t="shared" si="111"/>
        <v>0</v>
      </c>
      <c r="CE37">
        <f t="shared" si="112"/>
        <v>0</v>
      </c>
      <c r="CF37">
        <f t="shared" si="113"/>
        <v>0</v>
      </c>
      <c r="CG37">
        <f t="shared" si="114"/>
        <v>0</v>
      </c>
      <c r="CH37">
        <f t="shared" si="115"/>
        <v>0</v>
      </c>
      <c r="CI37">
        <f t="shared" si="116"/>
        <v>0</v>
      </c>
      <c r="CJ37">
        <f t="shared" si="117"/>
        <v>0</v>
      </c>
      <c r="CK37">
        <f t="shared" si="118"/>
        <v>0</v>
      </c>
      <c r="CL37">
        <f t="shared" si="119"/>
        <v>0</v>
      </c>
      <c r="CM37">
        <f t="shared" si="120"/>
        <v>1</v>
      </c>
    </row>
    <row r="38" spans="1:91" x14ac:dyDescent="0.4">
      <c r="A38" s="5">
        <v>37</v>
      </c>
      <c r="B38" s="28">
        <v>44980</v>
      </c>
      <c r="C38" s="5" t="s">
        <v>13</v>
      </c>
      <c r="D38" s="5">
        <v>909</v>
      </c>
      <c r="E38" s="5">
        <v>9</v>
      </c>
      <c r="F38" s="5">
        <v>0</v>
      </c>
      <c r="G38" s="5">
        <v>9</v>
      </c>
      <c r="H38" s="5">
        <f t="shared" si="0"/>
        <v>0</v>
      </c>
      <c r="I38" s="5">
        <f t="shared" si="1"/>
        <v>0</v>
      </c>
      <c r="J38" s="5">
        <f t="shared" si="2"/>
        <v>0</v>
      </c>
      <c r="K38">
        <f t="shared" si="3"/>
        <v>1</v>
      </c>
      <c r="L38">
        <f t="shared" si="4"/>
        <v>0</v>
      </c>
      <c r="M38">
        <f t="shared" si="5"/>
        <v>0</v>
      </c>
      <c r="N38">
        <f t="shared" si="6"/>
        <v>0</v>
      </c>
      <c r="O38" s="3">
        <f t="shared" si="84"/>
        <v>505.1</v>
      </c>
      <c r="P38" s="24">
        <f t="shared" si="85"/>
        <v>4.6500000000000004</v>
      </c>
      <c r="S38">
        <f t="shared" si="44"/>
        <v>18</v>
      </c>
      <c r="AD38">
        <v>37</v>
      </c>
      <c r="AE38" s="27" t="s">
        <v>59</v>
      </c>
      <c r="AF38" s="5">
        <v>0</v>
      </c>
      <c r="AG38" s="5">
        <v>0</v>
      </c>
      <c r="AH38" s="5">
        <v>0</v>
      </c>
      <c r="AI38" s="5">
        <v>0</v>
      </c>
      <c r="AJ38" s="5">
        <v>0</v>
      </c>
      <c r="AK38" s="5">
        <f t="shared" si="51"/>
        <v>0</v>
      </c>
      <c r="AL38" s="5">
        <v>0</v>
      </c>
      <c r="AM38" s="5">
        <v>0</v>
      </c>
      <c r="AN38" s="5">
        <f t="shared" si="7"/>
        <v>0</v>
      </c>
      <c r="AO38" s="5">
        <f t="shared" si="8"/>
        <v>0</v>
      </c>
      <c r="AR38">
        <v>0</v>
      </c>
      <c r="AS38">
        <v>3</v>
      </c>
      <c r="AT38">
        <v>6</v>
      </c>
      <c r="AU38">
        <f t="shared" si="83"/>
        <v>9</v>
      </c>
      <c r="BD38">
        <f t="shared" si="86"/>
        <v>4</v>
      </c>
      <c r="BE38">
        <f t="shared" si="87"/>
        <v>3</v>
      </c>
      <c r="BF38">
        <f t="shared" si="88"/>
        <v>2</v>
      </c>
      <c r="BG38">
        <f t="shared" si="89"/>
        <v>9</v>
      </c>
      <c r="BH38">
        <f t="shared" si="121"/>
        <v>0</v>
      </c>
      <c r="BI38">
        <f t="shared" si="90"/>
        <v>0</v>
      </c>
      <c r="BJ38">
        <f t="shared" si="91"/>
        <v>0</v>
      </c>
      <c r="BK38">
        <f t="shared" si="92"/>
        <v>0</v>
      </c>
      <c r="BL38">
        <f t="shared" si="93"/>
        <v>1</v>
      </c>
      <c r="BM38">
        <f t="shared" si="94"/>
        <v>0</v>
      </c>
      <c r="BN38">
        <f t="shared" si="95"/>
        <v>0</v>
      </c>
      <c r="BO38">
        <f t="shared" si="96"/>
        <v>0</v>
      </c>
      <c r="BP38">
        <f t="shared" si="97"/>
        <v>0</v>
      </c>
      <c r="BQ38">
        <f t="shared" si="98"/>
        <v>0</v>
      </c>
      <c r="BR38">
        <f t="shared" si="99"/>
        <v>0</v>
      </c>
      <c r="BS38">
        <f t="shared" si="100"/>
        <v>0</v>
      </c>
      <c r="BT38">
        <f t="shared" si="101"/>
        <v>0</v>
      </c>
      <c r="BU38">
        <f t="shared" si="102"/>
        <v>0</v>
      </c>
      <c r="BV38">
        <f t="shared" si="103"/>
        <v>1</v>
      </c>
      <c r="BW38">
        <f t="shared" si="104"/>
        <v>0</v>
      </c>
      <c r="BX38">
        <f t="shared" si="105"/>
        <v>0</v>
      </c>
      <c r="BY38">
        <f t="shared" si="106"/>
        <v>0</v>
      </c>
      <c r="BZ38">
        <f t="shared" si="107"/>
        <v>0</v>
      </c>
      <c r="CA38">
        <f t="shared" si="108"/>
        <v>0</v>
      </c>
      <c r="CB38">
        <f t="shared" si="109"/>
        <v>0</v>
      </c>
      <c r="CC38">
        <f t="shared" si="110"/>
        <v>9</v>
      </c>
      <c r="CD38">
        <f t="shared" si="111"/>
        <v>0</v>
      </c>
      <c r="CE38">
        <f t="shared" si="112"/>
        <v>0</v>
      </c>
      <c r="CF38">
        <f t="shared" si="113"/>
        <v>1</v>
      </c>
      <c r="CG38">
        <f t="shared" si="114"/>
        <v>0</v>
      </c>
      <c r="CH38">
        <f t="shared" si="115"/>
        <v>0</v>
      </c>
      <c r="CI38">
        <f t="shared" si="116"/>
        <v>0</v>
      </c>
      <c r="CJ38">
        <f t="shared" si="117"/>
        <v>0</v>
      </c>
      <c r="CK38">
        <f t="shared" si="118"/>
        <v>0</v>
      </c>
      <c r="CL38">
        <f t="shared" si="119"/>
        <v>0</v>
      </c>
      <c r="CM38">
        <f t="shared" si="120"/>
        <v>0</v>
      </c>
    </row>
    <row r="39" spans="1:91" x14ac:dyDescent="0.4">
      <c r="A39" s="5">
        <v>38</v>
      </c>
      <c r="B39" s="28">
        <v>44981</v>
      </c>
      <c r="C39" s="5" t="s">
        <v>14</v>
      </c>
      <c r="D39" s="5">
        <v>432</v>
      </c>
      <c r="E39" s="5">
        <v>4</v>
      </c>
      <c r="F39" s="5">
        <v>3</v>
      </c>
      <c r="G39" s="5">
        <v>2</v>
      </c>
      <c r="H39" s="5">
        <f t="shared" si="0"/>
        <v>1</v>
      </c>
      <c r="I39" s="5">
        <f t="shared" si="1"/>
        <v>0</v>
      </c>
      <c r="J39" s="5">
        <f t="shared" si="2"/>
        <v>0</v>
      </c>
      <c r="K39">
        <f t="shared" si="3"/>
        <v>0</v>
      </c>
      <c r="L39">
        <f t="shared" si="4"/>
        <v>0</v>
      </c>
      <c r="M39">
        <f t="shared" si="5"/>
        <v>0</v>
      </c>
      <c r="N39">
        <f t="shared" si="6"/>
        <v>0</v>
      </c>
      <c r="O39" s="3">
        <f t="shared" si="84"/>
        <v>511.2</v>
      </c>
      <c r="P39" s="24">
        <f t="shared" si="85"/>
        <v>4.7</v>
      </c>
      <c r="S39">
        <f t="shared" si="44"/>
        <v>9</v>
      </c>
      <c r="AD39">
        <v>38</v>
      </c>
      <c r="AE39" s="27" t="s">
        <v>60</v>
      </c>
      <c r="AF39" s="5">
        <v>1</v>
      </c>
      <c r="AG39" s="5">
        <v>0</v>
      </c>
      <c r="AH39" s="5">
        <v>0</v>
      </c>
      <c r="AI39" s="5">
        <v>0</v>
      </c>
      <c r="AJ39" s="5">
        <v>0</v>
      </c>
      <c r="AK39" s="5">
        <f t="shared" si="51"/>
        <v>0</v>
      </c>
      <c r="AL39" s="5">
        <v>1</v>
      </c>
      <c r="AM39" s="5">
        <v>1</v>
      </c>
      <c r="AN39" s="5">
        <f t="shared" si="7"/>
        <v>0</v>
      </c>
      <c r="AO39" s="5">
        <f t="shared" si="8"/>
        <v>0</v>
      </c>
      <c r="AR39">
        <v>0</v>
      </c>
      <c r="AS39">
        <v>3</v>
      </c>
      <c r="AT39">
        <v>7</v>
      </c>
      <c r="AU39">
        <f t="shared" si="83"/>
        <v>10</v>
      </c>
      <c r="BD39">
        <f t="shared" si="86"/>
        <v>4</v>
      </c>
      <c r="BE39">
        <f t="shared" si="87"/>
        <v>2</v>
      </c>
      <c r="BF39">
        <f t="shared" si="88"/>
        <v>4</v>
      </c>
      <c r="BG39">
        <f t="shared" si="89"/>
        <v>4</v>
      </c>
      <c r="BH39">
        <f t="shared" si="121"/>
        <v>0</v>
      </c>
      <c r="BI39">
        <f t="shared" si="90"/>
        <v>0</v>
      </c>
      <c r="BJ39">
        <f t="shared" si="91"/>
        <v>0</v>
      </c>
      <c r="BK39">
        <f t="shared" si="92"/>
        <v>0</v>
      </c>
      <c r="BL39">
        <f t="shared" si="93"/>
        <v>1</v>
      </c>
      <c r="BM39">
        <f t="shared" si="94"/>
        <v>0</v>
      </c>
      <c r="BN39">
        <f t="shared" si="95"/>
        <v>0</v>
      </c>
      <c r="BO39">
        <f t="shared" si="96"/>
        <v>0</v>
      </c>
      <c r="BP39">
        <f t="shared" si="97"/>
        <v>0</v>
      </c>
      <c r="BQ39">
        <f t="shared" si="98"/>
        <v>0</v>
      </c>
      <c r="BR39">
        <f t="shared" si="99"/>
        <v>3</v>
      </c>
      <c r="BS39">
        <f t="shared" si="100"/>
        <v>0</v>
      </c>
      <c r="BT39">
        <f t="shared" si="101"/>
        <v>0</v>
      </c>
      <c r="BU39">
        <f t="shared" si="102"/>
        <v>1</v>
      </c>
      <c r="BV39">
        <f t="shared" si="103"/>
        <v>0</v>
      </c>
      <c r="BW39">
        <f t="shared" si="104"/>
        <v>0</v>
      </c>
      <c r="BX39">
        <f t="shared" si="105"/>
        <v>0</v>
      </c>
      <c r="BY39">
        <f t="shared" si="106"/>
        <v>0</v>
      </c>
      <c r="BZ39">
        <f t="shared" si="107"/>
        <v>0</v>
      </c>
      <c r="CA39">
        <f t="shared" si="108"/>
        <v>0</v>
      </c>
      <c r="CB39">
        <f t="shared" si="109"/>
        <v>0</v>
      </c>
      <c r="CC39">
        <f t="shared" si="110"/>
        <v>2</v>
      </c>
      <c r="CD39">
        <f t="shared" si="111"/>
        <v>0</v>
      </c>
      <c r="CE39">
        <f t="shared" si="112"/>
        <v>0</v>
      </c>
      <c r="CF39">
        <f t="shared" si="113"/>
        <v>0</v>
      </c>
      <c r="CG39">
        <f t="shared" si="114"/>
        <v>0</v>
      </c>
      <c r="CH39">
        <f t="shared" si="115"/>
        <v>1</v>
      </c>
      <c r="CI39">
        <f t="shared" si="116"/>
        <v>0</v>
      </c>
      <c r="CJ39">
        <f t="shared" si="117"/>
        <v>0</v>
      </c>
      <c r="CK39">
        <f t="shared" si="118"/>
        <v>0</v>
      </c>
      <c r="CL39">
        <f t="shared" si="119"/>
        <v>0</v>
      </c>
      <c r="CM39">
        <f t="shared" si="120"/>
        <v>0</v>
      </c>
    </row>
    <row r="40" spans="1:91" x14ac:dyDescent="0.4">
      <c r="A40" s="5">
        <v>39</v>
      </c>
      <c r="B40" s="28">
        <v>44984</v>
      </c>
      <c r="C40" s="5" t="s">
        <v>15</v>
      </c>
      <c r="D40" s="5">
        <v>424</v>
      </c>
      <c r="E40" s="5">
        <v>4</v>
      </c>
      <c r="F40" s="5">
        <v>2</v>
      </c>
      <c r="G40" s="5">
        <v>4</v>
      </c>
      <c r="H40" s="5">
        <f t="shared" si="0"/>
        <v>0</v>
      </c>
      <c r="I40" s="5">
        <f t="shared" si="1"/>
        <v>0</v>
      </c>
      <c r="J40" s="5">
        <f t="shared" si="2"/>
        <v>1</v>
      </c>
      <c r="K40">
        <f t="shared" si="3"/>
        <v>0</v>
      </c>
      <c r="L40">
        <f t="shared" si="4"/>
        <v>0</v>
      </c>
      <c r="M40">
        <f t="shared" si="5"/>
        <v>0</v>
      </c>
      <c r="N40">
        <f t="shared" si="6"/>
        <v>1</v>
      </c>
      <c r="O40" s="3">
        <f t="shared" si="84"/>
        <v>527</v>
      </c>
      <c r="P40" s="24">
        <f t="shared" si="85"/>
        <v>4.8499999999999996</v>
      </c>
      <c r="S40">
        <f t="shared" si="44"/>
        <v>10</v>
      </c>
      <c r="AD40">
        <v>39</v>
      </c>
      <c r="AE40" s="27" t="s">
        <v>61</v>
      </c>
      <c r="AF40" s="5">
        <v>0</v>
      </c>
      <c r="AG40" s="5">
        <v>0</v>
      </c>
      <c r="AH40" s="5">
        <v>0</v>
      </c>
      <c r="AI40" s="5">
        <v>0</v>
      </c>
      <c r="AJ40" s="5">
        <v>0</v>
      </c>
      <c r="AK40" s="5">
        <f t="shared" si="51"/>
        <v>0</v>
      </c>
      <c r="AL40" s="5">
        <v>0</v>
      </c>
      <c r="AM40" s="5">
        <v>0</v>
      </c>
      <c r="AN40" s="5">
        <f t="shared" si="7"/>
        <v>0</v>
      </c>
      <c r="AO40" s="5">
        <f t="shared" si="8"/>
        <v>0</v>
      </c>
      <c r="AR40">
        <v>0</v>
      </c>
      <c r="AS40">
        <v>3</v>
      </c>
      <c r="AT40">
        <v>8</v>
      </c>
      <c r="AU40">
        <f t="shared" si="83"/>
        <v>11</v>
      </c>
      <c r="BD40">
        <f t="shared" si="86"/>
        <v>7</v>
      </c>
      <c r="BE40">
        <f t="shared" si="87"/>
        <v>1</v>
      </c>
      <c r="BF40">
        <f t="shared" si="88"/>
        <v>5</v>
      </c>
      <c r="BG40">
        <f t="shared" si="89"/>
        <v>4</v>
      </c>
      <c r="BH40">
        <f t="shared" si="121"/>
        <v>0</v>
      </c>
      <c r="BI40">
        <f t="shared" si="90"/>
        <v>0</v>
      </c>
      <c r="BJ40">
        <f t="shared" si="91"/>
        <v>0</v>
      </c>
      <c r="BK40">
        <f t="shared" si="92"/>
        <v>0</v>
      </c>
      <c r="BL40">
        <f t="shared" si="93"/>
        <v>0</v>
      </c>
      <c r="BM40">
        <f t="shared" si="94"/>
        <v>0</v>
      </c>
      <c r="BN40">
        <f t="shared" si="95"/>
        <v>0</v>
      </c>
      <c r="BO40">
        <f t="shared" si="96"/>
        <v>1</v>
      </c>
      <c r="BP40">
        <f t="shared" si="97"/>
        <v>0</v>
      </c>
      <c r="BQ40">
        <f t="shared" si="98"/>
        <v>0</v>
      </c>
      <c r="BR40">
        <f t="shared" si="99"/>
        <v>2</v>
      </c>
      <c r="BS40">
        <f t="shared" si="100"/>
        <v>0</v>
      </c>
      <c r="BT40">
        <f t="shared" si="101"/>
        <v>1</v>
      </c>
      <c r="BU40">
        <f t="shared" si="102"/>
        <v>0</v>
      </c>
      <c r="BV40">
        <f t="shared" si="103"/>
        <v>0</v>
      </c>
      <c r="BW40">
        <f t="shared" si="104"/>
        <v>0</v>
      </c>
      <c r="BX40">
        <f t="shared" si="105"/>
        <v>0</v>
      </c>
      <c r="BY40">
        <f t="shared" si="106"/>
        <v>0</v>
      </c>
      <c r="BZ40">
        <f t="shared" si="107"/>
        <v>0</v>
      </c>
      <c r="CA40">
        <f t="shared" si="108"/>
        <v>0</v>
      </c>
      <c r="CB40">
        <f t="shared" si="109"/>
        <v>0</v>
      </c>
      <c r="CC40">
        <f t="shared" si="110"/>
        <v>4</v>
      </c>
      <c r="CD40">
        <f t="shared" si="111"/>
        <v>0</v>
      </c>
      <c r="CE40">
        <f t="shared" si="112"/>
        <v>0</v>
      </c>
      <c r="CF40">
        <f t="shared" si="113"/>
        <v>0</v>
      </c>
      <c r="CG40">
        <f t="shared" si="114"/>
        <v>0</v>
      </c>
      <c r="CH40">
        <f t="shared" si="115"/>
        <v>0</v>
      </c>
      <c r="CI40">
        <f t="shared" si="116"/>
        <v>1</v>
      </c>
      <c r="CJ40">
        <f t="shared" si="117"/>
        <v>0</v>
      </c>
      <c r="CK40">
        <f t="shared" si="118"/>
        <v>0</v>
      </c>
      <c r="CL40">
        <f t="shared" si="119"/>
        <v>0</v>
      </c>
      <c r="CM40">
        <f t="shared" si="120"/>
        <v>0</v>
      </c>
    </row>
    <row r="41" spans="1:91" x14ac:dyDescent="0.4">
      <c r="A41" s="5">
        <v>40</v>
      </c>
      <c r="B41" s="28">
        <v>44985</v>
      </c>
      <c r="C41" s="5" t="s">
        <v>16</v>
      </c>
      <c r="D41" s="5">
        <v>715</v>
      </c>
      <c r="E41" s="5">
        <v>7</v>
      </c>
      <c r="F41" s="5">
        <v>1</v>
      </c>
      <c r="G41" s="5">
        <v>5</v>
      </c>
      <c r="H41" s="5">
        <f t="shared" si="0"/>
        <v>0</v>
      </c>
      <c r="I41" s="5">
        <f t="shared" si="1"/>
        <v>0</v>
      </c>
      <c r="J41" s="5">
        <f t="shared" si="2"/>
        <v>1</v>
      </c>
      <c r="K41">
        <f t="shared" si="3"/>
        <v>0</v>
      </c>
      <c r="L41">
        <f t="shared" si="4"/>
        <v>0</v>
      </c>
      <c r="M41">
        <f t="shared" si="5"/>
        <v>0</v>
      </c>
      <c r="N41">
        <f t="shared" si="6"/>
        <v>0</v>
      </c>
      <c r="O41" s="3">
        <f t="shared" si="84"/>
        <v>538.65</v>
      </c>
      <c r="P41" s="24">
        <f t="shared" si="85"/>
        <v>5</v>
      </c>
      <c r="S41">
        <f t="shared" si="44"/>
        <v>13</v>
      </c>
      <c r="AD41">
        <v>40</v>
      </c>
      <c r="AE41" s="27" t="s">
        <v>62</v>
      </c>
      <c r="AF41" s="5">
        <v>0</v>
      </c>
      <c r="AG41" s="5">
        <v>0</v>
      </c>
      <c r="AH41" s="5">
        <v>0</v>
      </c>
      <c r="AI41" s="5">
        <v>0</v>
      </c>
      <c r="AJ41" s="5">
        <v>0</v>
      </c>
      <c r="AK41" s="5">
        <f t="shared" si="51"/>
        <v>0</v>
      </c>
      <c r="AL41" s="5">
        <v>0</v>
      </c>
      <c r="AM41" s="5">
        <v>0</v>
      </c>
      <c r="AN41" s="5">
        <f t="shared" si="7"/>
        <v>0</v>
      </c>
      <c r="AO41" s="5">
        <f t="shared" si="8"/>
        <v>0</v>
      </c>
      <c r="AR41">
        <v>0</v>
      </c>
      <c r="AS41">
        <v>3</v>
      </c>
      <c r="AT41">
        <v>9</v>
      </c>
      <c r="AU41">
        <f t="shared" si="83"/>
        <v>12</v>
      </c>
      <c r="BD41">
        <f t="shared" si="86"/>
        <v>9</v>
      </c>
      <c r="BE41">
        <f t="shared" si="87"/>
        <v>8</v>
      </c>
      <c r="BF41">
        <f t="shared" si="88"/>
        <v>9</v>
      </c>
      <c r="BG41">
        <f t="shared" si="89"/>
        <v>7</v>
      </c>
      <c r="BH41">
        <f t="shared" si="121"/>
        <v>0</v>
      </c>
      <c r="BI41">
        <f t="shared" si="90"/>
        <v>0</v>
      </c>
      <c r="BJ41">
        <f t="shared" si="91"/>
        <v>0</v>
      </c>
      <c r="BK41">
        <f t="shared" si="92"/>
        <v>0</v>
      </c>
      <c r="BL41">
        <f t="shared" si="93"/>
        <v>0</v>
      </c>
      <c r="BM41">
        <f t="shared" si="94"/>
        <v>0</v>
      </c>
      <c r="BN41">
        <f t="shared" si="95"/>
        <v>0</v>
      </c>
      <c r="BO41">
        <f t="shared" si="96"/>
        <v>0</v>
      </c>
      <c r="BP41">
        <f t="shared" si="97"/>
        <v>0</v>
      </c>
      <c r="BQ41">
        <f t="shared" si="98"/>
        <v>1</v>
      </c>
      <c r="BR41">
        <f t="shared" si="99"/>
        <v>1</v>
      </c>
      <c r="BS41">
        <f t="shared" si="100"/>
        <v>0</v>
      </c>
      <c r="BT41">
        <f t="shared" si="101"/>
        <v>0</v>
      </c>
      <c r="BU41">
        <f t="shared" si="102"/>
        <v>0</v>
      </c>
      <c r="BV41">
        <f t="shared" si="103"/>
        <v>0</v>
      </c>
      <c r="BW41">
        <f t="shared" si="104"/>
        <v>0</v>
      </c>
      <c r="BX41">
        <f t="shared" si="105"/>
        <v>0</v>
      </c>
      <c r="BY41">
        <f t="shared" si="106"/>
        <v>0</v>
      </c>
      <c r="BZ41">
        <f t="shared" si="107"/>
        <v>0</v>
      </c>
      <c r="CA41">
        <f t="shared" si="108"/>
        <v>1</v>
      </c>
      <c r="CB41">
        <f t="shared" si="109"/>
        <v>0</v>
      </c>
      <c r="CC41">
        <f t="shared" si="110"/>
        <v>5</v>
      </c>
      <c r="CD41">
        <f t="shared" si="111"/>
        <v>0</v>
      </c>
      <c r="CE41">
        <f t="shared" si="112"/>
        <v>0</v>
      </c>
      <c r="CF41">
        <f t="shared" si="113"/>
        <v>0</v>
      </c>
      <c r="CG41">
        <f t="shared" si="114"/>
        <v>0</v>
      </c>
      <c r="CH41">
        <f t="shared" si="115"/>
        <v>0</v>
      </c>
      <c r="CI41">
        <f t="shared" si="116"/>
        <v>0</v>
      </c>
      <c r="CJ41">
        <f t="shared" si="117"/>
        <v>0</v>
      </c>
      <c r="CK41">
        <f t="shared" si="118"/>
        <v>0</v>
      </c>
      <c r="CL41">
        <f t="shared" si="119"/>
        <v>0</v>
      </c>
      <c r="CM41">
        <f t="shared" si="120"/>
        <v>1</v>
      </c>
    </row>
    <row r="42" spans="1:91" x14ac:dyDescent="0.4">
      <c r="A42" s="5">
        <v>41</v>
      </c>
      <c r="B42" s="28">
        <v>44986</v>
      </c>
      <c r="C42" s="5" t="s">
        <v>12</v>
      </c>
      <c r="D42" s="5">
        <v>989</v>
      </c>
      <c r="E42" s="5">
        <v>9</v>
      </c>
      <c r="F42" s="5">
        <v>8</v>
      </c>
      <c r="G42" s="5">
        <v>9</v>
      </c>
      <c r="H42" s="5">
        <f t="shared" si="0"/>
        <v>0</v>
      </c>
      <c r="I42" s="5">
        <f t="shared" si="1"/>
        <v>0</v>
      </c>
      <c r="J42" s="5">
        <f t="shared" si="2"/>
        <v>0</v>
      </c>
      <c r="K42">
        <f t="shared" si="3"/>
        <v>1</v>
      </c>
      <c r="L42">
        <f t="shared" si="4"/>
        <v>0</v>
      </c>
      <c r="M42">
        <f t="shared" si="5"/>
        <v>0</v>
      </c>
      <c r="N42">
        <f t="shared" si="6"/>
        <v>0</v>
      </c>
      <c r="O42" s="3">
        <f>AVERAGE(D39:D42)</f>
        <v>640</v>
      </c>
      <c r="P42" s="24">
        <f t="shared" si="85"/>
        <v>5.35</v>
      </c>
      <c r="S42">
        <f t="shared" si="44"/>
        <v>26</v>
      </c>
      <c r="AD42">
        <v>41</v>
      </c>
      <c r="AE42" s="27" t="s">
        <v>63</v>
      </c>
      <c r="AF42" s="5">
        <v>0</v>
      </c>
      <c r="AG42" s="5">
        <v>0</v>
      </c>
      <c r="AH42" s="5">
        <v>2</v>
      </c>
      <c r="AI42" s="5">
        <v>1</v>
      </c>
      <c r="AJ42" s="5">
        <v>1</v>
      </c>
      <c r="AK42" s="5">
        <f t="shared" si="51"/>
        <v>0</v>
      </c>
      <c r="AL42" s="5">
        <v>4</v>
      </c>
      <c r="AM42" s="5">
        <v>3</v>
      </c>
      <c r="AN42" s="5">
        <f t="shared" si="7"/>
        <v>4</v>
      </c>
      <c r="AO42" s="5">
        <f t="shared" si="8"/>
        <v>4</v>
      </c>
      <c r="AR42">
        <v>0</v>
      </c>
      <c r="AS42">
        <v>4</v>
      </c>
      <c r="AT42">
        <v>0</v>
      </c>
      <c r="AU42">
        <f t="shared" si="83"/>
        <v>4</v>
      </c>
      <c r="BD42">
        <f t="shared" si="86"/>
        <v>4</v>
      </c>
      <c r="BE42">
        <f t="shared" si="87"/>
        <v>7</v>
      </c>
      <c r="BF42">
        <f t="shared" si="88"/>
        <v>4</v>
      </c>
      <c r="BG42">
        <f t="shared" si="89"/>
        <v>9</v>
      </c>
      <c r="BH42">
        <f t="shared" si="121"/>
        <v>0</v>
      </c>
      <c r="BI42">
        <f t="shared" si="90"/>
        <v>0</v>
      </c>
      <c r="BJ42">
        <f t="shared" si="91"/>
        <v>0</v>
      </c>
      <c r="BK42">
        <f t="shared" si="92"/>
        <v>0</v>
      </c>
      <c r="BL42">
        <f t="shared" si="93"/>
        <v>1</v>
      </c>
      <c r="BM42">
        <f t="shared" si="94"/>
        <v>0</v>
      </c>
      <c r="BN42">
        <f t="shared" si="95"/>
        <v>0</v>
      </c>
      <c r="BO42">
        <f t="shared" si="96"/>
        <v>0</v>
      </c>
      <c r="BP42">
        <f t="shared" si="97"/>
        <v>0</v>
      </c>
      <c r="BQ42">
        <f t="shared" si="98"/>
        <v>0</v>
      </c>
      <c r="BR42">
        <f t="shared" si="99"/>
        <v>8</v>
      </c>
      <c r="BS42">
        <f t="shared" si="100"/>
        <v>0</v>
      </c>
      <c r="BT42">
        <f t="shared" si="101"/>
        <v>0</v>
      </c>
      <c r="BU42">
        <f t="shared" si="102"/>
        <v>0</v>
      </c>
      <c r="BV42">
        <f t="shared" si="103"/>
        <v>0</v>
      </c>
      <c r="BW42">
        <f t="shared" si="104"/>
        <v>0</v>
      </c>
      <c r="BX42">
        <f t="shared" si="105"/>
        <v>0</v>
      </c>
      <c r="BY42">
        <f t="shared" si="106"/>
        <v>0</v>
      </c>
      <c r="BZ42">
        <f t="shared" si="107"/>
        <v>1</v>
      </c>
      <c r="CA42">
        <f t="shared" si="108"/>
        <v>0</v>
      </c>
      <c r="CB42">
        <f t="shared" si="109"/>
        <v>0</v>
      </c>
      <c r="CC42">
        <f t="shared" si="110"/>
        <v>9</v>
      </c>
      <c r="CD42">
        <f t="shared" si="111"/>
        <v>0</v>
      </c>
      <c r="CE42">
        <f t="shared" si="112"/>
        <v>0</v>
      </c>
      <c r="CF42">
        <f t="shared" si="113"/>
        <v>0</v>
      </c>
      <c r="CG42">
        <f t="shared" si="114"/>
        <v>0</v>
      </c>
      <c r="CH42">
        <f t="shared" si="115"/>
        <v>1</v>
      </c>
      <c r="CI42">
        <f t="shared" si="116"/>
        <v>0</v>
      </c>
      <c r="CJ42">
        <f t="shared" si="117"/>
        <v>0</v>
      </c>
      <c r="CK42">
        <f t="shared" si="118"/>
        <v>0</v>
      </c>
      <c r="CL42">
        <f t="shared" si="119"/>
        <v>0</v>
      </c>
      <c r="CM42">
        <f t="shared" si="120"/>
        <v>0</v>
      </c>
    </row>
    <row r="43" spans="1:91" x14ac:dyDescent="0.4">
      <c r="A43" s="5">
        <v>42</v>
      </c>
      <c r="B43" s="28">
        <v>44987</v>
      </c>
      <c r="C43" s="5" t="s">
        <v>13</v>
      </c>
      <c r="D43" s="5">
        <v>474</v>
      </c>
      <c r="E43" s="5">
        <v>4</v>
      </c>
      <c r="F43" s="5">
        <v>7</v>
      </c>
      <c r="G43" s="5">
        <v>4</v>
      </c>
      <c r="H43" s="5">
        <f t="shared" si="0"/>
        <v>0</v>
      </c>
      <c r="I43" s="5">
        <f t="shared" si="1"/>
        <v>0</v>
      </c>
      <c r="J43" s="5">
        <f t="shared" si="2"/>
        <v>0</v>
      </c>
      <c r="K43">
        <f t="shared" si="3"/>
        <v>0</v>
      </c>
      <c r="L43">
        <f t="shared" si="4"/>
        <v>1</v>
      </c>
      <c r="M43">
        <f t="shared" si="5"/>
        <v>0</v>
      </c>
      <c r="N43">
        <f t="shared" si="6"/>
        <v>0</v>
      </c>
      <c r="O43" s="3">
        <f t="shared" ref="O43:O74" si="122">AVERAGE(D24:D43)</f>
        <v>570.70000000000005</v>
      </c>
      <c r="P43" s="24">
        <f t="shared" si="85"/>
        <v>5.3</v>
      </c>
      <c r="S43">
        <f t="shared" si="44"/>
        <v>15</v>
      </c>
      <c r="AD43">
        <v>42</v>
      </c>
      <c r="AE43" s="27" t="s">
        <v>64</v>
      </c>
      <c r="AF43" s="5">
        <v>0</v>
      </c>
      <c r="AG43" s="5">
        <v>0</v>
      </c>
      <c r="AH43" s="5">
        <v>0</v>
      </c>
      <c r="AI43" s="5">
        <v>0</v>
      </c>
      <c r="AJ43" s="5">
        <v>0</v>
      </c>
      <c r="AK43" s="5">
        <f t="shared" si="51"/>
        <v>2</v>
      </c>
      <c r="AL43" s="5">
        <v>0</v>
      </c>
      <c r="AM43" s="5">
        <v>0</v>
      </c>
      <c r="AN43" s="5">
        <f t="shared" si="7"/>
        <v>0</v>
      </c>
      <c r="AO43" s="5">
        <f t="shared" si="8"/>
        <v>0</v>
      </c>
      <c r="AR43">
        <v>0</v>
      </c>
      <c r="AS43">
        <v>4</v>
      </c>
      <c r="AT43">
        <v>1</v>
      </c>
      <c r="AU43">
        <f t="shared" si="83"/>
        <v>5</v>
      </c>
      <c r="BD43">
        <f t="shared" si="86"/>
        <v>6</v>
      </c>
      <c r="BE43">
        <f t="shared" si="87"/>
        <v>0</v>
      </c>
      <c r="BF43">
        <f t="shared" si="88"/>
        <v>9</v>
      </c>
      <c r="BG43">
        <f t="shared" si="89"/>
        <v>4</v>
      </c>
      <c r="BH43">
        <f t="shared" si="121"/>
        <v>0</v>
      </c>
      <c r="BI43">
        <f t="shared" si="90"/>
        <v>0</v>
      </c>
      <c r="BJ43">
        <f t="shared" si="91"/>
        <v>0</v>
      </c>
      <c r="BK43">
        <f t="shared" si="92"/>
        <v>0</v>
      </c>
      <c r="BL43">
        <f t="shared" si="93"/>
        <v>0</v>
      </c>
      <c r="BM43">
        <f t="shared" si="94"/>
        <v>0</v>
      </c>
      <c r="BN43">
        <f t="shared" si="95"/>
        <v>1</v>
      </c>
      <c r="BO43">
        <f t="shared" si="96"/>
        <v>0</v>
      </c>
      <c r="BP43">
        <f t="shared" si="97"/>
        <v>0</v>
      </c>
      <c r="BQ43">
        <f t="shared" si="98"/>
        <v>0</v>
      </c>
      <c r="BR43">
        <f t="shared" si="99"/>
        <v>7</v>
      </c>
      <c r="BS43">
        <f t="shared" si="100"/>
        <v>1</v>
      </c>
      <c r="BT43">
        <f t="shared" si="101"/>
        <v>0</v>
      </c>
      <c r="BU43">
        <f t="shared" si="102"/>
        <v>0</v>
      </c>
      <c r="BV43">
        <f t="shared" si="103"/>
        <v>0</v>
      </c>
      <c r="BW43">
        <f t="shared" si="104"/>
        <v>0</v>
      </c>
      <c r="BX43">
        <f t="shared" si="105"/>
        <v>0</v>
      </c>
      <c r="BY43">
        <f t="shared" si="106"/>
        <v>0</v>
      </c>
      <c r="BZ43">
        <f t="shared" si="107"/>
        <v>0</v>
      </c>
      <c r="CA43">
        <f t="shared" si="108"/>
        <v>0</v>
      </c>
      <c r="CB43">
        <f t="shared" si="109"/>
        <v>0</v>
      </c>
      <c r="CC43">
        <f t="shared" si="110"/>
        <v>4</v>
      </c>
      <c r="CD43">
        <f t="shared" si="111"/>
        <v>0</v>
      </c>
      <c r="CE43">
        <f t="shared" si="112"/>
        <v>0</v>
      </c>
      <c r="CF43">
        <f t="shared" si="113"/>
        <v>0</v>
      </c>
      <c r="CG43">
        <f t="shared" si="114"/>
        <v>0</v>
      </c>
      <c r="CH43">
        <f t="shared" si="115"/>
        <v>0</v>
      </c>
      <c r="CI43">
        <f t="shared" si="116"/>
        <v>0</v>
      </c>
      <c r="CJ43">
        <f t="shared" si="117"/>
        <v>0</v>
      </c>
      <c r="CK43">
        <f t="shared" si="118"/>
        <v>0</v>
      </c>
      <c r="CL43">
        <f t="shared" si="119"/>
        <v>0</v>
      </c>
      <c r="CM43">
        <f t="shared" si="120"/>
        <v>1</v>
      </c>
    </row>
    <row r="44" spans="1:91" x14ac:dyDescent="0.4">
      <c r="A44" s="5">
        <v>43</v>
      </c>
      <c r="B44" s="28">
        <v>44988</v>
      </c>
      <c r="C44" s="5" t="s">
        <v>14</v>
      </c>
      <c r="D44" s="5">
        <v>609</v>
      </c>
      <c r="E44" s="5">
        <v>6</v>
      </c>
      <c r="F44" s="5">
        <v>0</v>
      </c>
      <c r="G44" s="5">
        <v>9</v>
      </c>
      <c r="H44" s="5">
        <f t="shared" si="0"/>
        <v>0</v>
      </c>
      <c r="I44" s="5">
        <f t="shared" si="1"/>
        <v>0</v>
      </c>
      <c r="J44" s="5">
        <f t="shared" si="2"/>
        <v>0</v>
      </c>
      <c r="K44">
        <f t="shared" si="3"/>
        <v>0</v>
      </c>
      <c r="L44">
        <f t="shared" si="4"/>
        <v>1</v>
      </c>
      <c r="M44">
        <f t="shared" si="5"/>
        <v>0</v>
      </c>
      <c r="N44">
        <f t="shared" si="6"/>
        <v>0</v>
      </c>
      <c r="O44" s="3">
        <f t="shared" si="122"/>
        <v>572.85</v>
      </c>
      <c r="P44" s="24">
        <f t="shared" si="85"/>
        <v>5.35</v>
      </c>
      <c r="S44">
        <f t="shared" si="44"/>
        <v>15</v>
      </c>
      <c r="AD44">
        <v>43</v>
      </c>
      <c r="AE44" s="27" t="s">
        <v>65</v>
      </c>
      <c r="AF44" s="5">
        <v>0</v>
      </c>
      <c r="AG44" s="5">
        <v>1</v>
      </c>
      <c r="AH44" s="5">
        <v>0</v>
      </c>
      <c r="AI44" s="5">
        <v>1</v>
      </c>
      <c r="AJ44" s="5">
        <v>0</v>
      </c>
      <c r="AK44" s="5">
        <f t="shared" si="51"/>
        <v>0</v>
      </c>
      <c r="AL44" s="5">
        <v>2</v>
      </c>
      <c r="AM44" s="5">
        <v>2</v>
      </c>
      <c r="AN44" s="5">
        <f t="shared" si="7"/>
        <v>2</v>
      </c>
      <c r="AO44" s="5">
        <f t="shared" si="8"/>
        <v>1</v>
      </c>
      <c r="AR44">
        <v>0</v>
      </c>
      <c r="AS44">
        <v>4</v>
      </c>
      <c r="AT44">
        <v>2</v>
      </c>
      <c r="AU44">
        <f t="shared" si="83"/>
        <v>6</v>
      </c>
      <c r="BD44">
        <f t="shared" si="86"/>
        <v>1</v>
      </c>
      <c r="BE44">
        <f t="shared" si="87"/>
        <v>4</v>
      </c>
      <c r="BF44">
        <f t="shared" si="88"/>
        <v>5</v>
      </c>
      <c r="BG44">
        <f t="shared" si="89"/>
        <v>6</v>
      </c>
      <c r="BH44">
        <f t="shared" si="121"/>
        <v>0</v>
      </c>
      <c r="BI44">
        <f t="shared" si="90"/>
        <v>1</v>
      </c>
      <c r="BJ44">
        <f t="shared" si="91"/>
        <v>0</v>
      </c>
      <c r="BK44">
        <f t="shared" si="92"/>
        <v>0</v>
      </c>
      <c r="BL44">
        <f t="shared" si="93"/>
        <v>0</v>
      </c>
      <c r="BM44">
        <f t="shared" si="94"/>
        <v>0</v>
      </c>
      <c r="BN44">
        <f t="shared" si="95"/>
        <v>0</v>
      </c>
      <c r="BO44">
        <f t="shared" si="96"/>
        <v>0</v>
      </c>
      <c r="BP44">
        <f t="shared" si="97"/>
        <v>0</v>
      </c>
      <c r="BQ44">
        <f t="shared" si="98"/>
        <v>0</v>
      </c>
      <c r="BR44">
        <f t="shared" si="99"/>
        <v>0</v>
      </c>
      <c r="BS44">
        <f t="shared" si="100"/>
        <v>0</v>
      </c>
      <c r="BT44">
        <f t="shared" si="101"/>
        <v>0</v>
      </c>
      <c r="BU44">
        <f t="shared" si="102"/>
        <v>0</v>
      </c>
      <c r="BV44">
        <f t="shared" si="103"/>
        <v>0</v>
      </c>
      <c r="BW44">
        <f t="shared" si="104"/>
        <v>1</v>
      </c>
      <c r="BX44">
        <f t="shared" si="105"/>
        <v>0</v>
      </c>
      <c r="BY44">
        <f t="shared" si="106"/>
        <v>0</v>
      </c>
      <c r="BZ44">
        <f t="shared" si="107"/>
        <v>0</v>
      </c>
      <c r="CA44">
        <f t="shared" si="108"/>
        <v>0</v>
      </c>
      <c r="CB44">
        <f t="shared" si="109"/>
        <v>0</v>
      </c>
      <c r="CC44">
        <f t="shared" si="110"/>
        <v>9</v>
      </c>
      <c r="CD44">
        <f t="shared" si="111"/>
        <v>0</v>
      </c>
      <c r="CE44">
        <f t="shared" si="112"/>
        <v>0</v>
      </c>
      <c r="CF44">
        <f t="shared" si="113"/>
        <v>0</v>
      </c>
      <c r="CG44">
        <f t="shared" si="114"/>
        <v>0</v>
      </c>
      <c r="CH44">
        <f t="shared" si="115"/>
        <v>0</v>
      </c>
      <c r="CI44">
        <f t="shared" si="116"/>
        <v>1</v>
      </c>
      <c r="CJ44">
        <f t="shared" si="117"/>
        <v>0</v>
      </c>
      <c r="CK44">
        <f t="shared" si="118"/>
        <v>0</v>
      </c>
      <c r="CL44">
        <f t="shared" si="119"/>
        <v>0</v>
      </c>
      <c r="CM44">
        <f t="shared" si="120"/>
        <v>0</v>
      </c>
    </row>
    <row r="45" spans="1:91" x14ac:dyDescent="0.4">
      <c r="A45" s="5">
        <v>44</v>
      </c>
      <c r="B45" s="28">
        <v>44991</v>
      </c>
      <c r="C45" s="5" t="s">
        <v>15</v>
      </c>
      <c r="D45" s="5">
        <v>145</v>
      </c>
      <c r="E45" s="5">
        <v>1</v>
      </c>
      <c r="F45" s="5">
        <v>4</v>
      </c>
      <c r="G45" s="5">
        <v>5</v>
      </c>
      <c r="H45" s="5">
        <f t="shared" si="0"/>
        <v>0</v>
      </c>
      <c r="I45" s="5">
        <f t="shared" si="1"/>
        <v>0</v>
      </c>
      <c r="J45" s="5">
        <f t="shared" si="2"/>
        <v>0</v>
      </c>
      <c r="K45">
        <f t="shared" si="3"/>
        <v>1</v>
      </c>
      <c r="L45">
        <f t="shared" si="4"/>
        <v>0</v>
      </c>
      <c r="M45">
        <f t="shared" si="5"/>
        <v>0</v>
      </c>
      <c r="N45">
        <f t="shared" si="6"/>
        <v>0</v>
      </c>
      <c r="O45" s="3">
        <f t="shared" si="122"/>
        <v>554.4</v>
      </c>
      <c r="P45" s="24">
        <f t="shared" si="85"/>
        <v>5.15</v>
      </c>
      <c r="S45">
        <f t="shared" si="44"/>
        <v>10</v>
      </c>
      <c r="AD45">
        <v>44</v>
      </c>
      <c r="AE45" s="27" t="s">
        <v>66</v>
      </c>
      <c r="AF45" s="5">
        <v>0</v>
      </c>
      <c r="AG45" s="5">
        <v>1</v>
      </c>
      <c r="AH45" s="5">
        <v>0</v>
      </c>
      <c r="AI45" s="5">
        <v>0</v>
      </c>
      <c r="AJ45" s="5">
        <v>1</v>
      </c>
      <c r="AK45" s="5">
        <f t="shared" si="51"/>
        <v>0</v>
      </c>
      <c r="AL45" s="5">
        <v>2</v>
      </c>
      <c r="AM45" s="5">
        <v>1</v>
      </c>
      <c r="AN45" s="5">
        <f t="shared" si="7"/>
        <v>2</v>
      </c>
      <c r="AO45" s="5">
        <f t="shared" si="8"/>
        <v>1</v>
      </c>
      <c r="AR45">
        <v>0</v>
      </c>
      <c r="AS45">
        <v>4</v>
      </c>
      <c r="AT45">
        <v>3</v>
      </c>
      <c r="AU45">
        <f t="shared" si="83"/>
        <v>7</v>
      </c>
      <c r="BD45">
        <f t="shared" si="86"/>
        <v>2</v>
      </c>
      <c r="BE45">
        <f t="shared" si="87"/>
        <v>7</v>
      </c>
      <c r="BF45">
        <f t="shared" si="88"/>
        <v>6</v>
      </c>
      <c r="BG45">
        <f t="shared" si="89"/>
        <v>1</v>
      </c>
      <c r="BH45">
        <f t="shared" si="121"/>
        <v>0</v>
      </c>
      <c r="BI45">
        <f t="shared" si="90"/>
        <v>0</v>
      </c>
      <c r="BJ45">
        <f t="shared" si="91"/>
        <v>1</v>
      </c>
      <c r="BK45">
        <f t="shared" si="92"/>
        <v>0</v>
      </c>
      <c r="BL45">
        <f t="shared" si="93"/>
        <v>0</v>
      </c>
      <c r="BM45">
        <f t="shared" si="94"/>
        <v>0</v>
      </c>
      <c r="BN45">
        <f t="shared" si="95"/>
        <v>0</v>
      </c>
      <c r="BO45">
        <f t="shared" si="96"/>
        <v>0</v>
      </c>
      <c r="BP45">
        <f t="shared" si="97"/>
        <v>0</v>
      </c>
      <c r="BQ45">
        <f t="shared" si="98"/>
        <v>0</v>
      </c>
      <c r="BR45">
        <f t="shared" si="99"/>
        <v>4</v>
      </c>
      <c r="BS45">
        <f t="shared" si="100"/>
        <v>0</v>
      </c>
      <c r="BT45">
        <f t="shared" si="101"/>
        <v>0</v>
      </c>
      <c r="BU45">
        <f t="shared" si="102"/>
        <v>0</v>
      </c>
      <c r="BV45">
        <f t="shared" si="103"/>
        <v>0</v>
      </c>
      <c r="BW45">
        <f t="shared" si="104"/>
        <v>0</v>
      </c>
      <c r="BX45">
        <f t="shared" si="105"/>
        <v>0</v>
      </c>
      <c r="BY45">
        <f t="shared" si="106"/>
        <v>0</v>
      </c>
      <c r="BZ45">
        <f t="shared" si="107"/>
        <v>1</v>
      </c>
      <c r="CA45">
        <f t="shared" si="108"/>
        <v>0</v>
      </c>
      <c r="CB45">
        <f t="shared" si="109"/>
        <v>0</v>
      </c>
      <c r="CC45">
        <f t="shared" si="110"/>
        <v>5</v>
      </c>
      <c r="CD45">
        <f t="shared" si="111"/>
        <v>0</v>
      </c>
      <c r="CE45">
        <f t="shared" si="112"/>
        <v>0</v>
      </c>
      <c r="CF45">
        <f t="shared" si="113"/>
        <v>0</v>
      </c>
      <c r="CG45">
        <f t="shared" si="114"/>
        <v>0</v>
      </c>
      <c r="CH45">
        <f t="shared" si="115"/>
        <v>0</v>
      </c>
      <c r="CI45">
        <f t="shared" si="116"/>
        <v>0</v>
      </c>
      <c r="CJ45">
        <f t="shared" si="117"/>
        <v>1</v>
      </c>
      <c r="CK45">
        <f t="shared" si="118"/>
        <v>0</v>
      </c>
      <c r="CL45">
        <f t="shared" si="119"/>
        <v>0</v>
      </c>
      <c r="CM45">
        <f t="shared" si="120"/>
        <v>0</v>
      </c>
    </row>
    <row r="46" spans="1:91" x14ac:dyDescent="0.4">
      <c r="A46" s="5">
        <v>45</v>
      </c>
      <c r="B46" s="28">
        <v>44992</v>
      </c>
      <c r="C46" s="5" t="s">
        <v>16</v>
      </c>
      <c r="D46" s="5">
        <v>276</v>
      </c>
      <c r="E46" s="5">
        <v>2</v>
      </c>
      <c r="F46" s="5">
        <v>7</v>
      </c>
      <c r="G46" s="5">
        <v>6</v>
      </c>
      <c r="H46" s="5">
        <f t="shared" si="0"/>
        <v>0</v>
      </c>
      <c r="I46" s="5">
        <f t="shared" si="1"/>
        <v>0</v>
      </c>
      <c r="J46" s="5">
        <f t="shared" si="2"/>
        <v>0</v>
      </c>
      <c r="K46">
        <f t="shared" si="3"/>
        <v>0</v>
      </c>
      <c r="L46">
        <f t="shared" si="4"/>
        <v>1</v>
      </c>
      <c r="M46">
        <f t="shared" si="5"/>
        <v>0</v>
      </c>
      <c r="N46">
        <f t="shared" si="6"/>
        <v>0</v>
      </c>
      <c r="O46" s="3">
        <f t="shared" si="122"/>
        <v>559.79999999999995</v>
      </c>
      <c r="P46" s="24">
        <f t="shared" si="85"/>
        <v>5.2</v>
      </c>
      <c r="S46">
        <f t="shared" si="44"/>
        <v>15</v>
      </c>
      <c r="AD46">
        <v>45</v>
      </c>
      <c r="AE46" s="27" t="s">
        <v>67</v>
      </c>
      <c r="AF46" s="5">
        <v>0</v>
      </c>
      <c r="AG46" s="5">
        <v>0</v>
      </c>
      <c r="AH46" s="5">
        <v>0</v>
      </c>
      <c r="AI46" s="5">
        <v>0</v>
      </c>
      <c r="AJ46" s="5">
        <v>1</v>
      </c>
      <c r="AK46" s="5">
        <f t="shared" si="51"/>
        <v>0</v>
      </c>
      <c r="AL46" s="5">
        <v>1</v>
      </c>
      <c r="AM46" s="5">
        <v>0</v>
      </c>
      <c r="AN46" s="5">
        <f t="shared" si="7"/>
        <v>1</v>
      </c>
      <c r="AO46" s="5">
        <f t="shared" si="8"/>
        <v>1</v>
      </c>
      <c r="AR46">
        <v>0</v>
      </c>
      <c r="AS46">
        <v>4</v>
      </c>
      <c r="AT46">
        <v>4</v>
      </c>
      <c r="AU46">
        <f t="shared" si="83"/>
        <v>8</v>
      </c>
      <c r="BD46">
        <f t="shared" si="86"/>
        <v>1</v>
      </c>
      <c r="BE46">
        <f t="shared" si="87"/>
        <v>7</v>
      </c>
      <c r="BF46">
        <f t="shared" si="88"/>
        <v>5</v>
      </c>
      <c r="BG46">
        <f t="shared" si="89"/>
        <v>2</v>
      </c>
      <c r="BH46">
        <f t="shared" si="121"/>
        <v>0</v>
      </c>
      <c r="BI46">
        <f t="shared" si="90"/>
        <v>1</v>
      </c>
      <c r="BJ46">
        <f t="shared" si="91"/>
        <v>0</v>
      </c>
      <c r="BK46">
        <f t="shared" si="92"/>
        <v>0</v>
      </c>
      <c r="BL46">
        <f t="shared" si="93"/>
        <v>0</v>
      </c>
      <c r="BM46">
        <f t="shared" si="94"/>
        <v>0</v>
      </c>
      <c r="BN46">
        <f t="shared" si="95"/>
        <v>0</v>
      </c>
      <c r="BO46">
        <f t="shared" si="96"/>
        <v>0</v>
      </c>
      <c r="BP46">
        <f t="shared" si="97"/>
        <v>0</v>
      </c>
      <c r="BQ46">
        <f t="shared" si="98"/>
        <v>0</v>
      </c>
      <c r="BR46">
        <f t="shared" si="99"/>
        <v>7</v>
      </c>
      <c r="BS46">
        <f t="shared" si="100"/>
        <v>0</v>
      </c>
      <c r="BT46">
        <f t="shared" si="101"/>
        <v>0</v>
      </c>
      <c r="BU46">
        <f t="shared" si="102"/>
        <v>0</v>
      </c>
      <c r="BV46">
        <f t="shared" si="103"/>
        <v>0</v>
      </c>
      <c r="BW46">
        <f t="shared" si="104"/>
        <v>0</v>
      </c>
      <c r="BX46">
        <f t="shared" si="105"/>
        <v>0</v>
      </c>
      <c r="BY46">
        <f t="shared" si="106"/>
        <v>0</v>
      </c>
      <c r="BZ46">
        <f t="shared" si="107"/>
        <v>1</v>
      </c>
      <c r="CA46">
        <f t="shared" si="108"/>
        <v>0</v>
      </c>
      <c r="CB46">
        <f t="shared" si="109"/>
        <v>0</v>
      </c>
      <c r="CC46">
        <f t="shared" si="110"/>
        <v>6</v>
      </c>
      <c r="CD46">
        <f t="shared" si="111"/>
        <v>0</v>
      </c>
      <c r="CE46">
        <f t="shared" si="112"/>
        <v>0</v>
      </c>
      <c r="CF46">
        <f t="shared" si="113"/>
        <v>0</v>
      </c>
      <c r="CG46">
        <f t="shared" si="114"/>
        <v>0</v>
      </c>
      <c r="CH46">
        <f t="shared" si="115"/>
        <v>0</v>
      </c>
      <c r="CI46">
        <f t="shared" si="116"/>
        <v>1</v>
      </c>
      <c r="CJ46">
        <f t="shared" si="117"/>
        <v>0</v>
      </c>
      <c r="CK46">
        <f t="shared" si="118"/>
        <v>0</v>
      </c>
      <c r="CL46">
        <f t="shared" si="119"/>
        <v>0</v>
      </c>
      <c r="CM46">
        <f t="shared" si="120"/>
        <v>0</v>
      </c>
    </row>
    <row r="47" spans="1:91" x14ac:dyDescent="0.4">
      <c r="A47" s="5">
        <v>46</v>
      </c>
      <c r="B47" s="28">
        <v>44993</v>
      </c>
      <c r="C47" s="5" t="s">
        <v>12</v>
      </c>
      <c r="D47" s="5">
        <v>175</v>
      </c>
      <c r="E47" s="5">
        <v>1</v>
      </c>
      <c r="F47" s="5">
        <v>7</v>
      </c>
      <c r="G47" s="5">
        <v>5</v>
      </c>
      <c r="H47" s="5">
        <f t="shared" si="0"/>
        <v>0</v>
      </c>
      <c r="I47" s="5">
        <f t="shared" si="1"/>
        <v>0</v>
      </c>
      <c r="J47" s="5">
        <f t="shared" si="2"/>
        <v>0</v>
      </c>
      <c r="K47">
        <f t="shared" si="3"/>
        <v>1</v>
      </c>
      <c r="L47">
        <f t="shared" si="4"/>
        <v>0</v>
      </c>
      <c r="M47">
        <f t="shared" si="5"/>
        <v>0</v>
      </c>
      <c r="N47">
        <f t="shared" si="6"/>
        <v>0</v>
      </c>
      <c r="O47" s="3">
        <f t="shared" si="122"/>
        <v>532.75</v>
      </c>
      <c r="P47" s="24">
        <f t="shared" si="85"/>
        <v>4.9000000000000004</v>
      </c>
      <c r="S47">
        <f t="shared" si="44"/>
        <v>13</v>
      </c>
      <c r="AD47">
        <v>46</v>
      </c>
      <c r="AE47" s="27" t="s">
        <v>68</v>
      </c>
      <c r="AF47" s="5">
        <v>2</v>
      </c>
      <c r="AG47" s="5">
        <v>0</v>
      </c>
      <c r="AH47" s="5">
        <v>0</v>
      </c>
      <c r="AI47" s="5">
        <v>0</v>
      </c>
      <c r="AJ47" s="5">
        <v>0</v>
      </c>
      <c r="AK47" s="5">
        <f t="shared" si="51"/>
        <v>0</v>
      </c>
      <c r="AL47" s="5">
        <v>2</v>
      </c>
      <c r="AM47" s="5">
        <v>2</v>
      </c>
      <c r="AN47" s="5">
        <f t="shared" si="7"/>
        <v>0</v>
      </c>
      <c r="AO47" s="5">
        <f t="shared" si="8"/>
        <v>0</v>
      </c>
      <c r="AR47">
        <v>0</v>
      </c>
      <c r="AS47">
        <v>4</v>
      </c>
      <c r="AT47">
        <v>5</v>
      </c>
      <c r="AU47">
        <f t="shared" si="83"/>
        <v>9</v>
      </c>
      <c r="BD47">
        <f t="shared" si="86"/>
        <v>0</v>
      </c>
      <c r="BE47">
        <f t="shared" si="87"/>
        <v>9</v>
      </c>
      <c r="BF47">
        <f t="shared" si="88"/>
        <v>2</v>
      </c>
      <c r="BG47">
        <f t="shared" si="89"/>
        <v>1</v>
      </c>
      <c r="BH47">
        <f t="shared" si="121"/>
        <v>1</v>
      </c>
      <c r="BI47">
        <f t="shared" si="90"/>
        <v>0</v>
      </c>
      <c r="BJ47">
        <f t="shared" si="91"/>
        <v>0</v>
      </c>
      <c r="BK47">
        <f t="shared" si="92"/>
        <v>0</v>
      </c>
      <c r="BL47">
        <f t="shared" si="93"/>
        <v>0</v>
      </c>
      <c r="BM47">
        <f t="shared" si="94"/>
        <v>0</v>
      </c>
      <c r="BN47">
        <f t="shared" si="95"/>
        <v>0</v>
      </c>
      <c r="BO47">
        <f t="shared" si="96"/>
        <v>0</v>
      </c>
      <c r="BP47">
        <f t="shared" si="97"/>
        <v>0</v>
      </c>
      <c r="BQ47">
        <f t="shared" si="98"/>
        <v>0</v>
      </c>
      <c r="BR47">
        <f t="shared" si="99"/>
        <v>7</v>
      </c>
      <c r="BS47">
        <f t="shared" si="100"/>
        <v>0</v>
      </c>
      <c r="BT47">
        <f t="shared" si="101"/>
        <v>0</v>
      </c>
      <c r="BU47">
        <f t="shared" si="102"/>
        <v>0</v>
      </c>
      <c r="BV47">
        <f t="shared" si="103"/>
        <v>0</v>
      </c>
      <c r="BW47">
        <f t="shared" si="104"/>
        <v>0</v>
      </c>
      <c r="BX47">
        <f t="shared" si="105"/>
        <v>0</v>
      </c>
      <c r="BY47">
        <f t="shared" si="106"/>
        <v>0</v>
      </c>
      <c r="BZ47">
        <f t="shared" si="107"/>
        <v>0</v>
      </c>
      <c r="CA47">
        <f t="shared" si="108"/>
        <v>0</v>
      </c>
      <c r="CB47">
        <f t="shared" si="109"/>
        <v>1</v>
      </c>
      <c r="CC47">
        <f t="shared" si="110"/>
        <v>5</v>
      </c>
      <c r="CD47">
        <f t="shared" si="111"/>
        <v>0</v>
      </c>
      <c r="CE47">
        <f t="shared" si="112"/>
        <v>0</v>
      </c>
      <c r="CF47">
        <f t="shared" si="113"/>
        <v>1</v>
      </c>
      <c r="CG47">
        <f t="shared" si="114"/>
        <v>0</v>
      </c>
      <c r="CH47">
        <f t="shared" si="115"/>
        <v>0</v>
      </c>
      <c r="CI47">
        <f t="shared" si="116"/>
        <v>0</v>
      </c>
      <c r="CJ47">
        <f t="shared" si="117"/>
        <v>0</v>
      </c>
      <c r="CK47">
        <f t="shared" si="118"/>
        <v>0</v>
      </c>
      <c r="CL47">
        <f t="shared" si="119"/>
        <v>0</v>
      </c>
      <c r="CM47">
        <f t="shared" si="120"/>
        <v>0</v>
      </c>
    </row>
    <row r="48" spans="1:91" x14ac:dyDescent="0.4">
      <c r="A48" s="5">
        <v>47</v>
      </c>
      <c r="B48" s="28">
        <v>44994</v>
      </c>
      <c r="C48" s="5" t="s">
        <v>13</v>
      </c>
      <c r="D48" s="5">
        <v>92</v>
      </c>
      <c r="E48" s="5">
        <v>0</v>
      </c>
      <c r="F48" s="5">
        <v>9</v>
      </c>
      <c r="G48" s="5">
        <v>2</v>
      </c>
      <c r="H48" s="5">
        <f t="shared" si="0"/>
        <v>0</v>
      </c>
      <c r="I48" s="5">
        <f t="shared" si="1"/>
        <v>0</v>
      </c>
      <c r="J48" s="5">
        <f t="shared" si="2"/>
        <v>0</v>
      </c>
      <c r="K48">
        <f t="shared" si="3"/>
        <v>0</v>
      </c>
      <c r="L48">
        <f t="shared" si="4"/>
        <v>1</v>
      </c>
      <c r="M48">
        <f t="shared" si="5"/>
        <v>0</v>
      </c>
      <c r="N48">
        <f t="shared" si="6"/>
        <v>0</v>
      </c>
      <c r="O48" s="3">
        <f t="shared" si="122"/>
        <v>521.85</v>
      </c>
      <c r="P48" s="24">
        <f t="shared" si="85"/>
        <v>4.75</v>
      </c>
      <c r="S48">
        <f t="shared" si="44"/>
        <v>11</v>
      </c>
      <c r="AD48">
        <v>47</v>
      </c>
      <c r="AE48" s="27" t="s">
        <v>69</v>
      </c>
      <c r="AF48" s="5">
        <v>3</v>
      </c>
      <c r="AG48" s="5">
        <v>0</v>
      </c>
      <c r="AH48" s="5">
        <v>1</v>
      </c>
      <c r="AI48" s="5">
        <v>0</v>
      </c>
      <c r="AJ48" s="5">
        <v>1</v>
      </c>
      <c r="AK48" s="5">
        <f t="shared" si="51"/>
        <v>0</v>
      </c>
      <c r="AL48" s="5">
        <v>5</v>
      </c>
      <c r="AM48" s="5">
        <v>4</v>
      </c>
      <c r="AN48" s="5">
        <f t="shared" si="7"/>
        <v>2</v>
      </c>
      <c r="AO48" s="5">
        <f t="shared" si="8"/>
        <v>2</v>
      </c>
      <c r="AR48">
        <v>0</v>
      </c>
      <c r="AS48">
        <v>4</v>
      </c>
      <c r="AT48">
        <v>6</v>
      </c>
      <c r="AU48">
        <f t="shared" si="83"/>
        <v>10</v>
      </c>
      <c r="BD48">
        <f t="shared" si="86"/>
        <v>4</v>
      </c>
      <c r="BE48">
        <f t="shared" si="87"/>
        <v>2</v>
      </c>
      <c r="BF48">
        <f t="shared" si="88"/>
        <v>9</v>
      </c>
      <c r="BG48">
        <f t="shared" si="89"/>
        <v>0</v>
      </c>
      <c r="BH48">
        <f t="shared" si="121"/>
        <v>0</v>
      </c>
      <c r="BI48">
        <f t="shared" si="90"/>
        <v>0</v>
      </c>
      <c r="BJ48">
        <f t="shared" si="91"/>
        <v>0</v>
      </c>
      <c r="BK48">
        <f t="shared" si="92"/>
        <v>0</v>
      </c>
      <c r="BL48">
        <f t="shared" si="93"/>
        <v>1</v>
      </c>
      <c r="BM48">
        <f t="shared" si="94"/>
        <v>0</v>
      </c>
      <c r="BN48">
        <f t="shared" si="95"/>
        <v>0</v>
      </c>
      <c r="BO48">
        <f t="shared" si="96"/>
        <v>0</v>
      </c>
      <c r="BP48">
        <f t="shared" si="97"/>
        <v>0</v>
      </c>
      <c r="BQ48">
        <f t="shared" si="98"/>
        <v>0</v>
      </c>
      <c r="BR48">
        <f t="shared" si="99"/>
        <v>9</v>
      </c>
      <c r="BS48">
        <f t="shared" si="100"/>
        <v>0</v>
      </c>
      <c r="BT48">
        <f t="shared" si="101"/>
        <v>0</v>
      </c>
      <c r="BU48">
        <f t="shared" si="102"/>
        <v>1</v>
      </c>
      <c r="BV48">
        <f t="shared" si="103"/>
        <v>0</v>
      </c>
      <c r="BW48">
        <f t="shared" si="104"/>
        <v>0</v>
      </c>
      <c r="BX48">
        <f t="shared" si="105"/>
        <v>0</v>
      </c>
      <c r="BY48">
        <f t="shared" si="106"/>
        <v>0</v>
      </c>
      <c r="BZ48">
        <f t="shared" si="107"/>
        <v>0</v>
      </c>
      <c r="CA48">
        <f t="shared" si="108"/>
        <v>0</v>
      </c>
      <c r="CB48">
        <f t="shared" si="109"/>
        <v>0</v>
      </c>
      <c r="CC48">
        <f t="shared" si="110"/>
        <v>2</v>
      </c>
      <c r="CD48">
        <f t="shared" si="111"/>
        <v>0</v>
      </c>
      <c r="CE48">
        <f t="shared" si="112"/>
        <v>0</v>
      </c>
      <c r="CF48">
        <f t="shared" si="113"/>
        <v>0</v>
      </c>
      <c r="CG48">
        <f t="shared" si="114"/>
        <v>0</v>
      </c>
      <c r="CH48">
        <f t="shared" si="115"/>
        <v>0</v>
      </c>
      <c r="CI48">
        <f t="shared" si="116"/>
        <v>0</v>
      </c>
      <c r="CJ48">
        <f t="shared" si="117"/>
        <v>0</v>
      </c>
      <c r="CK48">
        <f t="shared" si="118"/>
        <v>0</v>
      </c>
      <c r="CL48">
        <f t="shared" si="119"/>
        <v>0</v>
      </c>
      <c r="CM48">
        <f t="shared" si="120"/>
        <v>1</v>
      </c>
    </row>
    <row r="49" spans="1:91" x14ac:dyDescent="0.4">
      <c r="A49" s="5">
        <v>48</v>
      </c>
      <c r="B49" s="28">
        <v>44995</v>
      </c>
      <c r="C49" s="5" t="s">
        <v>14</v>
      </c>
      <c r="D49" s="5">
        <v>429</v>
      </c>
      <c r="E49" s="5">
        <v>4</v>
      </c>
      <c r="F49" s="5">
        <v>2</v>
      </c>
      <c r="G49" s="5">
        <v>9</v>
      </c>
      <c r="H49" s="5">
        <f t="shared" si="0"/>
        <v>0</v>
      </c>
      <c r="I49" s="5">
        <f t="shared" si="1"/>
        <v>0</v>
      </c>
      <c r="J49" s="5">
        <f t="shared" si="2"/>
        <v>0</v>
      </c>
      <c r="K49">
        <f t="shared" si="3"/>
        <v>0</v>
      </c>
      <c r="L49">
        <f t="shared" si="4"/>
        <v>1</v>
      </c>
      <c r="M49">
        <f t="shared" si="5"/>
        <v>0</v>
      </c>
      <c r="N49">
        <f t="shared" si="6"/>
        <v>0</v>
      </c>
      <c r="O49" s="3">
        <f t="shared" si="122"/>
        <v>519.79999999999995</v>
      </c>
      <c r="P49" s="24">
        <f t="shared" si="85"/>
        <v>4.75</v>
      </c>
      <c r="S49">
        <f t="shared" si="44"/>
        <v>15</v>
      </c>
      <c r="AD49">
        <v>48</v>
      </c>
      <c r="AE49" s="27" t="s">
        <v>70</v>
      </c>
      <c r="AF49" s="5">
        <v>1</v>
      </c>
      <c r="AG49" s="5">
        <v>1</v>
      </c>
      <c r="AH49" s="5">
        <v>0</v>
      </c>
      <c r="AI49" s="5">
        <v>0</v>
      </c>
      <c r="AJ49" s="5">
        <v>1</v>
      </c>
      <c r="AK49" s="5">
        <f t="shared" si="51"/>
        <v>1</v>
      </c>
      <c r="AL49" s="5">
        <v>3</v>
      </c>
      <c r="AM49" s="5">
        <v>2</v>
      </c>
      <c r="AN49" s="5">
        <f t="shared" si="7"/>
        <v>2</v>
      </c>
      <c r="AO49" s="5">
        <f t="shared" si="8"/>
        <v>1</v>
      </c>
      <c r="AR49">
        <v>0</v>
      </c>
      <c r="AS49">
        <v>4</v>
      </c>
      <c r="AT49">
        <v>7</v>
      </c>
      <c r="AU49">
        <f t="shared" si="83"/>
        <v>11</v>
      </c>
      <c r="BD49">
        <f t="shared" si="86"/>
        <v>6</v>
      </c>
      <c r="BE49">
        <f t="shared" si="87"/>
        <v>7</v>
      </c>
      <c r="BF49">
        <f t="shared" si="88"/>
        <v>4</v>
      </c>
      <c r="BG49">
        <f t="shared" si="89"/>
        <v>4</v>
      </c>
      <c r="BH49">
        <f t="shared" si="121"/>
        <v>0</v>
      </c>
      <c r="BI49">
        <f t="shared" si="90"/>
        <v>0</v>
      </c>
      <c r="BJ49">
        <f t="shared" si="91"/>
        <v>0</v>
      </c>
      <c r="BK49">
        <f t="shared" si="92"/>
        <v>0</v>
      </c>
      <c r="BL49">
        <f t="shared" si="93"/>
        <v>0</v>
      </c>
      <c r="BM49">
        <f t="shared" si="94"/>
        <v>0</v>
      </c>
      <c r="BN49">
        <f t="shared" si="95"/>
        <v>1</v>
      </c>
      <c r="BO49">
        <f t="shared" si="96"/>
        <v>0</v>
      </c>
      <c r="BP49">
        <f t="shared" si="97"/>
        <v>0</v>
      </c>
      <c r="BQ49">
        <f t="shared" si="98"/>
        <v>0</v>
      </c>
      <c r="BR49">
        <f t="shared" si="99"/>
        <v>2</v>
      </c>
      <c r="BS49">
        <f t="shared" si="100"/>
        <v>0</v>
      </c>
      <c r="BT49">
        <f t="shared" si="101"/>
        <v>0</v>
      </c>
      <c r="BU49">
        <f t="shared" si="102"/>
        <v>0</v>
      </c>
      <c r="BV49">
        <f t="shared" si="103"/>
        <v>0</v>
      </c>
      <c r="BW49">
        <f t="shared" si="104"/>
        <v>0</v>
      </c>
      <c r="BX49">
        <f t="shared" si="105"/>
        <v>0</v>
      </c>
      <c r="BY49">
        <f t="shared" si="106"/>
        <v>0</v>
      </c>
      <c r="BZ49">
        <f t="shared" si="107"/>
        <v>1</v>
      </c>
      <c r="CA49">
        <f t="shared" si="108"/>
        <v>0</v>
      </c>
      <c r="CB49">
        <f t="shared" si="109"/>
        <v>0</v>
      </c>
      <c r="CC49">
        <f t="shared" si="110"/>
        <v>9</v>
      </c>
      <c r="CD49">
        <f t="shared" si="111"/>
        <v>0</v>
      </c>
      <c r="CE49">
        <f t="shared" si="112"/>
        <v>0</v>
      </c>
      <c r="CF49">
        <f t="shared" si="113"/>
        <v>0</v>
      </c>
      <c r="CG49">
        <f t="shared" si="114"/>
        <v>0</v>
      </c>
      <c r="CH49">
        <f t="shared" si="115"/>
        <v>1</v>
      </c>
      <c r="CI49">
        <f t="shared" si="116"/>
        <v>0</v>
      </c>
      <c r="CJ49">
        <f t="shared" si="117"/>
        <v>0</v>
      </c>
      <c r="CK49">
        <f t="shared" si="118"/>
        <v>0</v>
      </c>
      <c r="CL49">
        <f t="shared" si="119"/>
        <v>0</v>
      </c>
      <c r="CM49">
        <f t="shared" si="120"/>
        <v>0</v>
      </c>
    </row>
    <row r="50" spans="1:91" x14ac:dyDescent="0.4">
      <c r="A50" s="5">
        <v>49</v>
      </c>
      <c r="B50" s="28">
        <v>44998</v>
      </c>
      <c r="C50" s="5" t="s">
        <v>15</v>
      </c>
      <c r="D50" s="5">
        <v>674</v>
      </c>
      <c r="E50" s="5">
        <v>6</v>
      </c>
      <c r="F50" s="5">
        <v>7</v>
      </c>
      <c r="G50" s="5">
        <v>4</v>
      </c>
      <c r="H50" s="5">
        <f t="shared" si="0"/>
        <v>0</v>
      </c>
      <c r="I50" s="5">
        <f t="shared" si="1"/>
        <v>0</v>
      </c>
      <c r="J50" s="5">
        <f t="shared" si="2"/>
        <v>0</v>
      </c>
      <c r="K50">
        <f t="shared" si="3"/>
        <v>0</v>
      </c>
      <c r="L50">
        <f t="shared" si="4"/>
        <v>1</v>
      </c>
      <c r="M50">
        <f t="shared" si="5"/>
        <v>0</v>
      </c>
      <c r="N50">
        <f t="shared" si="6"/>
        <v>0</v>
      </c>
      <c r="O50" s="3">
        <f t="shared" si="122"/>
        <v>538.04999999999995</v>
      </c>
      <c r="P50" s="24">
        <f t="shared" si="85"/>
        <v>4.9000000000000004</v>
      </c>
      <c r="S50">
        <f t="shared" si="44"/>
        <v>17</v>
      </c>
      <c r="AD50">
        <v>49</v>
      </c>
      <c r="AE50" s="27" t="s">
        <v>71</v>
      </c>
      <c r="AF50" s="5">
        <v>0</v>
      </c>
      <c r="AG50" s="5">
        <v>0</v>
      </c>
      <c r="AH50" s="5">
        <v>0</v>
      </c>
      <c r="AI50" s="5">
        <v>1</v>
      </c>
      <c r="AJ50" s="5">
        <v>1</v>
      </c>
      <c r="AK50" s="5">
        <f t="shared" si="51"/>
        <v>0</v>
      </c>
      <c r="AL50" s="5">
        <v>2</v>
      </c>
      <c r="AM50" s="5">
        <v>1</v>
      </c>
      <c r="AN50" s="5">
        <f t="shared" si="7"/>
        <v>2</v>
      </c>
      <c r="AO50" s="5">
        <f t="shared" si="8"/>
        <v>2</v>
      </c>
      <c r="AR50">
        <v>0</v>
      </c>
      <c r="AS50">
        <v>4</v>
      </c>
      <c r="AT50">
        <v>8</v>
      </c>
      <c r="AU50">
        <f t="shared" si="83"/>
        <v>12</v>
      </c>
      <c r="BD50">
        <f t="shared" si="86"/>
        <v>1</v>
      </c>
      <c r="BE50">
        <f t="shared" si="87"/>
        <v>4</v>
      </c>
      <c r="BF50">
        <f t="shared" si="88"/>
        <v>4</v>
      </c>
      <c r="BG50">
        <f t="shared" si="89"/>
        <v>6</v>
      </c>
      <c r="BH50">
        <f t="shared" si="121"/>
        <v>0</v>
      </c>
      <c r="BI50">
        <f t="shared" si="90"/>
        <v>1</v>
      </c>
      <c r="BJ50">
        <f t="shared" si="91"/>
        <v>0</v>
      </c>
      <c r="BK50">
        <f t="shared" si="92"/>
        <v>0</v>
      </c>
      <c r="BL50">
        <f t="shared" si="93"/>
        <v>0</v>
      </c>
      <c r="BM50">
        <f t="shared" si="94"/>
        <v>0</v>
      </c>
      <c r="BN50">
        <f t="shared" si="95"/>
        <v>0</v>
      </c>
      <c r="BO50">
        <f t="shared" si="96"/>
        <v>0</v>
      </c>
      <c r="BP50">
        <f t="shared" si="97"/>
        <v>0</v>
      </c>
      <c r="BQ50">
        <f t="shared" si="98"/>
        <v>0</v>
      </c>
      <c r="BR50">
        <f t="shared" si="99"/>
        <v>7</v>
      </c>
      <c r="BS50">
        <f t="shared" si="100"/>
        <v>0</v>
      </c>
      <c r="BT50">
        <f t="shared" si="101"/>
        <v>0</v>
      </c>
      <c r="BU50">
        <f t="shared" si="102"/>
        <v>0</v>
      </c>
      <c r="BV50">
        <f t="shared" si="103"/>
        <v>0</v>
      </c>
      <c r="BW50">
        <f t="shared" si="104"/>
        <v>1</v>
      </c>
      <c r="BX50">
        <f t="shared" si="105"/>
        <v>0</v>
      </c>
      <c r="BY50">
        <f t="shared" si="106"/>
        <v>0</v>
      </c>
      <c r="BZ50">
        <f t="shared" si="107"/>
        <v>0</v>
      </c>
      <c r="CA50">
        <f t="shared" si="108"/>
        <v>0</v>
      </c>
      <c r="CB50">
        <f t="shared" si="109"/>
        <v>0</v>
      </c>
      <c r="CC50">
        <f t="shared" si="110"/>
        <v>4</v>
      </c>
      <c r="CD50">
        <f t="shared" si="111"/>
        <v>0</v>
      </c>
      <c r="CE50">
        <f t="shared" si="112"/>
        <v>0</v>
      </c>
      <c r="CF50">
        <f t="shared" si="113"/>
        <v>0</v>
      </c>
      <c r="CG50">
        <f t="shared" si="114"/>
        <v>0</v>
      </c>
      <c r="CH50">
        <f t="shared" si="115"/>
        <v>1</v>
      </c>
      <c r="CI50">
        <f t="shared" si="116"/>
        <v>0</v>
      </c>
      <c r="CJ50">
        <f t="shared" si="117"/>
        <v>0</v>
      </c>
      <c r="CK50">
        <f t="shared" si="118"/>
        <v>0</v>
      </c>
      <c r="CL50">
        <f t="shared" si="119"/>
        <v>0</v>
      </c>
      <c r="CM50">
        <f t="shared" si="120"/>
        <v>0</v>
      </c>
    </row>
    <row r="51" spans="1:91" x14ac:dyDescent="0.4">
      <c r="A51" s="5">
        <v>50</v>
      </c>
      <c r="B51" s="28">
        <v>44999</v>
      </c>
      <c r="C51" s="5" t="s">
        <v>16</v>
      </c>
      <c r="D51" s="5">
        <v>144</v>
      </c>
      <c r="E51" s="5">
        <v>1</v>
      </c>
      <c r="F51" s="5">
        <v>4</v>
      </c>
      <c r="G51" s="5">
        <v>4</v>
      </c>
      <c r="H51" s="5">
        <f t="shared" si="0"/>
        <v>0</v>
      </c>
      <c r="I51" s="5">
        <f t="shared" si="1"/>
        <v>0</v>
      </c>
      <c r="J51" s="5">
        <f t="shared" si="2"/>
        <v>0</v>
      </c>
      <c r="K51">
        <f t="shared" si="3"/>
        <v>1</v>
      </c>
      <c r="L51">
        <f t="shared" si="4"/>
        <v>0</v>
      </c>
      <c r="M51">
        <f t="shared" si="5"/>
        <v>0</v>
      </c>
      <c r="N51">
        <f t="shared" si="6"/>
        <v>0</v>
      </c>
      <c r="O51" s="3">
        <f t="shared" si="122"/>
        <v>508.9</v>
      </c>
      <c r="P51" s="24">
        <f t="shared" si="85"/>
        <v>4.5999999999999996</v>
      </c>
      <c r="S51">
        <f t="shared" si="44"/>
        <v>9</v>
      </c>
      <c r="AD51">
        <v>50</v>
      </c>
      <c r="AE51" s="27" t="s">
        <v>72</v>
      </c>
      <c r="AF51" s="5">
        <v>1</v>
      </c>
      <c r="AG51" s="5">
        <v>1</v>
      </c>
      <c r="AH51" s="5">
        <v>0</v>
      </c>
      <c r="AI51" s="5">
        <v>0</v>
      </c>
      <c r="AJ51" s="5">
        <v>0</v>
      </c>
      <c r="AK51" s="5">
        <f t="shared" si="51"/>
        <v>1</v>
      </c>
      <c r="AL51" s="5">
        <v>2</v>
      </c>
      <c r="AM51" s="5">
        <v>2</v>
      </c>
      <c r="AN51" s="5">
        <f t="shared" si="7"/>
        <v>1</v>
      </c>
      <c r="AO51" s="5">
        <f t="shared" si="8"/>
        <v>0</v>
      </c>
      <c r="AR51">
        <v>0</v>
      </c>
      <c r="AS51">
        <v>4</v>
      </c>
      <c r="AT51">
        <v>9</v>
      </c>
      <c r="AU51">
        <f t="shared" si="83"/>
        <v>13</v>
      </c>
      <c r="BD51">
        <f t="shared" si="86"/>
        <v>1</v>
      </c>
      <c r="BE51">
        <f t="shared" si="87"/>
        <v>3</v>
      </c>
      <c r="BF51">
        <f t="shared" si="88"/>
        <v>4</v>
      </c>
      <c r="BG51">
        <f t="shared" si="89"/>
        <v>1</v>
      </c>
      <c r="BH51">
        <f t="shared" si="121"/>
        <v>0</v>
      </c>
      <c r="BI51">
        <f t="shared" si="90"/>
        <v>1</v>
      </c>
      <c r="BJ51">
        <f t="shared" si="91"/>
        <v>0</v>
      </c>
      <c r="BK51">
        <f t="shared" si="92"/>
        <v>0</v>
      </c>
      <c r="BL51">
        <f t="shared" si="93"/>
        <v>0</v>
      </c>
      <c r="BM51">
        <f t="shared" si="94"/>
        <v>0</v>
      </c>
      <c r="BN51">
        <f t="shared" si="95"/>
        <v>0</v>
      </c>
      <c r="BO51">
        <f t="shared" si="96"/>
        <v>0</v>
      </c>
      <c r="BP51">
        <f t="shared" si="97"/>
        <v>0</v>
      </c>
      <c r="BQ51">
        <f t="shared" si="98"/>
        <v>0</v>
      </c>
      <c r="BR51">
        <f t="shared" si="99"/>
        <v>4</v>
      </c>
      <c r="BS51">
        <f t="shared" si="100"/>
        <v>0</v>
      </c>
      <c r="BT51">
        <f t="shared" si="101"/>
        <v>0</v>
      </c>
      <c r="BU51">
        <f t="shared" si="102"/>
        <v>0</v>
      </c>
      <c r="BV51">
        <f t="shared" si="103"/>
        <v>1</v>
      </c>
      <c r="BW51">
        <f t="shared" si="104"/>
        <v>0</v>
      </c>
      <c r="BX51">
        <f t="shared" si="105"/>
        <v>0</v>
      </c>
      <c r="BY51">
        <f t="shared" si="106"/>
        <v>0</v>
      </c>
      <c r="BZ51">
        <f t="shared" si="107"/>
        <v>0</v>
      </c>
      <c r="CA51">
        <f t="shared" si="108"/>
        <v>0</v>
      </c>
      <c r="CB51">
        <f t="shared" si="109"/>
        <v>0</v>
      </c>
      <c r="CC51">
        <f t="shared" si="110"/>
        <v>4</v>
      </c>
      <c r="CD51">
        <f t="shared" si="111"/>
        <v>0</v>
      </c>
      <c r="CE51">
        <f t="shared" si="112"/>
        <v>0</v>
      </c>
      <c r="CF51">
        <f t="shared" si="113"/>
        <v>0</v>
      </c>
      <c r="CG51">
        <f t="shared" si="114"/>
        <v>0</v>
      </c>
      <c r="CH51">
        <f t="shared" si="115"/>
        <v>1</v>
      </c>
      <c r="CI51">
        <f t="shared" si="116"/>
        <v>0</v>
      </c>
      <c r="CJ51">
        <f t="shared" si="117"/>
        <v>0</v>
      </c>
      <c r="CK51">
        <f t="shared" si="118"/>
        <v>0</v>
      </c>
      <c r="CL51">
        <f t="shared" si="119"/>
        <v>0</v>
      </c>
      <c r="CM51">
        <f t="shared" si="120"/>
        <v>0</v>
      </c>
    </row>
    <row r="52" spans="1:91" x14ac:dyDescent="0.4">
      <c r="A52" s="5">
        <v>51</v>
      </c>
      <c r="B52" s="28">
        <v>45000</v>
      </c>
      <c r="C52" s="5" t="s">
        <v>12</v>
      </c>
      <c r="D52" s="5">
        <v>134</v>
      </c>
      <c r="E52" s="5">
        <v>1</v>
      </c>
      <c r="F52" s="5">
        <v>3</v>
      </c>
      <c r="G52" s="5">
        <v>4</v>
      </c>
      <c r="H52" s="5">
        <f t="shared" si="0"/>
        <v>0</v>
      </c>
      <c r="I52" s="5">
        <f t="shared" si="1"/>
        <v>0</v>
      </c>
      <c r="J52" s="5">
        <f t="shared" si="2"/>
        <v>1</v>
      </c>
      <c r="K52">
        <f t="shared" si="3"/>
        <v>0</v>
      </c>
      <c r="L52">
        <f t="shared" si="4"/>
        <v>0</v>
      </c>
      <c r="M52">
        <f t="shared" si="5"/>
        <v>0</v>
      </c>
      <c r="N52">
        <f t="shared" si="6"/>
        <v>0</v>
      </c>
      <c r="O52" s="3">
        <f t="shared" si="122"/>
        <v>502.2</v>
      </c>
      <c r="P52" s="24">
        <f t="shared" si="85"/>
        <v>4.55</v>
      </c>
      <c r="S52">
        <f t="shared" si="44"/>
        <v>8</v>
      </c>
      <c r="AD52">
        <v>51</v>
      </c>
      <c r="AE52" s="27" t="s">
        <v>73</v>
      </c>
      <c r="AF52" s="5">
        <v>0</v>
      </c>
      <c r="AG52" s="5">
        <v>0</v>
      </c>
      <c r="AH52" s="5">
        <v>0</v>
      </c>
      <c r="AI52" s="5">
        <v>2</v>
      </c>
      <c r="AJ52" s="5">
        <v>0</v>
      </c>
      <c r="AK52" s="5">
        <f t="shared" si="51"/>
        <v>0</v>
      </c>
      <c r="AL52" s="5">
        <v>2</v>
      </c>
      <c r="AM52" s="5">
        <v>2</v>
      </c>
      <c r="AN52" s="5">
        <f t="shared" si="7"/>
        <v>2</v>
      </c>
      <c r="AO52" s="5">
        <f t="shared" si="8"/>
        <v>2</v>
      </c>
      <c r="AR52">
        <v>0</v>
      </c>
      <c r="AS52">
        <v>5</v>
      </c>
      <c r="AT52">
        <v>0</v>
      </c>
      <c r="AU52">
        <f t="shared" si="83"/>
        <v>5</v>
      </c>
      <c r="BD52">
        <f t="shared" si="86"/>
        <v>2</v>
      </c>
      <c r="BE52">
        <f t="shared" si="87"/>
        <v>3</v>
      </c>
      <c r="BF52">
        <f t="shared" si="88"/>
        <v>2</v>
      </c>
      <c r="BG52">
        <f t="shared" si="89"/>
        <v>1</v>
      </c>
      <c r="BH52">
        <f t="shared" si="121"/>
        <v>0</v>
      </c>
      <c r="BI52">
        <f t="shared" si="90"/>
        <v>0</v>
      </c>
      <c r="BJ52">
        <f t="shared" si="91"/>
        <v>1</v>
      </c>
      <c r="BK52">
        <f t="shared" si="92"/>
        <v>0</v>
      </c>
      <c r="BL52">
        <f t="shared" si="93"/>
        <v>0</v>
      </c>
      <c r="BM52">
        <f t="shared" si="94"/>
        <v>0</v>
      </c>
      <c r="BN52">
        <f t="shared" si="95"/>
        <v>0</v>
      </c>
      <c r="BO52">
        <f t="shared" si="96"/>
        <v>0</v>
      </c>
      <c r="BP52">
        <f t="shared" si="97"/>
        <v>0</v>
      </c>
      <c r="BQ52">
        <f t="shared" si="98"/>
        <v>0</v>
      </c>
      <c r="BR52">
        <f t="shared" si="99"/>
        <v>3</v>
      </c>
      <c r="BS52">
        <f t="shared" si="100"/>
        <v>0</v>
      </c>
      <c r="BT52">
        <f t="shared" si="101"/>
        <v>0</v>
      </c>
      <c r="BU52">
        <f t="shared" si="102"/>
        <v>0</v>
      </c>
      <c r="BV52">
        <f t="shared" si="103"/>
        <v>1</v>
      </c>
      <c r="BW52">
        <f t="shared" si="104"/>
        <v>0</v>
      </c>
      <c r="BX52">
        <f t="shared" si="105"/>
        <v>0</v>
      </c>
      <c r="BY52">
        <f t="shared" si="106"/>
        <v>0</v>
      </c>
      <c r="BZ52">
        <f t="shared" si="107"/>
        <v>0</v>
      </c>
      <c r="CA52">
        <f t="shared" si="108"/>
        <v>0</v>
      </c>
      <c r="CB52">
        <f t="shared" si="109"/>
        <v>0</v>
      </c>
      <c r="CC52">
        <f t="shared" si="110"/>
        <v>4</v>
      </c>
      <c r="CD52">
        <f t="shared" si="111"/>
        <v>0</v>
      </c>
      <c r="CE52">
        <f t="shared" si="112"/>
        <v>0</v>
      </c>
      <c r="CF52">
        <f t="shared" si="113"/>
        <v>1</v>
      </c>
      <c r="CG52">
        <f t="shared" si="114"/>
        <v>0</v>
      </c>
      <c r="CH52">
        <f t="shared" si="115"/>
        <v>0</v>
      </c>
      <c r="CI52">
        <f t="shared" si="116"/>
        <v>0</v>
      </c>
      <c r="CJ52">
        <f t="shared" si="117"/>
        <v>0</v>
      </c>
      <c r="CK52">
        <f t="shared" si="118"/>
        <v>0</v>
      </c>
      <c r="CL52">
        <f t="shared" si="119"/>
        <v>0</v>
      </c>
      <c r="CM52">
        <f t="shared" si="120"/>
        <v>0</v>
      </c>
    </row>
    <row r="53" spans="1:91" x14ac:dyDescent="0.4">
      <c r="A53" s="5">
        <v>52</v>
      </c>
      <c r="B53" s="28">
        <v>45001</v>
      </c>
      <c r="C53" s="5" t="s">
        <v>13</v>
      </c>
      <c r="D53" s="5">
        <v>232</v>
      </c>
      <c r="E53" s="5">
        <v>2</v>
      </c>
      <c r="F53" s="5">
        <v>3</v>
      </c>
      <c r="G53" s="5">
        <v>2</v>
      </c>
      <c r="H53" s="5">
        <f t="shared" si="0"/>
        <v>0</v>
      </c>
      <c r="I53" s="5">
        <f t="shared" si="1"/>
        <v>0</v>
      </c>
      <c r="J53" s="5">
        <f t="shared" si="2"/>
        <v>0</v>
      </c>
      <c r="K53">
        <f t="shared" si="3"/>
        <v>1</v>
      </c>
      <c r="L53">
        <f t="shared" si="4"/>
        <v>0</v>
      </c>
      <c r="M53">
        <f t="shared" si="5"/>
        <v>0</v>
      </c>
      <c r="N53">
        <f t="shared" si="6"/>
        <v>0</v>
      </c>
      <c r="O53" s="3">
        <f t="shared" si="122"/>
        <v>480.95</v>
      </c>
      <c r="P53" s="24">
        <f t="shared" si="85"/>
        <v>4.3499999999999996</v>
      </c>
      <c r="S53">
        <f t="shared" si="44"/>
        <v>7</v>
      </c>
      <c r="AD53">
        <v>52</v>
      </c>
      <c r="AE53" s="27" t="s">
        <v>74</v>
      </c>
      <c r="AF53" s="5">
        <v>1</v>
      </c>
      <c r="AG53" s="5">
        <v>0</v>
      </c>
      <c r="AH53" s="5">
        <v>0</v>
      </c>
      <c r="AI53" s="5">
        <v>1</v>
      </c>
      <c r="AJ53" s="5">
        <v>0</v>
      </c>
      <c r="AK53" s="5">
        <f t="shared" si="51"/>
        <v>0</v>
      </c>
      <c r="AL53" s="5">
        <v>2</v>
      </c>
      <c r="AM53" s="5">
        <v>2</v>
      </c>
      <c r="AN53" s="5">
        <f t="shared" si="7"/>
        <v>1</v>
      </c>
      <c r="AO53" s="5">
        <f t="shared" si="8"/>
        <v>1</v>
      </c>
      <c r="AR53">
        <v>0</v>
      </c>
      <c r="AS53">
        <v>5</v>
      </c>
      <c r="AT53">
        <v>1</v>
      </c>
      <c r="AU53">
        <f t="shared" si="83"/>
        <v>6</v>
      </c>
      <c r="BD53">
        <f t="shared" si="86"/>
        <v>1</v>
      </c>
      <c r="BE53">
        <f t="shared" si="87"/>
        <v>6</v>
      </c>
      <c r="BF53">
        <f t="shared" si="88"/>
        <v>1</v>
      </c>
      <c r="BG53">
        <f t="shared" si="89"/>
        <v>2</v>
      </c>
      <c r="BH53">
        <f t="shared" si="121"/>
        <v>0</v>
      </c>
      <c r="BI53">
        <f t="shared" si="90"/>
        <v>1</v>
      </c>
      <c r="BJ53">
        <f t="shared" si="91"/>
        <v>0</v>
      </c>
      <c r="BK53">
        <f t="shared" si="92"/>
        <v>0</v>
      </c>
      <c r="BL53">
        <f t="shared" si="93"/>
        <v>0</v>
      </c>
      <c r="BM53">
        <f t="shared" si="94"/>
        <v>0</v>
      </c>
      <c r="BN53">
        <f t="shared" si="95"/>
        <v>0</v>
      </c>
      <c r="BO53">
        <f t="shared" si="96"/>
        <v>0</v>
      </c>
      <c r="BP53">
        <f t="shared" si="97"/>
        <v>0</v>
      </c>
      <c r="BQ53">
        <f t="shared" si="98"/>
        <v>0</v>
      </c>
      <c r="BR53">
        <f t="shared" si="99"/>
        <v>3</v>
      </c>
      <c r="BS53">
        <f t="shared" si="100"/>
        <v>0</v>
      </c>
      <c r="BT53">
        <f t="shared" si="101"/>
        <v>0</v>
      </c>
      <c r="BU53">
        <f t="shared" si="102"/>
        <v>0</v>
      </c>
      <c r="BV53">
        <f t="shared" si="103"/>
        <v>0</v>
      </c>
      <c r="BW53">
        <f t="shared" si="104"/>
        <v>0</v>
      </c>
      <c r="BX53">
        <f t="shared" si="105"/>
        <v>0</v>
      </c>
      <c r="BY53">
        <f t="shared" si="106"/>
        <v>1</v>
      </c>
      <c r="BZ53">
        <f t="shared" si="107"/>
        <v>0</v>
      </c>
      <c r="CA53">
        <f t="shared" si="108"/>
        <v>0</v>
      </c>
      <c r="CB53">
        <f t="shared" si="109"/>
        <v>0</v>
      </c>
      <c r="CC53">
        <f t="shared" si="110"/>
        <v>2</v>
      </c>
      <c r="CD53">
        <f t="shared" si="111"/>
        <v>0</v>
      </c>
      <c r="CE53">
        <f t="shared" si="112"/>
        <v>1</v>
      </c>
      <c r="CF53">
        <f t="shared" si="113"/>
        <v>0</v>
      </c>
      <c r="CG53">
        <f t="shared" si="114"/>
        <v>0</v>
      </c>
      <c r="CH53">
        <f t="shared" si="115"/>
        <v>0</v>
      </c>
      <c r="CI53">
        <f t="shared" si="116"/>
        <v>0</v>
      </c>
      <c r="CJ53">
        <f t="shared" si="117"/>
        <v>0</v>
      </c>
      <c r="CK53">
        <f t="shared" si="118"/>
        <v>0</v>
      </c>
      <c r="CL53">
        <f t="shared" si="119"/>
        <v>0</v>
      </c>
      <c r="CM53">
        <f t="shared" si="120"/>
        <v>0</v>
      </c>
    </row>
    <row r="54" spans="1:91" x14ac:dyDescent="0.4">
      <c r="A54" s="5">
        <v>53</v>
      </c>
      <c r="B54" s="28">
        <v>45002</v>
      </c>
      <c r="C54" s="5" t="s">
        <v>14</v>
      </c>
      <c r="D54" s="5">
        <v>161</v>
      </c>
      <c r="E54" s="5">
        <v>1</v>
      </c>
      <c r="F54" s="5">
        <v>6</v>
      </c>
      <c r="G54" s="5">
        <v>1</v>
      </c>
      <c r="H54" s="5">
        <f t="shared" si="0"/>
        <v>0</v>
      </c>
      <c r="I54" s="5">
        <f t="shared" si="1"/>
        <v>0</v>
      </c>
      <c r="J54" s="5">
        <f t="shared" si="2"/>
        <v>0</v>
      </c>
      <c r="K54">
        <f t="shared" si="3"/>
        <v>0</v>
      </c>
      <c r="L54">
        <f t="shared" si="4"/>
        <v>1</v>
      </c>
      <c r="M54">
        <f t="shared" si="5"/>
        <v>0</v>
      </c>
      <c r="N54">
        <f t="shared" si="6"/>
        <v>0</v>
      </c>
      <c r="O54" s="3">
        <f t="shared" si="122"/>
        <v>439.7</v>
      </c>
      <c r="P54" s="24">
        <f t="shared" si="85"/>
        <v>3.95</v>
      </c>
      <c r="S54">
        <f t="shared" si="44"/>
        <v>8</v>
      </c>
      <c r="AD54">
        <v>53</v>
      </c>
      <c r="AE54" s="27" t="s">
        <v>75</v>
      </c>
      <c r="AF54" s="5">
        <v>0</v>
      </c>
      <c r="AG54" s="5">
        <v>0</v>
      </c>
      <c r="AH54" s="5">
        <v>0</v>
      </c>
      <c r="AI54" s="5">
        <v>1</v>
      </c>
      <c r="AJ54" s="5">
        <v>0</v>
      </c>
      <c r="AK54" s="5">
        <f t="shared" si="51"/>
        <v>1</v>
      </c>
      <c r="AL54" s="5">
        <v>1</v>
      </c>
      <c r="AM54" s="5">
        <v>1</v>
      </c>
      <c r="AN54" s="5">
        <f t="shared" si="7"/>
        <v>1</v>
      </c>
      <c r="AO54" s="5">
        <f t="shared" si="8"/>
        <v>1</v>
      </c>
      <c r="AR54">
        <v>0</v>
      </c>
      <c r="AS54">
        <v>5</v>
      </c>
      <c r="AT54">
        <v>2</v>
      </c>
      <c r="AU54">
        <f t="shared" si="83"/>
        <v>7</v>
      </c>
      <c r="BD54">
        <f t="shared" si="86"/>
        <v>6</v>
      </c>
      <c r="BE54">
        <f t="shared" si="87"/>
        <v>7</v>
      </c>
      <c r="BF54">
        <f t="shared" si="88"/>
        <v>5</v>
      </c>
      <c r="BG54">
        <f t="shared" si="89"/>
        <v>1</v>
      </c>
      <c r="BH54">
        <f t="shared" si="121"/>
        <v>0</v>
      </c>
      <c r="BI54">
        <f t="shared" si="90"/>
        <v>0</v>
      </c>
      <c r="BJ54">
        <f t="shared" si="91"/>
        <v>0</v>
      </c>
      <c r="BK54">
        <f t="shared" si="92"/>
        <v>0</v>
      </c>
      <c r="BL54">
        <f t="shared" si="93"/>
        <v>0</v>
      </c>
      <c r="BM54">
        <f t="shared" si="94"/>
        <v>0</v>
      </c>
      <c r="BN54">
        <f t="shared" si="95"/>
        <v>1</v>
      </c>
      <c r="BO54">
        <f t="shared" si="96"/>
        <v>0</v>
      </c>
      <c r="BP54">
        <f t="shared" si="97"/>
        <v>0</v>
      </c>
      <c r="BQ54">
        <f t="shared" si="98"/>
        <v>0</v>
      </c>
      <c r="BR54">
        <f t="shared" si="99"/>
        <v>6</v>
      </c>
      <c r="BS54">
        <f t="shared" si="100"/>
        <v>0</v>
      </c>
      <c r="BT54">
        <f t="shared" si="101"/>
        <v>0</v>
      </c>
      <c r="BU54">
        <f t="shared" si="102"/>
        <v>0</v>
      </c>
      <c r="BV54">
        <f t="shared" si="103"/>
        <v>0</v>
      </c>
      <c r="BW54">
        <f t="shared" si="104"/>
        <v>0</v>
      </c>
      <c r="BX54">
        <f t="shared" si="105"/>
        <v>0</v>
      </c>
      <c r="BY54">
        <f t="shared" si="106"/>
        <v>0</v>
      </c>
      <c r="BZ54">
        <f t="shared" si="107"/>
        <v>1</v>
      </c>
      <c r="CA54">
        <f t="shared" si="108"/>
        <v>0</v>
      </c>
      <c r="CB54">
        <f t="shared" si="109"/>
        <v>0</v>
      </c>
      <c r="CC54">
        <f t="shared" si="110"/>
        <v>1</v>
      </c>
      <c r="CD54">
        <f t="shared" si="111"/>
        <v>0</v>
      </c>
      <c r="CE54">
        <f t="shared" si="112"/>
        <v>0</v>
      </c>
      <c r="CF54">
        <f t="shared" si="113"/>
        <v>0</v>
      </c>
      <c r="CG54">
        <f t="shared" si="114"/>
        <v>0</v>
      </c>
      <c r="CH54">
        <f t="shared" si="115"/>
        <v>0</v>
      </c>
      <c r="CI54">
        <f t="shared" si="116"/>
        <v>1</v>
      </c>
      <c r="CJ54">
        <f t="shared" si="117"/>
        <v>0</v>
      </c>
      <c r="CK54">
        <f t="shared" si="118"/>
        <v>0</v>
      </c>
      <c r="CL54">
        <f t="shared" si="119"/>
        <v>0</v>
      </c>
      <c r="CM54">
        <f t="shared" si="120"/>
        <v>0</v>
      </c>
    </row>
    <row r="55" spans="1:91" x14ac:dyDescent="0.4">
      <c r="A55" s="5">
        <v>54</v>
      </c>
      <c r="B55" s="28">
        <v>45005</v>
      </c>
      <c r="C55" s="5" t="s">
        <v>15</v>
      </c>
      <c r="D55" s="5">
        <v>675</v>
      </c>
      <c r="E55" s="5">
        <v>6</v>
      </c>
      <c r="F55" s="5">
        <v>7</v>
      </c>
      <c r="G55" s="5">
        <v>5</v>
      </c>
      <c r="H55" s="5">
        <f t="shared" si="0"/>
        <v>0</v>
      </c>
      <c r="I55" s="5">
        <f t="shared" si="1"/>
        <v>0</v>
      </c>
      <c r="J55" s="5">
        <f t="shared" si="2"/>
        <v>0</v>
      </c>
      <c r="K55">
        <f t="shared" si="3"/>
        <v>0</v>
      </c>
      <c r="L55">
        <f t="shared" si="4"/>
        <v>1</v>
      </c>
      <c r="M55">
        <f t="shared" si="5"/>
        <v>0</v>
      </c>
      <c r="N55">
        <f t="shared" si="6"/>
        <v>0</v>
      </c>
      <c r="O55" s="3">
        <f t="shared" si="122"/>
        <v>433.45</v>
      </c>
      <c r="P55" s="24">
        <f t="shared" si="85"/>
        <v>3.85</v>
      </c>
      <c r="S55">
        <f t="shared" si="44"/>
        <v>18</v>
      </c>
      <c r="AD55">
        <v>54</v>
      </c>
      <c r="AE55" s="27" t="s">
        <v>76</v>
      </c>
      <c r="AF55" s="5">
        <v>0</v>
      </c>
      <c r="AG55" s="5">
        <v>0</v>
      </c>
      <c r="AH55" s="5">
        <v>0</v>
      </c>
      <c r="AI55" s="5">
        <v>3</v>
      </c>
      <c r="AJ55" s="5">
        <v>0</v>
      </c>
      <c r="AK55" s="5">
        <f t="shared" si="51"/>
        <v>0</v>
      </c>
      <c r="AL55" s="5">
        <v>3</v>
      </c>
      <c r="AM55" s="5">
        <v>3</v>
      </c>
      <c r="AN55" s="5">
        <f t="shared" si="7"/>
        <v>3</v>
      </c>
      <c r="AO55" s="5">
        <f t="shared" si="8"/>
        <v>3</v>
      </c>
      <c r="AP55" s="25"/>
      <c r="AR55">
        <v>0</v>
      </c>
      <c r="AS55">
        <v>5</v>
      </c>
      <c r="AT55">
        <v>3</v>
      </c>
      <c r="AU55">
        <f t="shared" si="83"/>
        <v>8</v>
      </c>
      <c r="BD55">
        <f t="shared" si="86"/>
        <v>3</v>
      </c>
      <c r="BE55">
        <f t="shared" si="87"/>
        <v>3</v>
      </c>
      <c r="BF55">
        <f t="shared" si="88"/>
        <v>7</v>
      </c>
      <c r="BG55">
        <f t="shared" si="89"/>
        <v>6</v>
      </c>
      <c r="BH55">
        <f t="shared" si="121"/>
        <v>0</v>
      </c>
      <c r="BI55">
        <f t="shared" si="90"/>
        <v>0</v>
      </c>
      <c r="BJ55">
        <f t="shared" si="91"/>
        <v>0</v>
      </c>
      <c r="BK55">
        <f t="shared" si="92"/>
        <v>1</v>
      </c>
      <c r="BL55">
        <f t="shared" si="93"/>
        <v>0</v>
      </c>
      <c r="BM55">
        <f t="shared" si="94"/>
        <v>0</v>
      </c>
      <c r="BN55">
        <f t="shared" si="95"/>
        <v>0</v>
      </c>
      <c r="BO55">
        <f t="shared" si="96"/>
        <v>0</v>
      </c>
      <c r="BP55">
        <f t="shared" si="97"/>
        <v>0</v>
      </c>
      <c r="BQ55">
        <f t="shared" si="98"/>
        <v>0</v>
      </c>
      <c r="BR55">
        <f t="shared" si="99"/>
        <v>7</v>
      </c>
      <c r="BS55">
        <f t="shared" si="100"/>
        <v>0</v>
      </c>
      <c r="BT55">
        <f t="shared" si="101"/>
        <v>0</v>
      </c>
      <c r="BU55">
        <f t="shared" si="102"/>
        <v>0</v>
      </c>
      <c r="BV55">
        <f t="shared" si="103"/>
        <v>1</v>
      </c>
      <c r="BW55">
        <f t="shared" si="104"/>
        <v>0</v>
      </c>
      <c r="BX55">
        <f t="shared" si="105"/>
        <v>0</v>
      </c>
      <c r="BY55">
        <f t="shared" si="106"/>
        <v>0</v>
      </c>
      <c r="BZ55">
        <f t="shared" si="107"/>
        <v>0</v>
      </c>
      <c r="CA55">
        <f t="shared" si="108"/>
        <v>0</v>
      </c>
      <c r="CB55">
        <f t="shared" si="109"/>
        <v>0</v>
      </c>
      <c r="CC55">
        <f t="shared" si="110"/>
        <v>5</v>
      </c>
      <c r="CD55">
        <f t="shared" si="111"/>
        <v>0</v>
      </c>
      <c r="CE55">
        <f t="shared" si="112"/>
        <v>0</v>
      </c>
      <c r="CF55">
        <f t="shared" si="113"/>
        <v>0</v>
      </c>
      <c r="CG55">
        <f t="shared" si="114"/>
        <v>0</v>
      </c>
      <c r="CH55">
        <f t="shared" si="115"/>
        <v>0</v>
      </c>
      <c r="CI55">
        <f t="shared" si="116"/>
        <v>0</v>
      </c>
      <c r="CJ55">
        <f t="shared" si="117"/>
        <v>0</v>
      </c>
      <c r="CK55">
        <f t="shared" si="118"/>
        <v>1</v>
      </c>
      <c r="CL55">
        <f t="shared" si="119"/>
        <v>0</v>
      </c>
      <c r="CM55">
        <f t="shared" si="120"/>
        <v>0</v>
      </c>
    </row>
    <row r="56" spans="1:91" x14ac:dyDescent="0.4">
      <c r="A56" s="5">
        <v>55</v>
      </c>
      <c r="B56" s="28">
        <v>45006</v>
      </c>
      <c r="C56" s="5" t="s">
        <v>16</v>
      </c>
      <c r="D56" s="5">
        <v>337</v>
      </c>
      <c r="E56" s="5">
        <v>3</v>
      </c>
      <c r="F56" s="5">
        <v>3</v>
      </c>
      <c r="G56" s="5">
        <v>7</v>
      </c>
      <c r="H56" s="5">
        <f t="shared" si="0"/>
        <v>0</v>
      </c>
      <c r="I56" s="5">
        <f t="shared" si="1"/>
        <v>0</v>
      </c>
      <c r="J56" s="5">
        <f t="shared" si="2"/>
        <v>0</v>
      </c>
      <c r="K56">
        <f t="shared" si="3"/>
        <v>1</v>
      </c>
      <c r="L56">
        <f t="shared" si="4"/>
        <v>0</v>
      </c>
      <c r="M56">
        <f t="shared" si="5"/>
        <v>0</v>
      </c>
      <c r="N56">
        <f t="shared" si="6"/>
        <v>0</v>
      </c>
      <c r="O56" s="3">
        <f t="shared" si="122"/>
        <v>424.3</v>
      </c>
      <c r="P56" s="24">
        <f t="shared" si="85"/>
        <v>3.75</v>
      </c>
      <c r="S56">
        <f t="shared" si="44"/>
        <v>13</v>
      </c>
      <c r="AD56">
        <v>55</v>
      </c>
      <c r="AE56" s="27" t="s">
        <v>77</v>
      </c>
      <c r="AF56" s="5">
        <v>0</v>
      </c>
      <c r="AG56" s="5">
        <v>0</v>
      </c>
      <c r="AH56" s="5">
        <v>1</v>
      </c>
      <c r="AI56" s="5">
        <v>0</v>
      </c>
      <c r="AJ56" s="5">
        <v>1</v>
      </c>
      <c r="AK56" s="5">
        <f t="shared" si="51"/>
        <v>0</v>
      </c>
      <c r="AL56" s="5">
        <v>2</v>
      </c>
      <c r="AM56" s="5">
        <v>1</v>
      </c>
      <c r="AN56" s="5">
        <f t="shared" si="7"/>
        <v>2</v>
      </c>
      <c r="AO56" s="5">
        <f t="shared" si="8"/>
        <v>2</v>
      </c>
      <c r="AR56">
        <v>0</v>
      </c>
      <c r="AS56">
        <v>5</v>
      </c>
      <c r="AT56">
        <v>4</v>
      </c>
      <c r="AU56">
        <f t="shared" si="83"/>
        <v>9</v>
      </c>
      <c r="BD56">
        <f t="shared" si="86"/>
        <v>9</v>
      </c>
      <c r="BE56">
        <f t="shared" si="87"/>
        <v>2</v>
      </c>
      <c r="BF56">
        <f t="shared" si="88"/>
        <v>8</v>
      </c>
      <c r="BG56">
        <f t="shared" si="89"/>
        <v>3</v>
      </c>
      <c r="BH56">
        <f t="shared" si="121"/>
        <v>0</v>
      </c>
      <c r="BI56">
        <f t="shared" si="90"/>
        <v>0</v>
      </c>
      <c r="BJ56">
        <f t="shared" si="91"/>
        <v>0</v>
      </c>
      <c r="BK56">
        <f t="shared" si="92"/>
        <v>0</v>
      </c>
      <c r="BL56">
        <f t="shared" si="93"/>
        <v>0</v>
      </c>
      <c r="BM56">
        <f t="shared" si="94"/>
        <v>0</v>
      </c>
      <c r="BN56">
        <f t="shared" si="95"/>
        <v>0</v>
      </c>
      <c r="BO56">
        <f t="shared" si="96"/>
        <v>0</v>
      </c>
      <c r="BP56">
        <f t="shared" si="97"/>
        <v>0</v>
      </c>
      <c r="BQ56">
        <f t="shared" si="98"/>
        <v>1</v>
      </c>
      <c r="BR56">
        <f t="shared" si="99"/>
        <v>3</v>
      </c>
      <c r="BS56">
        <f t="shared" si="100"/>
        <v>0</v>
      </c>
      <c r="BT56">
        <f t="shared" si="101"/>
        <v>0</v>
      </c>
      <c r="BU56">
        <f t="shared" si="102"/>
        <v>1</v>
      </c>
      <c r="BV56">
        <f t="shared" si="103"/>
        <v>0</v>
      </c>
      <c r="BW56">
        <f t="shared" si="104"/>
        <v>0</v>
      </c>
      <c r="BX56">
        <f t="shared" si="105"/>
        <v>0</v>
      </c>
      <c r="BY56">
        <f t="shared" si="106"/>
        <v>0</v>
      </c>
      <c r="BZ56">
        <f t="shared" si="107"/>
        <v>0</v>
      </c>
      <c r="CA56">
        <f t="shared" si="108"/>
        <v>0</v>
      </c>
      <c r="CB56">
        <f t="shared" si="109"/>
        <v>0</v>
      </c>
      <c r="CC56">
        <f t="shared" si="110"/>
        <v>7</v>
      </c>
      <c r="CD56">
        <f t="shared" si="111"/>
        <v>0</v>
      </c>
      <c r="CE56">
        <f t="shared" si="112"/>
        <v>0</v>
      </c>
      <c r="CF56">
        <f t="shared" si="113"/>
        <v>0</v>
      </c>
      <c r="CG56">
        <f t="shared" si="114"/>
        <v>0</v>
      </c>
      <c r="CH56">
        <f t="shared" si="115"/>
        <v>0</v>
      </c>
      <c r="CI56">
        <f t="shared" si="116"/>
        <v>0</v>
      </c>
      <c r="CJ56">
        <f t="shared" si="117"/>
        <v>0</v>
      </c>
      <c r="CK56">
        <f t="shared" si="118"/>
        <v>0</v>
      </c>
      <c r="CL56">
        <f t="shared" si="119"/>
        <v>1</v>
      </c>
      <c r="CM56">
        <f t="shared" si="120"/>
        <v>0</v>
      </c>
    </row>
    <row r="57" spans="1:91" x14ac:dyDescent="0.4">
      <c r="A57" s="5">
        <v>56</v>
      </c>
      <c r="B57" s="28">
        <v>45007</v>
      </c>
      <c r="C57" s="5" t="s">
        <v>12</v>
      </c>
      <c r="D57" s="5">
        <v>928</v>
      </c>
      <c r="E57" s="5">
        <v>9</v>
      </c>
      <c r="F57" s="5">
        <v>2</v>
      </c>
      <c r="G57" s="5">
        <v>8</v>
      </c>
      <c r="H57" s="5">
        <f t="shared" si="0"/>
        <v>0</v>
      </c>
      <c r="I57" s="5">
        <f t="shared" si="1"/>
        <v>0</v>
      </c>
      <c r="J57" s="5">
        <f t="shared" si="2"/>
        <v>1</v>
      </c>
      <c r="K57">
        <f t="shared" si="3"/>
        <v>0</v>
      </c>
      <c r="L57">
        <f t="shared" si="4"/>
        <v>0</v>
      </c>
      <c r="M57">
        <f t="shared" si="5"/>
        <v>0</v>
      </c>
      <c r="N57">
        <f t="shared" si="6"/>
        <v>0</v>
      </c>
      <c r="O57" s="3">
        <f t="shared" si="122"/>
        <v>447.7</v>
      </c>
      <c r="P57" s="24">
        <f t="shared" si="85"/>
        <v>4</v>
      </c>
      <c r="S57">
        <f t="shared" si="44"/>
        <v>19</v>
      </c>
      <c r="AD57">
        <v>56</v>
      </c>
      <c r="AE57" s="27" t="s">
        <v>78</v>
      </c>
      <c r="AF57" s="5">
        <v>0</v>
      </c>
      <c r="AG57" s="5">
        <v>1</v>
      </c>
      <c r="AH57" s="5">
        <v>0</v>
      </c>
      <c r="AI57" s="5">
        <v>0</v>
      </c>
      <c r="AJ57" s="5">
        <v>0</v>
      </c>
      <c r="AK57" s="5">
        <f t="shared" si="51"/>
        <v>2</v>
      </c>
      <c r="AL57" s="5">
        <v>1</v>
      </c>
      <c r="AM57" s="5">
        <v>1</v>
      </c>
      <c r="AN57" s="5">
        <f t="shared" si="7"/>
        <v>1</v>
      </c>
      <c r="AO57" s="5">
        <f t="shared" si="8"/>
        <v>0</v>
      </c>
      <c r="AR57">
        <v>0</v>
      </c>
      <c r="AS57">
        <v>5</v>
      </c>
      <c r="AT57">
        <v>5</v>
      </c>
      <c r="AU57">
        <f t="shared" si="83"/>
        <v>10</v>
      </c>
      <c r="BD57">
        <f t="shared" si="86"/>
        <v>3</v>
      </c>
      <c r="BE57">
        <f t="shared" si="87"/>
        <v>2</v>
      </c>
      <c r="BF57">
        <f t="shared" si="88"/>
        <v>5</v>
      </c>
      <c r="BG57">
        <f t="shared" si="89"/>
        <v>9</v>
      </c>
      <c r="BH57">
        <f t="shared" si="121"/>
        <v>0</v>
      </c>
      <c r="BI57">
        <f t="shared" si="90"/>
        <v>0</v>
      </c>
      <c r="BJ57">
        <f t="shared" si="91"/>
        <v>0</v>
      </c>
      <c r="BK57">
        <f t="shared" si="92"/>
        <v>1</v>
      </c>
      <c r="BL57">
        <f t="shared" si="93"/>
        <v>0</v>
      </c>
      <c r="BM57">
        <f t="shared" si="94"/>
        <v>0</v>
      </c>
      <c r="BN57">
        <f t="shared" si="95"/>
        <v>0</v>
      </c>
      <c r="BO57">
        <f t="shared" si="96"/>
        <v>0</v>
      </c>
      <c r="BP57">
        <f t="shared" si="97"/>
        <v>0</v>
      </c>
      <c r="BQ57">
        <f t="shared" si="98"/>
        <v>0</v>
      </c>
      <c r="BR57">
        <f t="shared" si="99"/>
        <v>2</v>
      </c>
      <c r="BS57">
        <f t="shared" si="100"/>
        <v>0</v>
      </c>
      <c r="BT57">
        <f t="shared" si="101"/>
        <v>0</v>
      </c>
      <c r="BU57">
        <f t="shared" si="102"/>
        <v>1</v>
      </c>
      <c r="BV57">
        <f t="shared" si="103"/>
        <v>0</v>
      </c>
      <c r="BW57">
        <f t="shared" si="104"/>
        <v>0</v>
      </c>
      <c r="BX57">
        <f t="shared" si="105"/>
        <v>0</v>
      </c>
      <c r="BY57">
        <f t="shared" si="106"/>
        <v>0</v>
      </c>
      <c r="BZ57">
        <f t="shared" si="107"/>
        <v>0</v>
      </c>
      <c r="CA57">
        <f t="shared" si="108"/>
        <v>0</v>
      </c>
      <c r="CB57">
        <f t="shared" si="109"/>
        <v>0</v>
      </c>
      <c r="CC57">
        <f t="shared" si="110"/>
        <v>8</v>
      </c>
      <c r="CD57">
        <f t="shared" si="111"/>
        <v>0</v>
      </c>
      <c r="CE57">
        <f t="shared" si="112"/>
        <v>0</v>
      </c>
      <c r="CF57">
        <f t="shared" si="113"/>
        <v>0</v>
      </c>
      <c r="CG57">
        <f t="shared" si="114"/>
        <v>0</v>
      </c>
      <c r="CH57">
        <f t="shared" si="115"/>
        <v>0</v>
      </c>
      <c r="CI57">
        <f t="shared" si="116"/>
        <v>1</v>
      </c>
      <c r="CJ57">
        <f t="shared" si="117"/>
        <v>0</v>
      </c>
      <c r="CK57">
        <f t="shared" si="118"/>
        <v>0</v>
      </c>
      <c r="CL57">
        <f t="shared" si="119"/>
        <v>0</v>
      </c>
      <c r="CM57">
        <f t="shared" si="120"/>
        <v>0</v>
      </c>
    </row>
    <row r="58" spans="1:91" x14ac:dyDescent="0.4">
      <c r="A58" s="5">
        <v>57</v>
      </c>
      <c r="B58" s="28">
        <v>45008</v>
      </c>
      <c r="C58" s="5" t="s">
        <v>13</v>
      </c>
      <c r="D58" s="5">
        <v>325</v>
      </c>
      <c r="E58" s="5">
        <v>3</v>
      </c>
      <c r="F58" s="5">
        <v>2</v>
      </c>
      <c r="G58" s="5">
        <v>5</v>
      </c>
      <c r="H58" s="5">
        <f t="shared" si="0"/>
        <v>0</v>
      </c>
      <c r="I58" s="5">
        <f t="shared" si="1"/>
        <v>1</v>
      </c>
      <c r="J58" s="5">
        <f t="shared" si="2"/>
        <v>0</v>
      </c>
      <c r="K58">
        <f t="shared" si="3"/>
        <v>0</v>
      </c>
      <c r="L58">
        <f t="shared" si="4"/>
        <v>0</v>
      </c>
      <c r="M58">
        <f t="shared" si="5"/>
        <v>0</v>
      </c>
      <c r="N58">
        <f t="shared" si="6"/>
        <v>1</v>
      </c>
      <c r="O58" s="3">
        <f t="shared" si="122"/>
        <v>418.5</v>
      </c>
      <c r="P58" s="24">
        <f t="shared" si="85"/>
        <v>3.7</v>
      </c>
      <c r="S58">
        <f t="shared" si="44"/>
        <v>10</v>
      </c>
      <c r="AD58">
        <v>57</v>
      </c>
      <c r="AE58" s="27" t="s">
        <v>79</v>
      </c>
      <c r="AF58" s="5">
        <v>0</v>
      </c>
      <c r="AG58" s="5">
        <v>0</v>
      </c>
      <c r="AH58" s="5">
        <v>0</v>
      </c>
      <c r="AI58" s="5">
        <v>0</v>
      </c>
      <c r="AJ58" s="5">
        <v>0</v>
      </c>
      <c r="AK58" s="5">
        <f t="shared" si="51"/>
        <v>0</v>
      </c>
      <c r="AL58" s="5">
        <v>0</v>
      </c>
      <c r="AM58" s="5">
        <v>0</v>
      </c>
      <c r="AN58" s="5">
        <f t="shared" si="7"/>
        <v>0</v>
      </c>
      <c r="AO58" s="5">
        <f t="shared" si="8"/>
        <v>0</v>
      </c>
      <c r="AR58">
        <v>0</v>
      </c>
      <c r="AS58">
        <v>5</v>
      </c>
      <c r="AT58">
        <v>6</v>
      </c>
      <c r="AU58">
        <f t="shared" si="83"/>
        <v>11</v>
      </c>
      <c r="BD58">
        <f t="shared" si="86"/>
        <v>4</v>
      </c>
      <c r="BE58">
        <f t="shared" si="87"/>
        <v>8</v>
      </c>
      <c r="BF58">
        <f t="shared" si="88"/>
        <v>4</v>
      </c>
      <c r="BG58">
        <f t="shared" si="89"/>
        <v>3</v>
      </c>
      <c r="BH58">
        <f t="shared" si="121"/>
        <v>0</v>
      </c>
      <c r="BI58">
        <f t="shared" si="90"/>
        <v>0</v>
      </c>
      <c r="BJ58">
        <f t="shared" si="91"/>
        <v>0</v>
      </c>
      <c r="BK58">
        <f t="shared" si="92"/>
        <v>0</v>
      </c>
      <c r="BL58">
        <f t="shared" si="93"/>
        <v>1</v>
      </c>
      <c r="BM58">
        <f t="shared" si="94"/>
        <v>0</v>
      </c>
      <c r="BN58">
        <f t="shared" si="95"/>
        <v>0</v>
      </c>
      <c r="BO58">
        <f t="shared" si="96"/>
        <v>0</v>
      </c>
      <c r="BP58">
        <f t="shared" si="97"/>
        <v>0</v>
      </c>
      <c r="BQ58">
        <f t="shared" si="98"/>
        <v>0</v>
      </c>
      <c r="BR58">
        <f t="shared" si="99"/>
        <v>2</v>
      </c>
      <c r="BS58">
        <f t="shared" si="100"/>
        <v>0</v>
      </c>
      <c r="BT58">
        <f t="shared" si="101"/>
        <v>0</v>
      </c>
      <c r="BU58">
        <f t="shared" si="102"/>
        <v>0</v>
      </c>
      <c r="BV58">
        <f t="shared" si="103"/>
        <v>0</v>
      </c>
      <c r="BW58">
        <f t="shared" si="104"/>
        <v>0</v>
      </c>
      <c r="BX58">
        <f t="shared" si="105"/>
        <v>0</v>
      </c>
      <c r="BY58">
        <f t="shared" si="106"/>
        <v>0</v>
      </c>
      <c r="BZ58">
        <f t="shared" si="107"/>
        <v>0</v>
      </c>
      <c r="CA58">
        <f t="shared" si="108"/>
        <v>1</v>
      </c>
      <c r="CB58">
        <f t="shared" si="109"/>
        <v>0</v>
      </c>
      <c r="CC58">
        <f t="shared" si="110"/>
        <v>5</v>
      </c>
      <c r="CD58">
        <f t="shared" si="111"/>
        <v>0</v>
      </c>
      <c r="CE58">
        <f t="shared" si="112"/>
        <v>0</v>
      </c>
      <c r="CF58">
        <f t="shared" si="113"/>
        <v>0</v>
      </c>
      <c r="CG58">
        <f t="shared" si="114"/>
        <v>0</v>
      </c>
      <c r="CH58">
        <f t="shared" si="115"/>
        <v>1</v>
      </c>
      <c r="CI58">
        <f t="shared" si="116"/>
        <v>0</v>
      </c>
      <c r="CJ58">
        <f t="shared" si="117"/>
        <v>0</v>
      </c>
      <c r="CK58">
        <f t="shared" si="118"/>
        <v>0</v>
      </c>
      <c r="CL58">
        <f t="shared" si="119"/>
        <v>0</v>
      </c>
      <c r="CM58">
        <f t="shared" si="120"/>
        <v>0</v>
      </c>
    </row>
    <row r="59" spans="1:91" x14ac:dyDescent="0.4">
      <c r="A59" s="5">
        <v>58</v>
      </c>
      <c r="B59" s="28">
        <v>45009</v>
      </c>
      <c r="C59" s="5" t="s">
        <v>14</v>
      </c>
      <c r="D59" s="5">
        <v>484</v>
      </c>
      <c r="E59" s="5">
        <v>4</v>
      </c>
      <c r="F59" s="5">
        <v>8</v>
      </c>
      <c r="G59" s="5">
        <v>4</v>
      </c>
      <c r="H59" s="5">
        <f t="shared" si="0"/>
        <v>0</v>
      </c>
      <c r="I59" s="5">
        <f t="shared" si="1"/>
        <v>0</v>
      </c>
      <c r="J59" s="5">
        <f t="shared" si="2"/>
        <v>0</v>
      </c>
      <c r="K59">
        <f t="shared" si="3"/>
        <v>0</v>
      </c>
      <c r="L59">
        <f t="shared" si="4"/>
        <v>1</v>
      </c>
      <c r="M59">
        <f t="shared" si="5"/>
        <v>0</v>
      </c>
      <c r="N59">
        <f t="shared" si="6"/>
        <v>0</v>
      </c>
      <c r="O59" s="3">
        <f t="shared" si="122"/>
        <v>421.1</v>
      </c>
      <c r="P59" s="24">
        <f t="shared" si="85"/>
        <v>3.7</v>
      </c>
      <c r="S59">
        <f t="shared" si="44"/>
        <v>16</v>
      </c>
      <c r="AD59">
        <v>58</v>
      </c>
      <c r="AE59" s="27" t="s">
        <v>80</v>
      </c>
      <c r="AF59" s="5">
        <v>0</v>
      </c>
      <c r="AG59" s="5">
        <v>0</v>
      </c>
      <c r="AH59" s="5">
        <v>0</v>
      </c>
      <c r="AI59" s="5">
        <v>0</v>
      </c>
      <c r="AJ59" s="5">
        <v>0</v>
      </c>
      <c r="AK59" s="5">
        <f t="shared" si="51"/>
        <v>0</v>
      </c>
      <c r="AL59" s="5">
        <v>0</v>
      </c>
      <c r="AM59" s="5">
        <v>0</v>
      </c>
      <c r="AN59" s="5">
        <f t="shared" si="7"/>
        <v>0</v>
      </c>
      <c r="AO59" s="5">
        <f t="shared" si="8"/>
        <v>0</v>
      </c>
      <c r="AR59">
        <v>0</v>
      </c>
      <c r="AS59">
        <v>5</v>
      </c>
      <c r="AT59">
        <v>7</v>
      </c>
      <c r="AU59">
        <f t="shared" si="83"/>
        <v>12</v>
      </c>
      <c r="BD59">
        <f t="shared" si="86"/>
        <v>3</v>
      </c>
      <c r="BE59">
        <f t="shared" si="87"/>
        <v>2</v>
      </c>
      <c r="BF59">
        <f t="shared" si="88"/>
        <v>1</v>
      </c>
      <c r="BG59">
        <f t="shared" si="89"/>
        <v>4</v>
      </c>
      <c r="BH59">
        <f t="shared" si="121"/>
        <v>0</v>
      </c>
      <c r="BI59">
        <f t="shared" si="90"/>
        <v>0</v>
      </c>
      <c r="BJ59">
        <f t="shared" si="91"/>
        <v>0</v>
      </c>
      <c r="BK59">
        <f t="shared" si="92"/>
        <v>1</v>
      </c>
      <c r="BL59">
        <f t="shared" si="93"/>
        <v>0</v>
      </c>
      <c r="BM59">
        <f t="shared" si="94"/>
        <v>0</v>
      </c>
      <c r="BN59">
        <f t="shared" si="95"/>
        <v>0</v>
      </c>
      <c r="BO59">
        <f t="shared" si="96"/>
        <v>0</v>
      </c>
      <c r="BP59">
        <f t="shared" si="97"/>
        <v>0</v>
      </c>
      <c r="BQ59">
        <f t="shared" si="98"/>
        <v>0</v>
      </c>
      <c r="BR59">
        <f t="shared" si="99"/>
        <v>8</v>
      </c>
      <c r="BS59">
        <f t="shared" si="100"/>
        <v>0</v>
      </c>
      <c r="BT59">
        <f t="shared" si="101"/>
        <v>0</v>
      </c>
      <c r="BU59">
        <f t="shared" si="102"/>
        <v>1</v>
      </c>
      <c r="BV59">
        <f t="shared" si="103"/>
        <v>0</v>
      </c>
      <c r="BW59">
        <f t="shared" si="104"/>
        <v>0</v>
      </c>
      <c r="BX59">
        <f t="shared" si="105"/>
        <v>0</v>
      </c>
      <c r="BY59">
        <f t="shared" si="106"/>
        <v>0</v>
      </c>
      <c r="BZ59">
        <f t="shared" si="107"/>
        <v>0</v>
      </c>
      <c r="CA59">
        <f t="shared" si="108"/>
        <v>0</v>
      </c>
      <c r="CB59">
        <f t="shared" si="109"/>
        <v>0</v>
      </c>
      <c r="CC59">
        <f t="shared" si="110"/>
        <v>4</v>
      </c>
      <c r="CD59">
        <f t="shared" si="111"/>
        <v>0</v>
      </c>
      <c r="CE59">
        <f t="shared" si="112"/>
        <v>1</v>
      </c>
      <c r="CF59">
        <f t="shared" si="113"/>
        <v>0</v>
      </c>
      <c r="CG59">
        <f t="shared" si="114"/>
        <v>0</v>
      </c>
      <c r="CH59">
        <f t="shared" si="115"/>
        <v>0</v>
      </c>
      <c r="CI59">
        <f t="shared" si="116"/>
        <v>0</v>
      </c>
      <c r="CJ59">
        <f t="shared" si="117"/>
        <v>0</v>
      </c>
      <c r="CK59">
        <f t="shared" si="118"/>
        <v>0</v>
      </c>
      <c r="CL59">
        <f t="shared" si="119"/>
        <v>0</v>
      </c>
      <c r="CM59">
        <f t="shared" si="120"/>
        <v>0</v>
      </c>
    </row>
    <row r="60" spans="1:91" x14ac:dyDescent="0.4">
      <c r="A60" s="5">
        <v>59</v>
      </c>
      <c r="B60" s="28">
        <v>45012</v>
      </c>
      <c r="C60" s="5" t="s">
        <v>15</v>
      </c>
      <c r="D60" s="5">
        <v>321</v>
      </c>
      <c r="E60" s="5">
        <v>3</v>
      </c>
      <c r="F60" s="5">
        <v>2</v>
      </c>
      <c r="G60" s="5">
        <v>1</v>
      </c>
      <c r="H60" s="5">
        <f t="shared" si="0"/>
        <v>0</v>
      </c>
      <c r="I60" s="5">
        <f t="shared" si="1"/>
        <v>0</v>
      </c>
      <c r="J60" s="5">
        <f t="shared" si="2"/>
        <v>0</v>
      </c>
      <c r="K60">
        <f t="shared" si="3"/>
        <v>1</v>
      </c>
      <c r="L60">
        <f t="shared" si="4"/>
        <v>0</v>
      </c>
      <c r="M60">
        <f t="shared" si="5"/>
        <v>0</v>
      </c>
      <c r="N60">
        <f t="shared" si="6"/>
        <v>0</v>
      </c>
      <c r="O60" s="3">
        <f t="shared" si="122"/>
        <v>415.95</v>
      </c>
      <c r="P60" s="24">
        <f t="shared" si="85"/>
        <v>3.65</v>
      </c>
      <c r="S60">
        <f t="shared" si="44"/>
        <v>6</v>
      </c>
      <c r="AD60">
        <v>59</v>
      </c>
      <c r="AE60" s="27" t="s">
        <v>81</v>
      </c>
      <c r="AF60" s="5">
        <v>0</v>
      </c>
      <c r="AG60" s="5">
        <v>0</v>
      </c>
      <c r="AH60" s="5">
        <v>0</v>
      </c>
      <c r="AI60" s="5">
        <v>0</v>
      </c>
      <c r="AJ60" s="5">
        <v>0</v>
      </c>
      <c r="AK60" s="5">
        <f t="shared" si="51"/>
        <v>0</v>
      </c>
      <c r="AL60" s="5">
        <v>0</v>
      </c>
      <c r="AM60" s="5">
        <v>0</v>
      </c>
      <c r="AN60" s="5">
        <f t="shared" si="7"/>
        <v>0</v>
      </c>
      <c r="AO60" s="5">
        <f t="shared" si="8"/>
        <v>0</v>
      </c>
      <c r="AR60">
        <v>0</v>
      </c>
      <c r="AS60">
        <v>5</v>
      </c>
      <c r="AT60">
        <v>8</v>
      </c>
      <c r="AU60">
        <f t="shared" si="83"/>
        <v>13</v>
      </c>
      <c r="BD60">
        <f t="shared" si="86"/>
        <v>1</v>
      </c>
      <c r="BE60">
        <f t="shared" si="87"/>
        <v>3</v>
      </c>
      <c r="BF60">
        <f t="shared" si="88"/>
        <v>7</v>
      </c>
      <c r="BG60">
        <f t="shared" si="89"/>
        <v>3</v>
      </c>
      <c r="BH60">
        <f t="shared" si="121"/>
        <v>0</v>
      </c>
      <c r="BI60">
        <f t="shared" si="90"/>
        <v>1</v>
      </c>
      <c r="BJ60">
        <f t="shared" si="91"/>
        <v>0</v>
      </c>
      <c r="BK60">
        <f t="shared" si="92"/>
        <v>0</v>
      </c>
      <c r="BL60">
        <f t="shared" si="93"/>
        <v>0</v>
      </c>
      <c r="BM60">
        <f t="shared" si="94"/>
        <v>0</v>
      </c>
      <c r="BN60">
        <f t="shared" si="95"/>
        <v>0</v>
      </c>
      <c r="BO60">
        <f t="shared" si="96"/>
        <v>0</v>
      </c>
      <c r="BP60">
        <f t="shared" si="97"/>
        <v>0</v>
      </c>
      <c r="BQ60">
        <f t="shared" si="98"/>
        <v>0</v>
      </c>
      <c r="BR60">
        <f t="shared" si="99"/>
        <v>2</v>
      </c>
      <c r="BS60">
        <f t="shared" si="100"/>
        <v>0</v>
      </c>
      <c r="BT60">
        <f t="shared" si="101"/>
        <v>0</v>
      </c>
      <c r="BU60">
        <f t="shared" si="102"/>
        <v>0</v>
      </c>
      <c r="BV60">
        <f t="shared" si="103"/>
        <v>1</v>
      </c>
      <c r="BW60">
        <f t="shared" si="104"/>
        <v>0</v>
      </c>
      <c r="BX60">
        <f t="shared" si="105"/>
        <v>0</v>
      </c>
      <c r="BY60">
        <f t="shared" si="106"/>
        <v>0</v>
      </c>
      <c r="BZ60">
        <f t="shared" si="107"/>
        <v>0</v>
      </c>
      <c r="CA60">
        <f t="shared" si="108"/>
        <v>0</v>
      </c>
      <c r="CB60">
        <f t="shared" si="109"/>
        <v>0</v>
      </c>
      <c r="CC60">
        <f t="shared" si="110"/>
        <v>1</v>
      </c>
      <c r="CD60">
        <f t="shared" si="111"/>
        <v>0</v>
      </c>
      <c r="CE60">
        <f t="shared" si="112"/>
        <v>0</v>
      </c>
      <c r="CF60">
        <f t="shared" si="113"/>
        <v>0</v>
      </c>
      <c r="CG60">
        <f t="shared" si="114"/>
        <v>0</v>
      </c>
      <c r="CH60">
        <f t="shared" si="115"/>
        <v>0</v>
      </c>
      <c r="CI60">
        <f t="shared" si="116"/>
        <v>0</v>
      </c>
      <c r="CJ60">
        <f t="shared" si="117"/>
        <v>0</v>
      </c>
      <c r="CK60">
        <f t="shared" si="118"/>
        <v>1</v>
      </c>
      <c r="CL60">
        <f t="shared" si="119"/>
        <v>0</v>
      </c>
      <c r="CM60">
        <f t="shared" si="120"/>
        <v>0</v>
      </c>
    </row>
    <row r="61" spans="1:91" x14ac:dyDescent="0.4">
      <c r="A61" s="5">
        <v>60</v>
      </c>
      <c r="B61" s="28">
        <v>45013</v>
      </c>
      <c r="C61" s="5" t="s">
        <v>16</v>
      </c>
      <c r="D61" s="5">
        <v>137</v>
      </c>
      <c r="E61" s="5">
        <v>1</v>
      </c>
      <c r="F61" s="5">
        <v>3</v>
      </c>
      <c r="G61" s="5">
        <v>7</v>
      </c>
      <c r="H61" s="5">
        <f t="shared" si="0"/>
        <v>0</v>
      </c>
      <c r="I61" s="5">
        <f t="shared" si="1"/>
        <v>0</v>
      </c>
      <c r="J61" s="5">
        <f t="shared" si="2"/>
        <v>0</v>
      </c>
      <c r="K61">
        <f t="shared" si="3"/>
        <v>0</v>
      </c>
      <c r="L61">
        <f t="shared" si="4"/>
        <v>1</v>
      </c>
      <c r="M61">
        <f t="shared" si="5"/>
        <v>0</v>
      </c>
      <c r="N61">
        <f t="shared" si="6"/>
        <v>0</v>
      </c>
      <c r="O61" s="3">
        <f t="shared" si="122"/>
        <v>387.05</v>
      </c>
      <c r="P61" s="24">
        <f t="shared" si="85"/>
        <v>3.35</v>
      </c>
      <c r="S61">
        <f t="shared" si="44"/>
        <v>11</v>
      </c>
      <c r="AD61">
        <v>60</v>
      </c>
      <c r="AE61" s="27" t="s">
        <v>82</v>
      </c>
      <c r="AF61" s="5">
        <v>0</v>
      </c>
      <c r="AG61" s="5">
        <v>0</v>
      </c>
      <c r="AH61" s="5">
        <v>0</v>
      </c>
      <c r="AI61" s="5">
        <v>1</v>
      </c>
      <c r="AJ61" s="5">
        <v>0</v>
      </c>
      <c r="AK61" s="5">
        <f t="shared" si="51"/>
        <v>0</v>
      </c>
      <c r="AL61" s="5">
        <v>1</v>
      </c>
      <c r="AM61" s="5">
        <v>1</v>
      </c>
      <c r="AN61" s="5">
        <f t="shared" si="7"/>
        <v>1</v>
      </c>
      <c r="AO61" s="5">
        <f t="shared" si="8"/>
        <v>1</v>
      </c>
      <c r="AR61">
        <v>0</v>
      </c>
      <c r="AS61">
        <v>5</v>
      </c>
      <c r="AT61">
        <v>9</v>
      </c>
      <c r="AU61">
        <f t="shared" si="83"/>
        <v>14</v>
      </c>
      <c r="BD61">
        <f t="shared" si="86"/>
        <v>3</v>
      </c>
      <c r="BE61">
        <f t="shared" si="87"/>
        <v>2</v>
      </c>
      <c r="BF61">
        <f t="shared" si="88"/>
        <v>0</v>
      </c>
      <c r="BG61">
        <f t="shared" si="89"/>
        <v>1</v>
      </c>
      <c r="BH61">
        <f t="shared" si="121"/>
        <v>0</v>
      </c>
      <c r="BI61">
        <f t="shared" si="90"/>
        <v>0</v>
      </c>
      <c r="BJ61">
        <f t="shared" si="91"/>
        <v>0</v>
      </c>
      <c r="BK61">
        <f t="shared" si="92"/>
        <v>1</v>
      </c>
      <c r="BL61">
        <f t="shared" si="93"/>
        <v>0</v>
      </c>
      <c r="BM61">
        <f t="shared" si="94"/>
        <v>0</v>
      </c>
      <c r="BN61">
        <f t="shared" si="95"/>
        <v>0</v>
      </c>
      <c r="BO61">
        <f t="shared" si="96"/>
        <v>0</v>
      </c>
      <c r="BP61">
        <f t="shared" si="97"/>
        <v>0</v>
      </c>
      <c r="BQ61">
        <f t="shared" si="98"/>
        <v>0</v>
      </c>
      <c r="BR61">
        <f t="shared" si="99"/>
        <v>3</v>
      </c>
      <c r="BS61">
        <f t="shared" si="100"/>
        <v>0</v>
      </c>
      <c r="BT61">
        <f t="shared" si="101"/>
        <v>0</v>
      </c>
      <c r="BU61">
        <f t="shared" si="102"/>
        <v>1</v>
      </c>
      <c r="BV61">
        <f t="shared" si="103"/>
        <v>0</v>
      </c>
      <c r="BW61">
        <f t="shared" si="104"/>
        <v>0</v>
      </c>
      <c r="BX61">
        <f t="shared" si="105"/>
        <v>0</v>
      </c>
      <c r="BY61">
        <f t="shared" si="106"/>
        <v>0</v>
      </c>
      <c r="BZ61">
        <f t="shared" si="107"/>
        <v>0</v>
      </c>
      <c r="CA61">
        <f t="shared" si="108"/>
        <v>0</v>
      </c>
      <c r="CB61">
        <f t="shared" si="109"/>
        <v>0</v>
      </c>
      <c r="CC61">
        <f t="shared" si="110"/>
        <v>7</v>
      </c>
      <c r="CD61">
        <f t="shared" si="111"/>
        <v>1</v>
      </c>
      <c r="CE61">
        <f t="shared" si="112"/>
        <v>0</v>
      </c>
      <c r="CF61">
        <f t="shared" si="113"/>
        <v>0</v>
      </c>
      <c r="CG61">
        <f t="shared" si="114"/>
        <v>0</v>
      </c>
      <c r="CH61">
        <f t="shared" si="115"/>
        <v>0</v>
      </c>
      <c r="CI61">
        <f t="shared" si="116"/>
        <v>0</v>
      </c>
      <c r="CJ61">
        <f t="shared" si="117"/>
        <v>0</v>
      </c>
      <c r="CK61">
        <f t="shared" si="118"/>
        <v>0</v>
      </c>
      <c r="CL61">
        <f t="shared" si="119"/>
        <v>0</v>
      </c>
      <c r="CM61">
        <f t="shared" si="120"/>
        <v>0</v>
      </c>
    </row>
    <row r="62" spans="1:91" x14ac:dyDescent="0.4">
      <c r="A62" s="5">
        <v>61</v>
      </c>
      <c r="B62" s="28">
        <v>45014</v>
      </c>
      <c r="C62" s="5" t="s">
        <v>12</v>
      </c>
      <c r="D62" s="5">
        <v>320</v>
      </c>
      <c r="E62" s="5">
        <v>3</v>
      </c>
      <c r="F62" s="5">
        <v>2</v>
      </c>
      <c r="G62" s="5">
        <v>0</v>
      </c>
      <c r="H62" s="5">
        <f t="shared" si="0"/>
        <v>0</v>
      </c>
      <c r="I62" s="5">
        <f t="shared" si="1"/>
        <v>0</v>
      </c>
      <c r="J62" s="5">
        <f t="shared" si="2"/>
        <v>0</v>
      </c>
      <c r="K62">
        <f t="shared" si="3"/>
        <v>0</v>
      </c>
      <c r="L62">
        <f t="shared" si="4"/>
        <v>1</v>
      </c>
      <c r="M62">
        <f t="shared" si="5"/>
        <v>0</v>
      </c>
      <c r="N62">
        <f t="shared" si="6"/>
        <v>0</v>
      </c>
      <c r="O62" s="3">
        <f t="shared" si="122"/>
        <v>353.6</v>
      </c>
      <c r="P62" s="24">
        <f t="shared" si="85"/>
        <v>3.05</v>
      </c>
      <c r="S62">
        <f t="shared" si="44"/>
        <v>5</v>
      </c>
      <c r="AD62">
        <v>61</v>
      </c>
      <c r="AE62" s="27" t="s">
        <v>83</v>
      </c>
      <c r="AF62" s="5">
        <v>2</v>
      </c>
      <c r="AG62" s="5">
        <v>1</v>
      </c>
      <c r="AH62" s="5">
        <v>0</v>
      </c>
      <c r="AI62" s="5">
        <v>0</v>
      </c>
      <c r="AJ62" s="5">
        <v>1</v>
      </c>
      <c r="AK62" s="5">
        <f t="shared" si="51"/>
        <v>2</v>
      </c>
      <c r="AL62" s="5">
        <v>4</v>
      </c>
      <c r="AM62" s="5">
        <v>3</v>
      </c>
      <c r="AN62" s="5">
        <f t="shared" si="7"/>
        <v>2</v>
      </c>
      <c r="AO62" s="5">
        <f t="shared" si="8"/>
        <v>1</v>
      </c>
      <c r="AR62">
        <v>0</v>
      </c>
      <c r="AS62">
        <v>6</v>
      </c>
      <c r="AT62">
        <v>0</v>
      </c>
      <c r="AU62">
        <f t="shared" si="83"/>
        <v>6</v>
      </c>
      <c r="BD62">
        <f t="shared" si="86"/>
        <v>8</v>
      </c>
      <c r="BE62">
        <f t="shared" si="87"/>
        <v>3</v>
      </c>
      <c r="BF62">
        <f t="shared" si="88"/>
        <v>9</v>
      </c>
      <c r="BG62">
        <f t="shared" si="89"/>
        <v>3</v>
      </c>
      <c r="BH62">
        <f t="shared" si="121"/>
        <v>0</v>
      </c>
      <c r="BI62">
        <f t="shared" si="90"/>
        <v>0</v>
      </c>
      <c r="BJ62">
        <f t="shared" si="91"/>
        <v>0</v>
      </c>
      <c r="BK62">
        <f t="shared" si="92"/>
        <v>0</v>
      </c>
      <c r="BL62">
        <f t="shared" si="93"/>
        <v>0</v>
      </c>
      <c r="BM62">
        <f t="shared" si="94"/>
        <v>0</v>
      </c>
      <c r="BN62">
        <f t="shared" si="95"/>
        <v>0</v>
      </c>
      <c r="BO62">
        <f t="shared" si="96"/>
        <v>0</v>
      </c>
      <c r="BP62">
        <f t="shared" si="97"/>
        <v>1</v>
      </c>
      <c r="BQ62">
        <f t="shared" si="98"/>
        <v>0</v>
      </c>
      <c r="BR62">
        <f t="shared" si="99"/>
        <v>2</v>
      </c>
      <c r="BS62">
        <f t="shared" si="100"/>
        <v>0</v>
      </c>
      <c r="BT62">
        <f t="shared" si="101"/>
        <v>0</v>
      </c>
      <c r="BU62">
        <f t="shared" si="102"/>
        <v>0</v>
      </c>
      <c r="BV62">
        <f t="shared" si="103"/>
        <v>1</v>
      </c>
      <c r="BW62">
        <f t="shared" si="104"/>
        <v>0</v>
      </c>
      <c r="BX62">
        <f t="shared" si="105"/>
        <v>0</v>
      </c>
      <c r="BY62">
        <f t="shared" si="106"/>
        <v>0</v>
      </c>
      <c r="BZ62">
        <f t="shared" si="107"/>
        <v>0</v>
      </c>
      <c r="CA62">
        <f t="shared" si="108"/>
        <v>0</v>
      </c>
      <c r="CB62">
        <f t="shared" si="109"/>
        <v>0</v>
      </c>
      <c r="CC62">
        <f t="shared" si="110"/>
        <v>0</v>
      </c>
      <c r="CD62">
        <f t="shared" si="111"/>
        <v>0</v>
      </c>
      <c r="CE62">
        <f t="shared" si="112"/>
        <v>0</v>
      </c>
      <c r="CF62">
        <f t="shared" si="113"/>
        <v>0</v>
      </c>
      <c r="CG62">
        <f t="shared" si="114"/>
        <v>0</v>
      </c>
      <c r="CH62">
        <f t="shared" si="115"/>
        <v>0</v>
      </c>
      <c r="CI62">
        <f t="shared" si="116"/>
        <v>0</v>
      </c>
      <c r="CJ62">
        <f t="shared" si="117"/>
        <v>0</v>
      </c>
      <c r="CK62">
        <f t="shared" si="118"/>
        <v>0</v>
      </c>
      <c r="CL62">
        <f t="shared" si="119"/>
        <v>0</v>
      </c>
      <c r="CM62">
        <f t="shared" si="120"/>
        <v>1</v>
      </c>
    </row>
    <row r="63" spans="1:91" x14ac:dyDescent="0.4">
      <c r="A63" s="5">
        <v>62</v>
      </c>
      <c r="B63" s="28">
        <v>45015</v>
      </c>
      <c r="C63" s="5" t="s">
        <v>13</v>
      </c>
      <c r="D63" s="5">
        <v>839</v>
      </c>
      <c r="E63" s="5">
        <v>8</v>
      </c>
      <c r="F63" s="5">
        <v>3</v>
      </c>
      <c r="G63" s="5">
        <v>9</v>
      </c>
      <c r="H63" s="5">
        <f t="shared" si="0"/>
        <v>0</v>
      </c>
      <c r="I63" s="5">
        <f t="shared" si="1"/>
        <v>0</v>
      </c>
      <c r="J63" s="5">
        <f t="shared" si="2"/>
        <v>0</v>
      </c>
      <c r="K63">
        <f t="shared" si="3"/>
        <v>1</v>
      </c>
      <c r="L63">
        <f t="shared" si="4"/>
        <v>0</v>
      </c>
      <c r="M63">
        <f t="shared" si="5"/>
        <v>0</v>
      </c>
      <c r="N63">
        <f t="shared" si="6"/>
        <v>0</v>
      </c>
      <c r="O63" s="3">
        <f t="shared" si="122"/>
        <v>371.85</v>
      </c>
      <c r="P63" s="24">
        <f t="shared" si="85"/>
        <v>3.25</v>
      </c>
      <c r="S63">
        <f t="shared" si="44"/>
        <v>20</v>
      </c>
      <c r="AD63">
        <v>62</v>
      </c>
      <c r="AE63" s="27" t="s">
        <v>84</v>
      </c>
      <c r="AF63" s="5">
        <v>1</v>
      </c>
      <c r="AG63" s="5">
        <v>0</v>
      </c>
      <c r="AH63" s="5">
        <v>0</v>
      </c>
      <c r="AI63" s="5">
        <v>0</v>
      </c>
      <c r="AJ63" s="5">
        <v>0</v>
      </c>
      <c r="AK63" s="5">
        <f t="shared" si="51"/>
        <v>0</v>
      </c>
      <c r="AL63" s="5">
        <v>1</v>
      </c>
      <c r="AM63" s="5">
        <v>1</v>
      </c>
      <c r="AN63" s="5">
        <f t="shared" si="7"/>
        <v>0</v>
      </c>
      <c r="AO63" s="5">
        <f t="shared" si="8"/>
        <v>0</v>
      </c>
      <c r="AR63">
        <v>0</v>
      </c>
      <c r="AS63">
        <v>6</v>
      </c>
      <c r="AT63">
        <v>1</v>
      </c>
      <c r="AU63">
        <f t="shared" si="83"/>
        <v>7</v>
      </c>
      <c r="BD63">
        <f t="shared" si="86"/>
        <v>6</v>
      </c>
      <c r="BE63">
        <f t="shared" si="87"/>
        <v>9</v>
      </c>
      <c r="BF63">
        <f t="shared" si="88"/>
        <v>4</v>
      </c>
      <c r="BG63">
        <f t="shared" si="89"/>
        <v>8</v>
      </c>
      <c r="BH63">
        <f t="shared" si="121"/>
        <v>0</v>
      </c>
      <c r="BI63">
        <f t="shared" si="90"/>
        <v>0</v>
      </c>
      <c r="BJ63">
        <f t="shared" si="91"/>
        <v>0</v>
      </c>
      <c r="BK63">
        <f t="shared" si="92"/>
        <v>0</v>
      </c>
      <c r="BL63">
        <f t="shared" si="93"/>
        <v>0</v>
      </c>
      <c r="BM63">
        <f t="shared" si="94"/>
        <v>0</v>
      </c>
      <c r="BN63">
        <f t="shared" si="95"/>
        <v>1</v>
      </c>
      <c r="BO63">
        <f t="shared" si="96"/>
        <v>0</v>
      </c>
      <c r="BP63">
        <f t="shared" si="97"/>
        <v>0</v>
      </c>
      <c r="BQ63">
        <f t="shared" si="98"/>
        <v>0</v>
      </c>
      <c r="BR63">
        <f t="shared" si="99"/>
        <v>3</v>
      </c>
      <c r="BS63">
        <f t="shared" si="100"/>
        <v>0</v>
      </c>
      <c r="BT63">
        <f t="shared" si="101"/>
        <v>0</v>
      </c>
      <c r="BU63">
        <f t="shared" si="102"/>
        <v>0</v>
      </c>
      <c r="BV63">
        <f t="shared" si="103"/>
        <v>0</v>
      </c>
      <c r="BW63">
        <f t="shared" si="104"/>
        <v>0</v>
      </c>
      <c r="BX63">
        <f t="shared" si="105"/>
        <v>0</v>
      </c>
      <c r="BY63">
        <f t="shared" si="106"/>
        <v>0</v>
      </c>
      <c r="BZ63">
        <f t="shared" si="107"/>
        <v>0</v>
      </c>
      <c r="CA63">
        <f t="shared" si="108"/>
        <v>0</v>
      </c>
      <c r="CB63">
        <f t="shared" si="109"/>
        <v>1</v>
      </c>
      <c r="CC63">
        <f t="shared" si="110"/>
        <v>9</v>
      </c>
      <c r="CD63">
        <f t="shared" si="111"/>
        <v>0</v>
      </c>
      <c r="CE63">
        <f t="shared" si="112"/>
        <v>0</v>
      </c>
      <c r="CF63">
        <f t="shared" si="113"/>
        <v>0</v>
      </c>
      <c r="CG63">
        <f t="shared" si="114"/>
        <v>0</v>
      </c>
      <c r="CH63">
        <f t="shared" si="115"/>
        <v>1</v>
      </c>
      <c r="CI63">
        <f t="shared" si="116"/>
        <v>0</v>
      </c>
      <c r="CJ63">
        <f t="shared" si="117"/>
        <v>0</v>
      </c>
      <c r="CK63">
        <f t="shared" si="118"/>
        <v>0</v>
      </c>
      <c r="CL63">
        <f t="shared" si="119"/>
        <v>0</v>
      </c>
      <c r="CM63">
        <f t="shared" si="120"/>
        <v>0</v>
      </c>
    </row>
    <row r="64" spans="1:91" x14ac:dyDescent="0.4">
      <c r="A64" s="5">
        <v>63</v>
      </c>
      <c r="B64" s="28">
        <v>45016</v>
      </c>
      <c r="C64" s="5" t="s">
        <v>14</v>
      </c>
      <c r="D64" s="5">
        <v>694</v>
      </c>
      <c r="E64" s="5">
        <v>6</v>
      </c>
      <c r="F64" s="5">
        <v>9</v>
      </c>
      <c r="G64" s="5">
        <v>4</v>
      </c>
      <c r="H64" s="5">
        <f t="shared" si="0"/>
        <v>0</v>
      </c>
      <c r="I64" s="5">
        <f t="shared" si="1"/>
        <v>0</v>
      </c>
      <c r="J64" s="5">
        <f t="shared" si="2"/>
        <v>0</v>
      </c>
      <c r="K64">
        <f t="shared" si="3"/>
        <v>1</v>
      </c>
      <c r="L64">
        <f t="shared" si="4"/>
        <v>0</v>
      </c>
      <c r="M64">
        <f t="shared" si="5"/>
        <v>0</v>
      </c>
      <c r="N64">
        <f t="shared" si="6"/>
        <v>0</v>
      </c>
      <c r="O64" s="3">
        <f t="shared" si="122"/>
        <v>376.1</v>
      </c>
      <c r="P64" s="24">
        <f t="shared" si="85"/>
        <v>3.25</v>
      </c>
      <c r="S64">
        <f t="shared" si="44"/>
        <v>19</v>
      </c>
      <c r="AD64">
        <v>63</v>
      </c>
      <c r="AE64" s="27" t="s">
        <v>85</v>
      </c>
      <c r="AF64" s="5">
        <v>0</v>
      </c>
      <c r="AG64" s="5">
        <v>0</v>
      </c>
      <c r="AH64" s="5">
        <v>0</v>
      </c>
      <c r="AI64" s="5">
        <v>0</v>
      </c>
      <c r="AJ64" s="5">
        <v>0</v>
      </c>
      <c r="AK64" s="5">
        <f t="shared" si="51"/>
        <v>0</v>
      </c>
      <c r="AL64" s="5">
        <v>0</v>
      </c>
      <c r="AM64" s="5">
        <v>0</v>
      </c>
      <c r="AN64" s="5">
        <f t="shared" si="7"/>
        <v>0</v>
      </c>
      <c r="AO64" s="5">
        <f t="shared" si="8"/>
        <v>0</v>
      </c>
      <c r="AR64">
        <v>0</v>
      </c>
      <c r="AS64">
        <v>6</v>
      </c>
      <c r="AT64">
        <v>2</v>
      </c>
      <c r="AU64">
        <f t="shared" si="83"/>
        <v>8</v>
      </c>
      <c r="BD64">
        <f t="shared" si="86"/>
        <v>0</v>
      </c>
      <c r="BE64">
        <f t="shared" si="87"/>
        <v>0</v>
      </c>
      <c r="BF64">
        <f t="shared" si="88"/>
        <v>9</v>
      </c>
      <c r="BG64">
        <f t="shared" si="89"/>
        <v>6</v>
      </c>
      <c r="BH64">
        <f t="shared" si="121"/>
        <v>1</v>
      </c>
      <c r="BI64">
        <f t="shared" si="90"/>
        <v>0</v>
      </c>
      <c r="BJ64">
        <f t="shared" si="91"/>
        <v>0</v>
      </c>
      <c r="BK64">
        <f t="shared" si="92"/>
        <v>0</v>
      </c>
      <c r="BL64">
        <f t="shared" si="93"/>
        <v>0</v>
      </c>
      <c r="BM64">
        <f t="shared" si="94"/>
        <v>0</v>
      </c>
      <c r="BN64">
        <f t="shared" si="95"/>
        <v>0</v>
      </c>
      <c r="BO64">
        <f t="shared" si="96"/>
        <v>0</v>
      </c>
      <c r="BP64">
        <f t="shared" si="97"/>
        <v>0</v>
      </c>
      <c r="BQ64">
        <f t="shared" si="98"/>
        <v>0</v>
      </c>
      <c r="BR64">
        <f t="shared" si="99"/>
        <v>9</v>
      </c>
      <c r="BS64">
        <f t="shared" si="100"/>
        <v>1</v>
      </c>
      <c r="BT64">
        <f t="shared" si="101"/>
        <v>0</v>
      </c>
      <c r="BU64">
        <f t="shared" si="102"/>
        <v>0</v>
      </c>
      <c r="BV64">
        <f t="shared" si="103"/>
        <v>0</v>
      </c>
      <c r="BW64">
        <f t="shared" si="104"/>
        <v>0</v>
      </c>
      <c r="BX64">
        <f t="shared" si="105"/>
        <v>0</v>
      </c>
      <c r="BY64">
        <f t="shared" si="106"/>
        <v>0</v>
      </c>
      <c r="BZ64">
        <f t="shared" si="107"/>
        <v>0</v>
      </c>
      <c r="CA64">
        <f t="shared" si="108"/>
        <v>0</v>
      </c>
      <c r="CB64">
        <f t="shared" si="109"/>
        <v>0</v>
      </c>
      <c r="CC64">
        <f t="shared" si="110"/>
        <v>4</v>
      </c>
      <c r="CD64">
        <f t="shared" si="111"/>
        <v>0</v>
      </c>
      <c r="CE64">
        <f t="shared" si="112"/>
        <v>0</v>
      </c>
      <c r="CF64">
        <f t="shared" si="113"/>
        <v>0</v>
      </c>
      <c r="CG64">
        <f t="shared" si="114"/>
        <v>0</v>
      </c>
      <c r="CH64">
        <f t="shared" si="115"/>
        <v>0</v>
      </c>
      <c r="CI64">
        <f t="shared" si="116"/>
        <v>0</v>
      </c>
      <c r="CJ64">
        <f t="shared" si="117"/>
        <v>0</v>
      </c>
      <c r="CK64">
        <f t="shared" si="118"/>
        <v>0</v>
      </c>
      <c r="CL64">
        <f t="shared" si="119"/>
        <v>0</v>
      </c>
      <c r="CM64">
        <f t="shared" si="120"/>
        <v>1</v>
      </c>
    </row>
    <row r="65" spans="1:91" x14ac:dyDescent="0.4">
      <c r="A65" s="5">
        <v>64</v>
      </c>
      <c r="B65" s="28">
        <v>45019</v>
      </c>
      <c r="C65" s="5" t="s">
        <v>15</v>
      </c>
      <c r="D65" s="5">
        <v>9</v>
      </c>
      <c r="E65" s="5">
        <v>0</v>
      </c>
      <c r="F65" s="5">
        <v>0</v>
      </c>
      <c r="G65" s="5">
        <v>9</v>
      </c>
      <c r="H65" s="5">
        <f t="shared" si="0"/>
        <v>0</v>
      </c>
      <c r="I65" s="5">
        <f t="shared" si="1"/>
        <v>1</v>
      </c>
      <c r="J65" s="5">
        <f t="shared" si="2"/>
        <v>0</v>
      </c>
      <c r="K65">
        <f t="shared" si="3"/>
        <v>0</v>
      </c>
      <c r="L65">
        <f t="shared" si="4"/>
        <v>0</v>
      </c>
      <c r="M65">
        <f t="shared" si="5"/>
        <v>0</v>
      </c>
      <c r="N65">
        <f t="shared" si="6"/>
        <v>1</v>
      </c>
      <c r="O65" s="3">
        <f t="shared" si="122"/>
        <v>369.3</v>
      </c>
      <c r="P65" s="24">
        <f t="shared" si="85"/>
        <v>3.2</v>
      </c>
      <c r="S65">
        <f t="shared" si="44"/>
        <v>9</v>
      </c>
      <c r="AD65">
        <v>64</v>
      </c>
      <c r="AE65" s="27" t="s">
        <v>86</v>
      </c>
      <c r="AF65" s="5">
        <v>0</v>
      </c>
      <c r="AG65" s="5">
        <v>0</v>
      </c>
      <c r="AH65" s="5">
        <v>1</v>
      </c>
      <c r="AI65" s="5">
        <v>1</v>
      </c>
      <c r="AJ65" s="5">
        <v>0</v>
      </c>
      <c r="AK65" s="5">
        <f t="shared" si="51"/>
        <v>0</v>
      </c>
      <c r="AL65" s="5">
        <v>2</v>
      </c>
      <c r="AM65" s="5">
        <v>2</v>
      </c>
      <c r="AN65" s="5">
        <f t="shared" si="7"/>
        <v>2</v>
      </c>
      <c r="AO65" s="5">
        <f t="shared" si="8"/>
        <v>2</v>
      </c>
      <c r="AR65">
        <v>0</v>
      </c>
      <c r="AS65">
        <v>6</v>
      </c>
      <c r="AT65">
        <v>3</v>
      </c>
      <c r="AU65">
        <f t="shared" si="83"/>
        <v>9</v>
      </c>
      <c r="BD65">
        <f t="shared" si="86"/>
        <v>9</v>
      </c>
      <c r="BE65">
        <f t="shared" si="87"/>
        <v>1</v>
      </c>
      <c r="BF65">
        <f t="shared" si="88"/>
        <v>1</v>
      </c>
      <c r="BG65">
        <f t="shared" si="89"/>
        <v>0</v>
      </c>
      <c r="BH65">
        <f t="shared" si="121"/>
        <v>0</v>
      </c>
      <c r="BI65">
        <f t="shared" si="90"/>
        <v>0</v>
      </c>
      <c r="BJ65">
        <f t="shared" si="91"/>
        <v>0</v>
      </c>
      <c r="BK65">
        <f t="shared" si="92"/>
        <v>0</v>
      </c>
      <c r="BL65">
        <f t="shared" si="93"/>
        <v>0</v>
      </c>
      <c r="BM65">
        <f t="shared" si="94"/>
        <v>0</v>
      </c>
      <c r="BN65">
        <f t="shared" si="95"/>
        <v>0</v>
      </c>
      <c r="BO65">
        <f t="shared" si="96"/>
        <v>0</v>
      </c>
      <c r="BP65">
        <f t="shared" si="97"/>
        <v>0</v>
      </c>
      <c r="BQ65">
        <f t="shared" si="98"/>
        <v>1</v>
      </c>
      <c r="BR65">
        <f t="shared" si="99"/>
        <v>0</v>
      </c>
      <c r="BS65">
        <f t="shared" si="100"/>
        <v>0</v>
      </c>
      <c r="BT65">
        <f t="shared" si="101"/>
        <v>1</v>
      </c>
      <c r="BU65">
        <f t="shared" si="102"/>
        <v>0</v>
      </c>
      <c r="BV65">
        <f t="shared" si="103"/>
        <v>0</v>
      </c>
      <c r="BW65">
        <f t="shared" si="104"/>
        <v>0</v>
      </c>
      <c r="BX65">
        <f t="shared" si="105"/>
        <v>0</v>
      </c>
      <c r="BY65">
        <f t="shared" si="106"/>
        <v>0</v>
      </c>
      <c r="BZ65">
        <f t="shared" si="107"/>
        <v>0</v>
      </c>
      <c r="CA65">
        <f t="shared" si="108"/>
        <v>0</v>
      </c>
      <c r="CB65">
        <f t="shared" si="109"/>
        <v>0</v>
      </c>
      <c r="CC65">
        <f t="shared" si="110"/>
        <v>9</v>
      </c>
      <c r="CD65">
        <f t="shared" si="111"/>
        <v>0</v>
      </c>
      <c r="CE65">
        <f t="shared" si="112"/>
        <v>1</v>
      </c>
      <c r="CF65">
        <f t="shared" si="113"/>
        <v>0</v>
      </c>
      <c r="CG65">
        <f t="shared" si="114"/>
        <v>0</v>
      </c>
      <c r="CH65">
        <f t="shared" si="115"/>
        <v>0</v>
      </c>
      <c r="CI65">
        <f t="shared" si="116"/>
        <v>0</v>
      </c>
      <c r="CJ65">
        <f t="shared" si="117"/>
        <v>0</v>
      </c>
      <c r="CK65">
        <f t="shared" si="118"/>
        <v>0</v>
      </c>
      <c r="CL65">
        <f t="shared" si="119"/>
        <v>0</v>
      </c>
      <c r="CM65">
        <f t="shared" si="120"/>
        <v>0</v>
      </c>
    </row>
    <row r="66" spans="1:91" x14ac:dyDescent="0.4">
      <c r="A66" s="5">
        <v>65</v>
      </c>
      <c r="B66" s="28">
        <v>45020</v>
      </c>
      <c r="C66" s="5" t="s">
        <v>16</v>
      </c>
      <c r="D66" s="5">
        <v>911</v>
      </c>
      <c r="E66" s="5">
        <v>9</v>
      </c>
      <c r="F66" s="5">
        <v>1</v>
      </c>
      <c r="G66" s="5">
        <v>1</v>
      </c>
      <c r="H66" s="5">
        <f t="shared" ref="H66:H129" si="123">COUNTIFS($AE$2:$AE$1001,D66,$AN$2:$AN$1001,4)</f>
        <v>0</v>
      </c>
      <c r="I66" s="5">
        <f t="shared" ref="I66:I129" si="124">COUNTIFS($AE$2:$AE$1001,D66,$AN$2:$AN$1001,3)</f>
        <v>0</v>
      </c>
      <c r="J66" s="5">
        <f t="shared" ref="J66:J129" si="125">COUNTIFS($AE$2:$AE$1001,D66,$AN$2:$AN$1001,2)</f>
        <v>0</v>
      </c>
      <c r="K66">
        <f t="shared" ref="K66:K129" si="126">COUNTIFS($AE$2:$AE$1001,D66,$AN$2:$AN$1001,1)</f>
        <v>0</v>
      </c>
      <c r="L66">
        <f t="shared" ref="L66:L129" si="127">COUNTIFS($AE$2:$AE$1001,D66,$AN$2:$AN$1001,0)</f>
        <v>1</v>
      </c>
      <c r="M66">
        <f t="shared" ref="M66:M129" si="128">COUNTIFS($AE$2:$AE$1001,D66,$AO$2:$AO$1001,3)</f>
        <v>0</v>
      </c>
      <c r="N66">
        <f t="shared" ref="N66:N129" si="129">COUNTIFS($AE$2:$AE$1001,D66,$AO$2:$AO$1001,2)</f>
        <v>0</v>
      </c>
      <c r="O66" s="3">
        <f t="shared" si="122"/>
        <v>401.05</v>
      </c>
      <c r="P66" s="24">
        <f t="shared" si="85"/>
        <v>3.55</v>
      </c>
      <c r="S66">
        <f t="shared" si="44"/>
        <v>11</v>
      </c>
      <c r="AD66">
        <v>65</v>
      </c>
      <c r="AE66" s="27" t="s">
        <v>87</v>
      </c>
      <c r="AF66" s="5">
        <v>0</v>
      </c>
      <c r="AG66" s="5">
        <v>1</v>
      </c>
      <c r="AH66" s="5">
        <v>0</v>
      </c>
      <c r="AI66" s="5">
        <v>0</v>
      </c>
      <c r="AJ66" s="5">
        <v>0</v>
      </c>
      <c r="AK66" s="5">
        <f t="shared" si="51"/>
        <v>0</v>
      </c>
      <c r="AL66" s="5">
        <v>1</v>
      </c>
      <c r="AM66" s="5">
        <v>1</v>
      </c>
      <c r="AN66" s="5">
        <f t="shared" ref="AN66:AN129" si="130">SUM(AG66:AJ66)</f>
        <v>1</v>
      </c>
      <c r="AO66" s="5">
        <f t="shared" ref="AO66:AO129" si="131">SUM(AH66:AJ66)</f>
        <v>0</v>
      </c>
      <c r="AR66">
        <v>0</v>
      </c>
      <c r="AS66">
        <v>6</v>
      </c>
      <c r="AT66">
        <v>4</v>
      </c>
      <c r="AU66">
        <f t="shared" si="83"/>
        <v>10</v>
      </c>
      <c r="BD66">
        <f t="shared" ref="BD66:BD97" si="132">E67</f>
        <v>6</v>
      </c>
      <c r="BE66">
        <f t="shared" ref="BE66:BE97" si="133">F67</f>
        <v>4</v>
      </c>
      <c r="BF66">
        <f t="shared" ref="BF66:BF97" si="134">G67</f>
        <v>4</v>
      </c>
      <c r="BG66">
        <f t="shared" ref="BG66:BG97" si="135">E66</f>
        <v>9</v>
      </c>
      <c r="BH66">
        <f t="shared" si="121"/>
        <v>0</v>
      </c>
      <c r="BI66">
        <f t="shared" ref="BI66:BI97" si="136">IF(E66=BG66,IF(BD66=$BI$1,1,0),0)</f>
        <v>0</v>
      </c>
      <c r="BJ66">
        <f t="shared" ref="BJ66:BJ97" si="137">IF(E66=BG66,IF(BD66=$BJ$1,1,0),0)</f>
        <v>0</v>
      </c>
      <c r="BK66">
        <f t="shared" ref="BK66:BK97" si="138">IF(E66=BG66,IF(BD66=$BK$1,1,0),0)</f>
        <v>0</v>
      </c>
      <c r="BL66">
        <f t="shared" ref="BL66:BL97" si="139">IF(E66=BG66,IF(BD66=$BL$1,1,0),0)</f>
        <v>0</v>
      </c>
      <c r="BM66">
        <f t="shared" ref="BM66:BM97" si="140">IF(E66=BG66,IF(BD66=$BM$1,1,0),0)</f>
        <v>0</v>
      </c>
      <c r="BN66">
        <f t="shared" ref="BN66:BN97" si="141">IF(E66=BG66,IF(BD66=$BN$1,1,0),0)</f>
        <v>1</v>
      </c>
      <c r="BO66">
        <f t="shared" ref="BO66:BO97" si="142">IF(E66=BG66,IF(BD66=$BO$1,1,0),0)</f>
        <v>0</v>
      </c>
      <c r="BP66">
        <f t="shared" ref="BP66:BP97" si="143">IF(E66=BG66,IF(BD66=$BP$1,1,0),0)</f>
        <v>0</v>
      </c>
      <c r="BQ66">
        <f t="shared" ref="BQ66:BQ97" si="144">IF(E66=BG66,IF(BD66=$BQ$1,1,0),0)</f>
        <v>0</v>
      </c>
      <c r="BR66">
        <f t="shared" ref="BR66:BR97" si="145">F66</f>
        <v>1</v>
      </c>
      <c r="BS66">
        <f t="shared" ref="BS66:BS97" si="146">IF(F66=BR66,IF(BE66=$BS$1,1,0),0)</f>
        <v>0</v>
      </c>
      <c r="BT66">
        <f t="shared" ref="BT66:BT97" si="147">IF(F66=BR66,IF(BE66=$BT$1,1,0),0)</f>
        <v>0</v>
      </c>
      <c r="BU66">
        <f t="shared" ref="BU66:BU97" si="148">IF(F66=BR66,IF(BE66=$BU$1,1,0),0)</f>
        <v>0</v>
      </c>
      <c r="BV66">
        <f t="shared" ref="BV66:BV97" si="149">IF(F66=BR66,IF(BE66=$BV$1,1,0),0)</f>
        <v>0</v>
      </c>
      <c r="BW66">
        <f t="shared" ref="BW66:BW97" si="150">IF(F66=BR66,IF(BE66=$BW$1,1,0),0)</f>
        <v>1</v>
      </c>
      <c r="BX66">
        <f t="shared" ref="BX66:BX97" si="151">IF(F66=BR66,IF(BE66=$BX$1,1,0),0)</f>
        <v>0</v>
      </c>
      <c r="BY66">
        <f t="shared" ref="BY66:BY97" si="152">IF(F66=BR66,IF(BE66=$BY$1,1,0),0)</f>
        <v>0</v>
      </c>
      <c r="BZ66">
        <f t="shared" ref="BZ66:BZ97" si="153">IF(F66=BR66,IF(BE66=$BZ$1,1,0),0)</f>
        <v>0</v>
      </c>
      <c r="CA66">
        <f t="shared" ref="CA66:CA97" si="154">IF(F66=BR66,IF(BE66=$CA$1,1,0),0)</f>
        <v>0</v>
      </c>
      <c r="CB66">
        <f t="shared" ref="CB66:CB97" si="155">IF(F66=BR66,IF(BE66=$CB$1,1,0),0)</f>
        <v>0</v>
      </c>
      <c r="CC66">
        <f t="shared" ref="CC66:CC97" si="156">G66</f>
        <v>1</v>
      </c>
      <c r="CD66">
        <f t="shared" ref="CD66:CD97" si="157">IF(G66=CC66,IF(BF66=$CD$1,1,0),0)</f>
        <v>0</v>
      </c>
      <c r="CE66">
        <f t="shared" ref="CE66:CE97" si="158">IF(G66=CC66,IF(BF66=$CE$1,1,0),0)</f>
        <v>0</v>
      </c>
      <c r="CF66">
        <f t="shared" ref="CF66:CF97" si="159">IF(G66=CC66,IF(BF66=$CF$1,1,0),0)</f>
        <v>0</v>
      </c>
      <c r="CG66">
        <f t="shared" ref="CG66:CG97" si="160">IF(G66=CC66,IF(BF66=$CG$1,1,0),0)</f>
        <v>0</v>
      </c>
      <c r="CH66">
        <f t="shared" ref="CH66:CH97" si="161">IF(G66=CC66,IF(BF66=$CH$1,1,0),0)</f>
        <v>1</v>
      </c>
      <c r="CI66">
        <f t="shared" ref="CI66:CI97" si="162">IF(G66=CC66,IF(BF66=$CI$1,1,0),0)</f>
        <v>0</v>
      </c>
      <c r="CJ66">
        <f t="shared" ref="CJ66:CJ97" si="163">IF(G66=CC66,IF(BF66=$CJ$1,1,0),0)</f>
        <v>0</v>
      </c>
      <c r="CK66">
        <f t="shared" ref="CK66:CK97" si="164">IF(G66=CC66,IF(BF66=$CK$1,1,0),0)</f>
        <v>0</v>
      </c>
      <c r="CL66">
        <f t="shared" ref="CL66:CL97" si="165">IF(G66=CC66,IF(BF66=$CL$1,1,0),0)</f>
        <v>0</v>
      </c>
      <c r="CM66">
        <f t="shared" ref="CM66:CM97" si="166">IF(G66=CC66,IF(BF66=$CM$1,1,0),0)</f>
        <v>0</v>
      </c>
    </row>
    <row r="67" spans="1:91" x14ac:dyDescent="0.4">
      <c r="A67" s="5">
        <v>66</v>
      </c>
      <c r="B67" s="28">
        <v>45021</v>
      </c>
      <c r="C67" s="5" t="s">
        <v>12</v>
      </c>
      <c r="D67" s="5">
        <v>644</v>
      </c>
      <c r="E67" s="5">
        <v>6</v>
      </c>
      <c r="F67" s="5">
        <v>4</v>
      </c>
      <c r="G67" s="5">
        <v>4</v>
      </c>
      <c r="H67" s="5">
        <f t="shared" si="123"/>
        <v>0</v>
      </c>
      <c r="I67" s="5">
        <f t="shared" si="124"/>
        <v>0</v>
      </c>
      <c r="J67" s="5">
        <f t="shared" si="125"/>
        <v>0</v>
      </c>
      <c r="K67">
        <f t="shared" si="126"/>
        <v>0</v>
      </c>
      <c r="L67">
        <f t="shared" si="127"/>
        <v>1</v>
      </c>
      <c r="M67">
        <f t="shared" si="128"/>
        <v>0</v>
      </c>
      <c r="N67">
        <f t="shared" si="129"/>
        <v>0</v>
      </c>
      <c r="O67" s="3">
        <f t="shared" si="122"/>
        <v>424.5</v>
      </c>
      <c r="P67" s="24">
        <f t="shared" si="85"/>
        <v>3.8</v>
      </c>
      <c r="S67">
        <f t="shared" ref="S67:S130" si="167">SUM(E67:G67)</f>
        <v>14</v>
      </c>
      <c r="AD67">
        <v>66</v>
      </c>
      <c r="AE67" s="27" t="s">
        <v>88</v>
      </c>
      <c r="AF67" s="5">
        <v>0</v>
      </c>
      <c r="AG67" s="5">
        <v>0</v>
      </c>
      <c r="AH67" s="5">
        <v>0</v>
      </c>
      <c r="AI67" s="5">
        <v>0</v>
      </c>
      <c r="AJ67" s="5">
        <v>1</v>
      </c>
      <c r="AK67" s="5">
        <f t="shared" ref="AK67:AK130" si="168">COUNTIFS($D$2:$D$259,AE67)</f>
        <v>0</v>
      </c>
      <c r="AL67" s="5">
        <v>1</v>
      </c>
      <c r="AM67" s="5">
        <v>0</v>
      </c>
      <c r="AN67" s="5">
        <f t="shared" si="130"/>
        <v>1</v>
      </c>
      <c r="AO67" s="5">
        <f t="shared" si="131"/>
        <v>1</v>
      </c>
      <c r="AR67">
        <v>0</v>
      </c>
      <c r="AS67">
        <v>6</v>
      </c>
      <c r="AT67">
        <v>5</v>
      </c>
      <c r="AU67">
        <f t="shared" si="83"/>
        <v>11</v>
      </c>
      <c r="BD67">
        <f t="shared" si="132"/>
        <v>2</v>
      </c>
      <c r="BE67">
        <f t="shared" si="133"/>
        <v>5</v>
      </c>
      <c r="BF67">
        <f t="shared" si="134"/>
        <v>8</v>
      </c>
      <c r="BG67">
        <f t="shared" si="135"/>
        <v>6</v>
      </c>
      <c r="BH67">
        <f t="shared" ref="BH67:BH98" si="169">IF(E67=BG67,IF(BD67=$BH$1,1,0),0)</f>
        <v>0</v>
      </c>
      <c r="BI67">
        <f t="shared" si="136"/>
        <v>0</v>
      </c>
      <c r="BJ67">
        <f t="shared" si="137"/>
        <v>1</v>
      </c>
      <c r="BK67">
        <f t="shared" si="138"/>
        <v>0</v>
      </c>
      <c r="BL67">
        <f t="shared" si="139"/>
        <v>0</v>
      </c>
      <c r="BM67">
        <f t="shared" si="140"/>
        <v>0</v>
      </c>
      <c r="BN67">
        <f t="shared" si="141"/>
        <v>0</v>
      </c>
      <c r="BO67">
        <f t="shared" si="142"/>
        <v>0</v>
      </c>
      <c r="BP67">
        <f t="shared" si="143"/>
        <v>0</v>
      </c>
      <c r="BQ67">
        <f t="shared" si="144"/>
        <v>0</v>
      </c>
      <c r="BR67">
        <f t="shared" si="145"/>
        <v>4</v>
      </c>
      <c r="BS67">
        <f t="shared" si="146"/>
        <v>0</v>
      </c>
      <c r="BT67">
        <f t="shared" si="147"/>
        <v>0</v>
      </c>
      <c r="BU67">
        <f t="shared" si="148"/>
        <v>0</v>
      </c>
      <c r="BV67">
        <f t="shared" si="149"/>
        <v>0</v>
      </c>
      <c r="BW67">
        <f t="shared" si="150"/>
        <v>0</v>
      </c>
      <c r="BX67">
        <f t="shared" si="151"/>
        <v>1</v>
      </c>
      <c r="BY67">
        <f t="shared" si="152"/>
        <v>0</v>
      </c>
      <c r="BZ67">
        <f t="shared" si="153"/>
        <v>0</v>
      </c>
      <c r="CA67">
        <f t="shared" si="154"/>
        <v>0</v>
      </c>
      <c r="CB67">
        <f t="shared" si="155"/>
        <v>0</v>
      </c>
      <c r="CC67">
        <f t="shared" si="156"/>
        <v>4</v>
      </c>
      <c r="CD67">
        <f t="shared" si="157"/>
        <v>0</v>
      </c>
      <c r="CE67">
        <f t="shared" si="158"/>
        <v>0</v>
      </c>
      <c r="CF67">
        <f t="shared" si="159"/>
        <v>0</v>
      </c>
      <c r="CG67">
        <f t="shared" si="160"/>
        <v>0</v>
      </c>
      <c r="CH67">
        <f t="shared" si="161"/>
        <v>0</v>
      </c>
      <c r="CI67">
        <f t="shared" si="162"/>
        <v>0</v>
      </c>
      <c r="CJ67">
        <f t="shared" si="163"/>
        <v>0</v>
      </c>
      <c r="CK67">
        <f t="shared" si="164"/>
        <v>0</v>
      </c>
      <c r="CL67">
        <f t="shared" si="165"/>
        <v>1</v>
      </c>
      <c r="CM67">
        <f t="shared" si="166"/>
        <v>0</v>
      </c>
    </row>
    <row r="68" spans="1:91" x14ac:dyDescent="0.4">
      <c r="A68" s="5">
        <v>67</v>
      </c>
      <c r="B68" s="28">
        <v>45022</v>
      </c>
      <c r="C68" s="5" t="s">
        <v>13</v>
      </c>
      <c r="D68" s="5">
        <v>258</v>
      </c>
      <c r="E68" s="5">
        <v>2</v>
      </c>
      <c r="F68" s="5">
        <v>5</v>
      </c>
      <c r="G68" s="5">
        <v>8</v>
      </c>
      <c r="H68" s="5">
        <f t="shared" si="123"/>
        <v>0</v>
      </c>
      <c r="I68" s="5">
        <f t="shared" si="124"/>
        <v>0</v>
      </c>
      <c r="J68" s="5">
        <f t="shared" si="125"/>
        <v>0</v>
      </c>
      <c r="K68">
        <f t="shared" si="126"/>
        <v>1</v>
      </c>
      <c r="L68">
        <f t="shared" si="127"/>
        <v>0</v>
      </c>
      <c r="M68">
        <f t="shared" si="128"/>
        <v>0</v>
      </c>
      <c r="N68">
        <f t="shared" si="129"/>
        <v>0</v>
      </c>
      <c r="O68" s="3">
        <f t="shared" si="122"/>
        <v>432.8</v>
      </c>
      <c r="P68" s="24">
        <f t="shared" si="85"/>
        <v>3.9</v>
      </c>
      <c r="S68">
        <f t="shared" si="167"/>
        <v>15</v>
      </c>
      <c r="AD68">
        <v>67</v>
      </c>
      <c r="AE68" s="27" t="s">
        <v>89</v>
      </c>
      <c r="AF68" s="5">
        <v>0</v>
      </c>
      <c r="AG68" s="5">
        <v>0</v>
      </c>
      <c r="AH68" s="5">
        <v>0</v>
      </c>
      <c r="AI68" s="5">
        <v>0</v>
      </c>
      <c r="AJ68" s="5">
        <v>0</v>
      </c>
      <c r="AK68" s="5">
        <f t="shared" si="168"/>
        <v>0</v>
      </c>
      <c r="AL68" s="5">
        <v>0</v>
      </c>
      <c r="AM68" s="5">
        <v>0</v>
      </c>
      <c r="AN68" s="5">
        <f t="shared" si="130"/>
        <v>0</v>
      </c>
      <c r="AO68" s="5">
        <f t="shared" si="131"/>
        <v>0</v>
      </c>
      <c r="AR68">
        <v>0</v>
      </c>
      <c r="AS68">
        <v>6</v>
      </c>
      <c r="AT68">
        <v>6</v>
      </c>
      <c r="AU68">
        <f t="shared" si="83"/>
        <v>12</v>
      </c>
      <c r="BD68">
        <f t="shared" si="132"/>
        <v>2</v>
      </c>
      <c r="BE68">
        <f t="shared" si="133"/>
        <v>7</v>
      </c>
      <c r="BF68">
        <f t="shared" si="134"/>
        <v>8</v>
      </c>
      <c r="BG68">
        <f t="shared" si="135"/>
        <v>2</v>
      </c>
      <c r="BH68">
        <f t="shared" si="169"/>
        <v>0</v>
      </c>
      <c r="BI68">
        <f t="shared" si="136"/>
        <v>0</v>
      </c>
      <c r="BJ68">
        <f t="shared" si="137"/>
        <v>1</v>
      </c>
      <c r="BK68">
        <f t="shared" si="138"/>
        <v>0</v>
      </c>
      <c r="BL68">
        <f t="shared" si="139"/>
        <v>0</v>
      </c>
      <c r="BM68">
        <f t="shared" si="140"/>
        <v>0</v>
      </c>
      <c r="BN68">
        <f t="shared" si="141"/>
        <v>0</v>
      </c>
      <c r="BO68">
        <f t="shared" si="142"/>
        <v>0</v>
      </c>
      <c r="BP68">
        <f t="shared" si="143"/>
        <v>0</v>
      </c>
      <c r="BQ68">
        <f t="shared" si="144"/>
        <v>0</v>
      </c>
      <c r="BR68">
        <f t="shared" si="145"/>
        <v>5</v>
      </c>
      <c r="BS68">
        <f t="shared" si="146"/>
        <v>0</v>
      </c>
      <c r="BT68">
        <f t="shared" si="147"/>
        <v>0</v>
      </c>
      <c r="BU68">
        <f t="shared" si="148"/>
        <v>0</v>
      </c>
      <c r="BV68">
        <f t="shared" si="149"/>
        <v>0</v>
      </c>
      <c r="BW68">
        <f t="shared" si="150"/>
        <v>0</v>
      </c>
      <c r="BX68">
        <f t="shared" si="151"/>
        <v>0</v>
      </c>
      <c r="BY68">
        <f t="shared" si="152"/>
        <v>0</v>
      </c>
      <c r="BZ68">
        <f t="shared" si="153"/>
        <v>1</v>
      </c>
      <c r="CA68">
        <f t="shared" si="154"/>
        <v>0</v>
      </c>
      <c r="CB68">
        <f t="shared" si="155"/>
        <v>0</v>
      </c>
      <c r="CC68">
        <f t="shared" si="156"/>
        <v>8</v>
      </c>
      <c r="CD68">
        <f t="shared" si="157"/>
        <v>0</v>
      </c>
      <c r="CE68">
        <f t="shared" si="158"/>
        <v>0</v>
      </c>
      <c r="CF68">
        <f t="shared" si="159"/>
        <v>0</v>
      </c>
      <c r="CG68">
        <f t="shared" si="160"/>
        <v>0</v>
      </c>
      <c r="CH68">
        <f t="shared" si="161"/>
        <v>0</v>
      </c>
      <c r="CI68">
        <f t="shared" si="162"/>
        <v>0</v>
      </c>
      <c r="CJ68">
        <f t="shared" si="163"/>
        <v>0</v>
      </c>
      <c r="CK68">
        <f t="shared" si="164"/>
        <v>0</v>
      </c>
      <c r="CL68">
        <f t="shared" si="165"/>
        <v>1</v>
      </c>
      <c r="CM68">
        <f t="shared" si="166"/>
        <v>0</v>
      </c>
    </row>
    <row r="69" spans="1:91" x14ac:dyDescent="0.4">
      <c r="A69" s="5">
        <v>68</v>
      </c>
      <c r="B69" s="28">
        <v>45023</v>
      </c>
      <c r="C69" s="5" t="s">
        <v>14</v>
      </c>
      <c r="D69" s="5">
        <v>278</v>
      </c>
      <c r="E69" s="5">
        <v>2</v>
      </c>
      <c r="F69" s="5">
        <v>7</v>
      </c>
      <c r="G69" s="5">
        <v>8</v>
      </c>
      <c r="H69" s="5">
        <f t="shared" si="123"/>
        <v>0</v>
      </c>
      <c r="I69" s="5">
        <f t="shared" si="124"/>
        <v>0</v>
      </c>
      <c r="J69" s="5">
        <f t="shared" si="125"/>
        <v>1</v>
      </c>
      <c r="K69">
        <f t="shared" si="126"/>
        <v>0</v>
      </c>
      <c r="L69">
        <f t="shared" si="127"/>
        <v>0</v>
      </c>
      <c r="M69">
        <f t="shared" si="128"/>
        <v>0</v>
      </c>
      <c r="N69">
        <f t="shared" si="129"/>
        <v>1</v>
      </c>
      <c r="O69" s="3">
        <f t="shared" si="122"/>
        <v>425.25</v>
      </c>
      <c r="P69" s="24">
        <f t="shared" si="85"/>
        <v>3.8</v>
      </c>
      <c r="S69">
        <f t="shared" si="167"/>
        <v>17</v>
      </c>
      <c r="AD69">
        <v>68</v>
      </c>
      <c r="AE69" s="27" t="s">
        <v>90</v>
      </c>
      <c r="AF69" s="5">
        <v>0</v>
      </c>
      <c r="AG69" s="5">
        <v>0</v>
      </c>
      <c r="AH69" s="5">
        <v>0</v>
      </c>
      <c r="AI69" s="5">
        <v>0</v>
      </c>
      <c r="AJ69" s="5">
        <v>0</v>
      </c>
      <c r="AK69" s="5">
        <f t="shared" si="168"/>
        <v>0</v>
      </c>
      <c r="AL69" s="5">
        <v>0</v>
      </c>
      <c r="AM69" s="5">
        <v>0</v>
      </c>
      <c r="AN69" s="5">
        <f t="shared" si="130"/>
        <v>0</v>
      </c>
      <c r="AO69" s="5">
        <f t="shared" si="131"/>
        <v>0</v>
      </c>
      <c r="AR69">
        <v>0</v>
      </c>
      <c r="AS69">
        <v>6</v>
      </c>
      <c r="AT69">
        <v>7</v>
      </c>
      <c r="AU69">
        <f t="shared" si="83"/>
        <v>13</v>
      </c>
      <c r="BD69">
        <f t="shared" si="132"/>
        <v>8</v>
      </c>
      <c r="BE69">
        <f t="shared" si="133"/>
        <v>4</v>
      </c>
      <c r="BF69">
        <f t="shared" si="134"/>
        <v>7</v>
      </c>
      <c r="BG69">
        <f t="shared" si="135"/>
        <v>2</v>
      </c>
      <c r="BH69">
        <f t="shared" si="169"/>
        <v>0</v>
      </c>
      <c r="BI69">
        <f t="shared" si="136"/>
        <v>0</v>
      </c>
      <c r="BJ69">
        <f t="shared" si="137"/>
        <v>0</v>
      </c>
      <c r="BK69">
        <f t="shared" si="138"/>
        <v>0</v>
      </c>
      <c r="BL69">
        <f t="shared" si="139"/>
        <v>0</v>
      </c>
      <c r="BM69">
        <f t="shared" si="140"/>
        <v>0</v>
      </c>
      <c r="BN69">
        <f t="shared" si="141"/>
        <v>0</v>
      </c>
      <c r="BO69">
        <f t="shared" si="142"/>
        <v>0</v>
      </c>
      <c r="BP69">
        <f t="shared" si="143"/>
        <v>1</v>
      </c>
      <c r="BQ69">
        <f t="shared" si="144"/>
        <v>0</v>
      </c>
      <c r="BR69">
        <f t="shared" si="145"/>
        <v>7</v>
      </c>
      <c r="BS69">
        <f t="shared" si="146"/>
        <v>0</v>
      </c>
      <c r="BT69">
        <f t="shared" si="147"/>
        <v>0</v>
      </c>
      <c r="BU69">
        <f t="shared" si="148"/>
        <v>0</v>
      </c>
      <c r="BV69">
        <f t="shared" si="149"/>
        <v>0</v>
      </c>
      <c r="BW69">
        <f t="shared" si="150"/>
        <v>1</v>
      </c>
      <c r="BX69">
        <f t="shared" si="151"/>
        <v>0</v>
      </c>
      <c r="BY69">
        <f t="shared" si="152"/>
        <v>0</v>
      </c>
      <c r="BZ69">
        <f t="shared" si="153"/>
        <v>0</v>
      </c>
      <c r="CA69">
        <f t="shared" si="154"/>
        <v>0</v>
      </c>
      <c r="CB69">
        <f t="shared" si="155"/>
        <v>0</v>
      </c>
      <c r="CC69">
        <f t="shared" si="156"/>
        <v>8</v>
      </c>
      <c r="CD69">
        <f t="shared" si="157"/>
        <v>0</v>
      </c>
      <c r="CE69">
        <f t="shared" si="158"/>
        <v>0</v>
      </c>
      <c r="CF69">
        <f t="shared" si="159"/>
        <v>0</v>
      </c>
      <c r="CG69">
        <f t="shared" si="160"/>
        <v>0</v>
      </c>
      <c r="CH69">
        <f t="shared" si="161"/>
        <v>0</v>
      </c>
      <c r="CI69">
        <f t="shared" si="162"/>
        <v>0</v>
      </c>
      <c r="CJ69">
        <f t="shared" si="163"/>
        <v>0</v>
      </c>
      <c r="CK69">
        <f t="shared" si="164"/>
        <v>1</v>
      </c>
      <c r="CL69">
        <f t="shared" si="165"/>
        <v>0</v>
      </c>
      <c r="CM69">
        <f t="shared" si="166"/>
        <v>0</v>
      </c>
    </row>
    <row r="70" spans="1:91" x14ac:dyDescent="0.4">
      <c r="A70" s="5">
        <v>69</v>
      </c>
      <c r="B70" s="28">
        <v>45026</v>
      </c>
      <c r="C70" s="5" t="s">
        <v>15</v>
      </c>
      <c r="D70" s="5">
        <v>847</v>
      </c>
      <c r="E70" s="5">
        <v>8</v>
      </c>
      <c r="F70" s="5">
        <v>4</v>
      </c>
      <c r="G70" s="5">
        <v>7</v>
      </c>
      <c r="H70" s="5">
        <f t="shared" si="123"/>
        <v>0</v>
      </c>
      <c r="I70" s="5">
        <f t="shared" si="124"/>
        <v>0</v>
      </c>
      <c r="J70" s="5">
        <f t="shared" si="125"/>
        <v>0</v>
      </c>
      <c r="K70">
        <f t="shared" si="126"/>
        <v>0</v>
      </c>
      <c r="L70">
        <f t="shared" si="127"/>
        <v>1</v>
      </c>
      <c r="M70">
        <f t="shared" si="128"/>
        <v>0</v>
      </c>
      <c r="N70">
        <f t="shared" si="129"/>
        <v>0</v>
      </c>
      <c r="O70" s="3">
        <f t="shared" si="122"/>
        <v>433.9</v>
      </c>
      <c r="P70" s="24">
        <f t="shared" si="85"/>
        <v>3.9</v>
      </c>
      <c r="S70">
        <f t="shared" si="167"/>
        <v>19</v>
      </c>
      <c r="AD70">
        <v>69</v>
      </c>
      <c r="AE70" s="27" t="s">
        <v>91</v>
      </c>
      <c r="AF70" s="5">
        <v>0</v>
      </c>
      <c r="AG70" s="5">
        <v>0</v>
      </c>
      <c r="AH70" s="5">
        <v>0</v>
      </c>
      <c r="AI70" s="5">
        <v>1</v>
      </c>
      <c r="AJ70" s="5">
        <v>0</v>
      </c>
      <c r="AK70" s="5">
        <f t="shared" si="168"/>
        <v>2</v>
      </c>
      <c r="AL70" s="5">
        <v>1</v>
      </c>
      <c r="AM70" s="5">
        <v>1</v>
      </c>
      <c r="AN70" s="5">
        <f t="shared" si="130"/>
        <v>1</v>
      </c>
      <c r="AO70" s="5">
        <f t="shared" si="131"/>
        <v>1</v>
      </c>
      <c r="AR70">
        <v>0</v>
      </c>
      <c r="AS70">
        <v>6</v>
      </c>
      <c r="AT70">
        <v>8</v>
      </c>
      <c r="AU70">
        <f t="shared" ref="AU70:AU101" si="170">SUM(AR70:AT70)</f>
        <v>14</v>
      </c>
      <c r="BD70">
        <f t="shared" si="132"/>
        <v>6</v>
      </c>
      <c r="BE70">
        <f t="shared" si="133"/>
        <v>0</v>
      </c>
      <c r="BF70">
        <f t="shared" si="134"/>
        <v>0</v>
      </c>
      <c r="BG70">
        <f t="shared" si="135"/>
        <v>8</v>
      </c>
      <c r="BH70">
        <f t="shared" si="169"/>
        <v>0</v>
      </c>
      <c r="BI70">
        <f t="shared" si="136"/>
        <v>0</v>
      </c>
      <c r="BJ70">
        <f t="shared" si="137"/>
        <v>0</v>
      </c>
      <c r="BK70">
        <f t="shared" si="138"/>
        <v>0</v>
      </c>
      <c r="BL70">
        <f t="shared" si="139"/>
        <v>0</v>
      </c>
      <c r="BM70">
        <f t="shared" si="140"/>
        <v>0</v>
      </c>
      <c r="BN70">
        <f t="shared" si="141"/>
        <v>1</v>
      </c>
      <c r="BO70">
        <f t="shared" si="142"/>
        <v>0</v>
      </c>
      <c r="BP70">
        <f t="shared" si="143"/>
        <v>0</v>
      </c>
      <c r="BQ70">
        <f t="shared" si="144"/>
        <v>0</v>
      </c>
      <c r="BR70">
        <f t="shared" si="145"/>
        <v>4</v>
      </c>
      <c r="BS70">
        <f t="shared" si="146"/>
        <v>1</v>
      </c>
      <c r="BT70">
        <f t="shared" si="147"/>
        <v>0</v>
      </c>
      <c r="BU70">
        <f t="shared" si="148"/>
        <v>0</v>
      </c>
      <c r="BV70">
        <f t="shared" si="149"/>
        <v>0</v>
      </c>
      <c r="BW70">
        <f t="shared" si="150"/>
        <v>0</v>
      </c>
      <c r="BX70">
        <f t="shared" si="151"/>
        <v>0</v>
      </c>
      <c r="BY70">
        <f t="shared" si="152"/>
        <v>0</v>
      </c>
      <c r="BZ70">
        <f t="shared" si="153"/>
        <v>0</v>
      </c>
      <c r="CA70">
        <f t="shared" si="154"/>
        <v>0</v>
      </c>
      <c r="CB70">
        <f t="shared" si="155"/>
        <v>0</v>
      </c>
      <c r="CC70">
        <f t="shared" si="156"/>
        <v>7</v>
      </c>
      <c r="CD70">
        <f t="shared" si="157"/>
        <v>1</v>
      </c>
      <c r="CE70">
        <f t="shared" si="158"/>
        <v>0</v>
      </c>
      <c r="CF70">
        <f t="shared" si="159"/>
        <v>0</v>
      </c>
      <c r="CG70">
        <f t="shared" si="160"/>
        <v>0</v>
      </c>
      <c r="CH70">
        <f t="shared" si="161"/>
        <v>0</v>
      </c>
      <c r="CI70">
        <f t="shared" si="162"/>
        <v>0</v>
      </c>
      <c r="CJ70">
        <f t="shared" si="163"/>
        <v>0</v>
      </c>
      <c r="CK70">
        <f t="shared" si="164"/>
        <v>0</v>
      </c>
      <c r="CL70">
        <f t="shared" si="165"/>
        <v>0</v>
      </c>
      <c r="CM70">
        <f t="shared" si="166"/>
        <v>0</v>
      </c>
    </row>
    <row r="71" spans="1:91" x14ac:dyDescent="0.4">
      <c r="A71" s="5">
        <v>70</v>
      </c>
      <c r="B71" s="28">
        <v>45027</v>
      </c>
      <c r="C71" s="5" t="s">
        <v>16</v>
      </c>
      <c r="D71" s="5">
        <v>600</v>
      </c>
      <c r="E71" s="5">
        <v>6</v>
      </c>
      <c r="F71" s="5">
        <v>0</v>
      </c>
      <c r="G71" s="5">
        <v>0</v>
      </c>
      <c r="H71" s="5">
        <f t="shared" si="123"/>
        <v>0</v>
      </c>
      <c r="I71" s="5">
        <f t="shared" si="124"/>
        <v>0</v>
      </c>
      <c r="J71" s="5">
        <f t="shared" si="125"/>
        <v>0</v>
      </c>
      <c r="K71">
        <f t="shared" si="126"/>
        <v>0</v>
      </c>
      <c r="L71">
        <f t="shared" si="127"/>
        <v>1</v>
      </c>
      <c r="M71">
        <f t="shared" si="128"/>
        <v>0</v>
      </c>
      <c r="N71">
        <f t="shared" si="129"/>
        <v>0</v>
      </c>
      <c r="O71" s="3">
        <f t="shared" si="122"/>
        <v>456.7</v>
      </c>
      <c r="P71" s="24">
        <f t="shared" si="85"/>
        <v>4.1500000000000004</v>
      </c>
      <c r="S71">
        <f t="shared" si="167"/>
        <v>6</v>
      </c>
      <c r="AD71">
        <v>70</v>
      </c>
      <c r="AE71" s="27" t="s">
        <v>92</v>
      </c>
      <c r="AF71" s="5">
        <v>1</v>
      </c>
      <c r="AG71" s="5">
        <v>1</v>
      </c>
      <c r="AH71" s="5">
        <v>1</v>
      </c>
      <c r="AI71" s="5">
        <v>1</v>
      </c>
      <c r="AJ71" s="5">
        <v>0</v>
      </c>
      <c r="AK71" s="5">
        <f t="shared" si="168"/>
        <v>0</v>
      </c>
      <c r="AL71" s="5">
        <v>4</v>
      </c>
      <c r="AM71" s="5">
        <v>4</v>
      </c>
      <c r="AN71" s="5">
        <f t="shared" si="130"/>
        <v>3</v>
      </c>
      <c r="AO71" s="5">
        <f t="shared" si="131"/>
        <v>2</v>
      </c>
      <c r="AP71" s="25"/>
      <c r="AR71">
        <v>0</v>
      </c>
      <c r="AS71">
        <v>6</v>
      </c>
      <c r="AT71">
        <v>9</v>
      </c>
      <c r="AU71">
        <f t="shared" si="170"/>
        <v>15</v>
      </c>
      <c r="BD71">
        <f t="shared" si="132"/>
        <v>8</v>
      </c>
      <c r="BE71">
        <f t="shared" si="133"/>
        <v>9</v>
      </c>
      <c r="BF71">
        <f t="shared" si="134"/>
        <v>0</v>
      </c>
      <c r="BG71">
        <f t="shared" si="135"/>
        <v>6</v>
      </c>
      <c r="BH71">
        <f t="shared" si="169"/>
        <v>0</v>
      </c>
      <c r="BI71">
        <f t="shared" si="136"/>
        <v>0</v>
      </c>
      <c r="BJ71">
        <f t="shared" si="137"/>
        <v>0</v>
      </c>
      <c r="BK71">
        <f t="shared" si="138"/>
        <v>0</v>
      </c>
      <c r="BL71">
        <f t="shared" si="139"/>
        <v>0</v>
      </c>
      <c r="BM71">
        <f t="shared" si="140"/>
        <v>0</v>
      </c>
      <c r="BN71">
        <f t="shared" si="141"/>
        <v>0</v>
      </c>
      <c r="BO71">
        <f t="shared" si="142"/>
        <v>0</v>
      </c>
      <c r="BP71">
        <f t="shared" si="143"/>
        <v>1</v>
      </c>
      <c r="BQ71">
        <f t="shared" si="144"/>
        <v>0</v>
      </c>
      <c r="BR71">
        <f t="shared" si="145"/>
        <v>0</v>
      </c>
      <c r="BS71">
        <f t="shared" si="146"/>
        <v>0</v>
      </c>
      <c r="BT71">
        <f t="shared" si="147"/>
        <v>0</v>
      </c>
      <c r="BU71">
        <f t="shared" si="148"/>
        <v>0</v>
      </c>
      <c r="BV71">
        <f t="shared" si="149"/>
        <v>0</v>
      </c>
      <c r="BW71">
        <f t="shared" si="150"/>
        <v>0</v>
      </c>
      <c r="BX71">
        <f t="shared" si="151"/>
        <v>0</v>
      </c>
      <c r="BY71">
        <f t="shared" si="152"/>
        <v>0</v>
      </c>
      <c r="BZ71">
        <f t="shared" si="153"/>
        <v>0</v>
      </c>
      <c r="CA71">
        <f t="shared" si="154"/>
        <v>0</v>
      </c>
      <c r="CB71">
        <f t="shared" si="155"/>
        <v>1</v>
      </c>
      <c r="CC71">
        <f t="shared" si="156"/>
        <v>0</v>
      </c>
      <c r="CD71">
        <f t="shared" si="157"/>
        <v>1</v>
      </c>
      <c r="CE71">
        <f t="shared" si="158"/>
        <v>0</v>
      </c>
      <c r="CF71">
        <f t="shared" si="159"/>
        <v>0</v>
      </c>
      <c r="CG71">
        <f t="shared" si="160"/>
        <v>0</v>
      </c>
      <c r="CH71">
        <f t="shared" si="161"/>
        <v>0</v>
      </c>
      <c r="CI71">
        <f t="shared" si="162"/>
        <v>0</v>
      </c>
      <c r="CJ71">
        <f t="shared" si="163"/>
        <v>0</v>
      </c>
      <c r="CK71">
        <f t="shared" si="164"/>
        <v>0</v>
      </c>
      <c r="CL71">
        <f t="shared" si="165"/>
        <v>0</v>
      </c>
      <c r="CM71">
        <f t="shared" si="166"/>
        <v>0</v>
      </c>
    </row>
    <row r="72" spans="1:91" x14ac:dyDescent="0.4">
      <c r="A72" s="5">
        <v>71</v>
      </c>
      <c r="B72" s="28">
        <v>45028</v>
      </c>
      <c r="C72" s="5" t="s">
        <v>12</v>
      </c>
      <c r="D72" s="5">
        <v>890</v>
      </c>
      <c r="E72" s="5">
        <v>8</v>
      </c>
      <c r="F72" s="5">
        <v>9</v>
      </c>
      <c r="G72" s="5">
        <v>0</v>
      </c>
      <c r="H72" s="5">
        <f t="shared" si="123"/>
        <v>0</v>
      </c>
      <c r="I72" s="5">
        <f t="shared" si="124"/>
        <v>0</v>
      </c>
      <c r="J72" s="5">
        <f t="shared" si="125"/>
        <v>0</v>
      </c>
      <c r="K72">
        <f t="shared" si="126"/>
        <v>1</v>
      </c>
      <c r="L72">
        <f t="shared" si="127"/>
        <v>0</v>
      </c>
      <c r="M72">
        <f t="shared" si="128"/>
        <v>0</v>
      </c>
      <c r="N72">
        <f t="shared" si="129"/>
        <v>0</v>
      </c>
      <c r="O72" s="3">
        <f t="shared" si="122"/>
        <v>494.5</v>
      </c>
      <c r="P72" s="24">
        <f t="shared" si="85"/>
        <v>4.5</v>
      </c>
      <c r="S72">
        <f t="shared" si="167"/>
        <v>17</v>
      </c>
      <c r="AD72">
        <v>71</v>
      </c>
      <c r="AE72" s="27" t="s">
        <v>93</v>
      </c>
      <c r="AF72" s="5">
        <v>0</v>
      </c>
      <c r="AG72" s="5">
        <v>0</v>
      </c>
      <c r="AH72" s="5">
        <v>0</v>
      </c>
      <c r="AI72" s="5">
        <v>0</v>
      </c>
      <c r="AJ72" s="5">
        <v>0</v>
      </c>
      <c r="AK72" s="5">
        <f t="shared" si="168"/>
        <v>0</v>
      </c>
      <c r="AL72" s="5">
        <v>0</v>
      </c>
      <c r="AM72" s="5">
        <v>0</v>
      </c>
      <c r="AN72" s="5">
        <f t="shared" si="130"/>
        <v>0</v>
      </c>
      <c r="AO72" s="5">
        <f t="shared" si="131"/>
        <v>0</v>
      </c>
      <c r="AR72">
        <v>0</v>
      </c>
      <c r="AS72">
        <v>7</v>
      </c>
      <c r="AT72">
        <v>0</v>
      </c>
      <c r="AU72">
        <f t="shared" si="170"/>
        <v>7</v>
      </c>
      <c r="BD72">
        <f t="shared" si="132"/>
        <v>1</v>
      </c>
      <c r="BE72">
        <f t="shared" si="133"/>
        <v>0</v>
      </c>
      <c r="BF72">
        <f t="shared" si="134"/>
        <v>1</v>
      </c>
      <c r="BG72">
        <f t="shared" si="135"/>
        <v>8</v>
      </c>
      <c r="BH72">
        <f t="shared" si="169"/>
        <v>0</v>
      </c>
      <c r="BI72">
        <f t="shared" si="136"/>
        <v>1</v>
      </c>
      <c r="BJ72">
        <f t="shared" si="137"/>
        <v>0</v>
      </c>
      <c r="BK72">
        <f t="shared" si="138"/>
        <v>0</v>
      </c>
      <c r="BL72">
        <f t="shared" si="139"/>
        <v>0</v>
      </c>
      <c r="BM72">
        <f t="shared" si="140"/>
        <v>0</v>
      </c>
      <c r="BN72">
        <f t="shared" si="141"/>
        <v>0</v>
      </c>
      <c r="BO72">
        <f t="shared" si="142"/>
        <v>0</v>
      </c>
      <c r="BP72">
        <f t="shared" si="143"/>
        <v>0</v>
      </c>
      <c r="BQ72">
        <f t="shared" si="144"/>
        <v>0</v>
      </c>
      <c r="BR72">
        <f t="shared" si="145"/>
        <v>9</v>
      </c>
      <c r="BS72">
        <f t="shared" si="146"/>
        <v>1</v>
      </c>
      <c r="BT72">
        <f t="shared" si="147"/>
        <v>0</v>
      </c>
      <c r="BU72">
        <f t="shared" si="148"/>
        <v>0</v>
      </c>
      <c r="BV72">
        <f t="shared" si="149"/>
        <v>0</v>
      </c>
      <c r="BW72">
        <f t="shared" si="150"/>
        <v>0</v>
      </c>
      <c r="BX72">
        <f t="shared" si="151"/>
        <v>0</v>
      </c>
      <c r="BY72">
        <f t="shared" si="152"/>
        <v>0</v>
      </c>
      <c r="BZ72">
        <f t="shared" si="153"/>
        <v>0</v>
      </c>
      <c r="CA72">
        <f t="shared" si="154"/>
        <v>0</v>
      </c>
      <c r="CB72">
        <f t="shared" si="155"/>
        <v>0</v>
      </c>
      <c r="CC72">
        <f t="shared" si="156"/>
        <v>0</v>
      </c>
      <c r="CD72">
        <f t="shared" si="157"/>
        <v>0</v>
      </c>
      <c r="CE72">
        <f t="shared" si="158"/>
        <v>1</v>
      </c>
      <c r="CF72">
        <f t="shared" si="159"/>
        <v>0</v>
      </c>
      <c r="CG72">
        <f t="shared" si="160"/>
        <v>0</v>
      </c>
      <c r="CH72">
        <f t="shared" si="161"/>
        <v>0</v>
      </c>
      <c r="CI72">
        <f t="shared" si="162"/>
        <v>0</v>
      </c>
      <c r="CJ72">
        <f t="shared" si="163"/>
        <v>0</v>
      </c>
      <c r="CK72">
        <f t="shared" si="164"/>
        <v>0</v>
      </c>
      <c r="CL72">
        <f t="shared" si="165"/>
        <v>0</v>
      </c>
      <c r="CM72">
        <f t="shared" si="166"/>
        <v>0</v>
      </c>
    </row>
    <row r="73" spans="1:91" x14ac:dyDescent="0.4">
      <c r="A73" s="5">
        <v>72</v>
      </c>
      <c r="B73" s="28">
        <v>45029</v>
      </c>
      <c r="C73" s="5" t="s">
        <v>13</v>
      </c>
      <c r="D73" s="5">
        <v>101</v>
      </c>
      <c r="E73" s="5">
        <v>1</v>
      </c>
      <c r="F73" s="5">
        <v>0</v>
      </c>
      <c r="G73" s="5">
        <v>1</v>
      </c>
      <c r="H73" s="5">
        <f t="shared" si="123"/>
        <v>0</v>
      </c>
      <c r="I73" s="5">
        <f t="shared" si="124"/>
        <v>0</v>
      </c>
      <c r="J73" s="5">
        <f t="shared" si="125"/>
        <v>0</v>
      </c>
      <c r="K73">
        <f t="shared" si="126"/>
        <v>0</v>
      </c>
      <c r="L73">
        <f t="shared" si="127"/>
        <v>1</v>
      </c>
      <c r="M73">
        <f t="shared" si="128"/>
        <v>0</v>
      </c>
      <c r="N73">
        <f t="shared" si="129"/>
        <v>0</v>
      </c>
      <c r="O73" s="3">
        <f t="shared" si="122"/>
        <v>487.95</v>
      </c>
      <c r="P73" s="24">
        <f t="shared" si="85"/>
        <v>4.45</v>
      </c>
      <c r="S73">
        <f t="shared" si="167"/>
        <v>2</v>
      </c>
      <c r="AD73">
        <v>72</v>
      </c>
      <c r="AE73" s="27" t="s">
        <v>94</v>
      </c>
      <c r="AF73" s="5">
        <v>0</v>
      </c>
      <c r="AG73" s="5">
        <v>0</v>
      </c>
      <c r="AH73" s="5">
        <v>0</v>
      </c>
      <c r="AI73" s="5">
        <v>1</v>
      </c>
      <c r="AJ73" s="5">
        <v>0</v>
      </c>
      <c r="AK73" s="5">
        <f t="shared" si="168"/>
        <v>0</v>
      </c>
      <c r="AL73" s="5">
        <v>1</v>
      </c>
      <c r="AM73" s="5">
        <v>1</v>
      </c>
      <c r="AN73" s="5">
        <f t="shared" si="130"/>
        <v>1</v>
      </c>
      <c r="AO73" s="5">
        <f t="shared" si="131"/>
        <v>1</v>
      </c>
      <c r="AR73">
        <v>0</v>
      </c>
      <c r="AS73">
        <v>7</v>
      </c>
      <c r="AT73">
        <v>1</v>
      </c>
      <c r="AU73">
        <f t="shared" si="170"/>
        <v>8</v>
      </c>
      <c r="BD73">
        <f t="shared" si="132"/>
        <v>5</v>
      </c>
      <c r="BE73">
        <f t="shared" si="133"/>
        <v>4</v>
      </c>
      <c r="BF73">
        <f t="shared" si="134"/>
        <v>3</v>
      </c>
      <c r="BG73">
        <f t="shared" si="135"/>
        <v>1</v>
      </c>
      <c r="BH73">
        <f t="shared" si="169"/>
        <v>0</v>
      </c>
      <c r="BI73">
        <f t="shared" si="136"/>
        <v>0</v>
      </c>
      <c r="BJ73">
        <f t="shared" si="137"/>
        <v>0</v>
      </c>
      <c r="BK73">
        <f t="shared" si="138"/>
        <v>0</v>
      </c>
      <c r="BL73">
        <f t="shared" si="139"/>
        <v>0</v>
      </c>
      <c r="BM73">
        <f t="shared" si="140"/>
        <v>1</v>
      </c>
      <c r="BN73">
        <f t="shared" si="141"/>
        <v>0</v>
      </c>
      <c r="BO73">
        <f t="shared" si="142"/>
        <v>0</v>
      </c>
      <c r="BP73">
        <f t="shared" si="143"/>
        <v>0</v>
      </c>
      <c r="BQ73">
        <f t="shared" si="144"/>
        <v>0</v>
      </c>
      <c r="BR73">
        <f t="shared" si="145"/>
        <v>0</v>
      </c>
      <c r="BS73">
        <f t="shared" si="146"/>
        <v>0</v>
      </c>
      <c r="BT73">
        <f t="shared" si="147"/>
        <v>0</v>
      </c>
      <c r="BU73">
        <f t="shared" si="148"/>
        <v>0</v>
      </c>
      <c r="BV73">
        <f t="shared" si="149"/>
        <v>0</v>
      </c>
      <c r="BW73">
        <f t="shared" si="150"/>
        <v>1</v>
      </c>
      <c r="BX73">
        <f t="shared" si="151"/>
        <v>0</v>
      </c>
      <c r="BY73">
        <f t="shared" si="152"/>
        <v>0</v>
      </c>
      <c r="BZ73">
        <f t="shared" si="153"/>
        <v>0</v>
      </c>
      <c r="CA73">
        <f t="shared" si="154"/>
        <v>0</v>
      </c>
      <c r="CB73">
        <f t="shared" si="155"/>
        <v>0</v>
      </c>
      <c r="CC73">
        <f t="shared" si="156"/>
        <v>1</v>
      </c>
      <c r="CD73">
        <f t="shared" si="157"/>
        <v>0</v>
      </c>
      <c r="CE73">
        <f t="shared" si="158"/>
        <v>0</v>
      </c>
      <c r="CF73">
        <f t="shared" si="159"/>
        <v>0</v>
      </c>
      <c r="CG73">
        <f t="shared" si="160"/>
        <v>1</v>
      </c>
      <c r="CH73">
        <f t="shared" si="161"/>
        <v>0</v>
      </c>
      <c r="CI73">
        <f t="shared" si="162"/>
        <v>0</v>
      </c>
      <c r="CJ73">
        <f t="shared" si="163"/>
        <v>0</v>
      </c>
      <c r="CK73">
        <f t="shared" si="164"/>
        <v>0</v>
      </c>
      <c r="CL73">
        <f t="shared" si="165"/>
        <v>0</v>
      </c>
      <c r="CM73">
        <f t="shared" si="166"/>
        <v>0</v>
      </c>
    </row>
    <row r="74" spans="1:91" x14ac:dyDescent="0.4">
      <c r="A74" s="5">
        <v>73</v>
      </c>
      <c r="B74" s="28">
        <v>45030</v>
      </c>
      <c r="C74" s="5" t="s">
        <v>14</v>
      </c>
      <c r="D74" s="5">
        <v>543</v>
      </c>
      <c r="E74" s="5">
        <v>5</v>
      </c>
      <c r="F74" s="5">
        <v>4</v>
      </c>
      <c r="G74" s="5">
        <v>3</v>
      </c>
      <c r="H74" s="5">
        <f t="shared" si="123"/>
        <v>0</v>
      </c>
      <c r="I74" s="5">
        <f t="shared" si="124"/>
        <v>0</v>
      </c>
      <c r="J74" s="5">
        <f t="shared" si="125"/>
        <v>0</v>
      </c>
      <c r="K74">
        <f t="shared" si="126"/>
        <v>0</v>
      </c>
      <c r="L74">
        <f t="shared" si="127"/>
        <v>1</v>
      </c>
      <c r="M74">
        <f t="shared" si="128"/>
        <v>0</v>
      </c>
      <c r="N74">
        <f t="shared" si="129"/>
        <v>0</v>
      </c>
      <c r="O74" s="3">
        <f t="shared" si="122"/>
        <v>507.05</v>
      </c>
      <c r="P74" s="24">
        <f t="shared" si="85"/>
        <v>4.6500000000000004</v>
      </c>
      <c r="S74">
        <f t="shared" si="167"/>
        <v>12</v>
      </c>
      <c r="AD74">
        <v>73</v>
      </c>
      <c r="AE74" s="27" t="s">
        <v>95</v>
      </c>
      <c r="AF74" s="5">
        <v>0</v>
      </c>
      <c r="AG74" s="5">
        <v>0</v>
      </c>
      <c r="AH74" s="5">
        <v>0</v>
      </c>
      <c r="AI74" s="5">
        <v>0</v>
      </c>
      <c r="AJ74" s="5">
        <v>0</v>
      </c>
      <c r="AK74" s="5">
        <f t="shared" si="168"/>
        <v>1</v>
      </c>
      <c r="AL74" s="5">
        <v>0</v>
      </c>
      <c r="AM74" s="5">
        <v>0</v>
      </c>
      <c r="AN74" s="5">
        <f t="shared" si="130"/>
        <v>0</v>
      </c>
      <c r="AO74" s="5">
        <f t="shared" si="131"/>
        <v>0</v>
      </c>
      <c r="AR74">
        <v>0</v>
      </c>
      <c r="AS74">
        <v>7</v>
      </c>
      <c r="AT74">
        <v>2</v>
      </c>
      <c r="AU74">
        <f t="shared" si="170"/>
        <v>9</v>
      </c>
      <c r="BD74">
        <f t="shared" si="132"/>
        <v>0</v>
      </c>
      <c r="BE74">
        <f t="shared" si="133"/>
        <v>7</v>
      </c>
      <c r="BF74">
        <f t="shared" si="134"/>
        <v>2</v>
      </c>
      <c r="BG74">
        <f t="shared" si="135"/>
        <v>5</v>
      </c>
      <c r="BH74">
        <f t="shared" si="169"/>
        <v>1</v>
      </c>
      <c r="BI74">
        <f t="shared" si="136"/>
        <v>0</v>
      </c>
      <c r="BJ74">
        <f t="shared" si="137"/>
        <v>0</v>
      </c>
      <c r="BK74">
        <f t="shared" si="138"/>
        <v>0</v>
      </c>
      <c r="BL74">
        <f t="shared" si="139"/>
        <v>0</v>
      </c>
      <c r="BM74">
        <f t="shared" si="140"/>
        <v>0</v>
      </c>
      <c r="BN74">
        <f t="shared" si="141"/>
        <v>0</v>
      </c>
      <c r="BO74">
        <f t="shared" si="142"/>
        <v>0</v>
      </c>
      <c r="BP74">
        <f t="shared" si="143"/>
        <v>0</v>
      </c>
      <c r="BQ74">
        <f t="shared" si="144"/>
        <v>0</v>
      </c>
      <c r="BR74">
        <f t="shared" si="145"/>
        <v>4</v>
      </c>
      <c r="BS74">
        <f t="shared" si="146"/>
        <v>0</v>
      </c>
      <c r="BT74">
        <f t="shared" si="147"/>
        <v>0</v>
      </c>
      <c r="BU74">
        <f t="shared" si="148"/>
        <v>0</v>
      </c>
      <c r="BV74">
        <f t="shared" si="149"/>
        <v>0</v>
      </c>
      <c r="BW74">
        <f t="shared" si="150"/>
        <v>0</v>
      </c>
      <c r="BX74">
        <f t="shared" si="151"/>
        <v>0</v>
      </c>
      <c r="BY74">
        <f t="shared" si="152"/>
        <v>0</v>
      </c>
      <c r="BZ74">
        <f t="shared" si="153"/>
        <v>1</v>
      </c>
      <c r="CA74">
        <f t="shared" si="154"/>
        <v>0</v>
      </c>
      <c r="CB74">
        <f t="shared" si="155"/>
        <v>0</v>
      </c>
      <c r="CC74">
        <f t="shared" si="156"/>
        <v>3</v>
      </c>
      <c r="CD74">
        <f t="shared" si="157"/>
        <v>0</v>
      </c>
      <c r="CE74">
        <f t="shared" si="158"/>
        <v>0</v>
      </c>
      <c r="CF74">
        <f t="shared" si="159"/>
        <v>1</v>
      </c>
      <c r="CG74">
        <f t="shared" si="160"/>
        <v>0</v>
      </c>
      <c r="CH74">
        <f t="shared" si="161"/>
        <v>0</v>
      </c>
      <c r="CI74">
        <f t="shared" si="162"/>
        <v>0</v>
      </c>
      <c r="CJ74">
        <f t="shared" si="163"/>
        <v>0</v>
      </c>
      <c r="CK74">
        <f t="shared" si="164"/>
        <v>0</v>
      </c>
      <c r="CL74">
        <f t="shared" si="165"/>
        <v>0</v>
      </c>
      <c r="CM74">
        <f t="shared" si="166"/>
        <v>0</v>
      </c>
    </row>
    <row r="75" spans="1:91" x14ac:dyDescent="0.4">
      <c r="A75" s="5">
        <v>74</v>
      </c>
      <c r="B75" s="28">
        <v>45033</v>
      </c>
      <c r="C75" s="5" t="s">
        <v>15</v>
      </c>
      <c r="D75" s="5">
        <v>72</v>
      </c>
      <c r="E75" s="5">
        <v>0</v>
      </c>
      <c r="F75" s="5">
        <v>7</v>
      </c>
      <c r="G75" s="5">
        <v>2</v>
      </c>
      <c r="H75" s="5">
        <f t="shared" si="123"/>
        <v>0</v>
      </c>
      <c r="I75" s="5">
        <f t="shared" si="124"/>
        <v>0</v>
      </c>
      <c r="J75" s="5">
        <f t="shared" si="125"/>
        <v>0</v>
      </c>
      <c r="K75">
        <f t="shared" si="126"/>
        <v>0</v>
      </c>
      <c r="L75">
        <f t="shared" si="127"/>
        <v>1</v>
      </c>
      <c r="M75">
        <f t="shared" si="128"/>
        <v>0</v>
      </c>
      <c r="N75">
        <f t="shared" si="129"/>
        <v>0</v>
      </c>
      <c r="O75" s="3">
        <f t="shared" ref="O75:O106" si="171">AVERAGE(D56:D75)</f>
        <v>476.9</v>
      </c>
      <c r="P75" s="24">
        <f t="shared" si="85"/>
        <v>4.3499999999999996</v>
      </c>
      <c r="S75">
        <f t="shared" si="167"/>
        <v>9</v>
      </c>
      <c r="AD75">
        <v>74</v>
      </c>
      <c r="AE75" s="27" t="s">
        <v>96</v>
      </c>
      <c r="AF75" s="5">
        <v>0</v>
      </c>
      <c r="AG75" s="5">
        <v>0</v>
      </c>
      <c r="AH75" s="5">
        <v>1</v>
      </c>
      <c r="AI75" s="5">
        <v>0</v>
      </c>
      <c r="AJ75" s="5">
        <v>0</v>
      </c>
      <c r="AK75" s="5">
        <f t="shared" si="168"/>
        <v>0</v>
      </c>
      <c r="AL75" s="5">
        <v>1</v>
      </c>
      <c r="AM75" s="5">
        <v>1</v>
      </c>
      <c r="AN75" s="5">
        <f t="shared" si="130"/>
        <v>1</v>
      </c>
      <c r="AO75" s="5">
        <f t="shared" si="131"/>
        <v>1</v>
      </c>
      <c r="AR75">
        <v>0</v>
      </c>
      <c r="AS75">
        <v>7</v>
      </c>
      <c r="AT75">
        <v>3</v>
      </c>
      <c r="AU75">
        <f t="shared" si="170"/>
        <v>10</v>
      </c>
      <c r="BD75">
        <f t="shared" si="132"/>
        <v>1</v>
      </c>
      <c r="BE75">
        <f t="shared" si="133"/>
        <v>8</v>
      </c>
      <c r="BF75">
        <f t="shared" si="134"/>
        <v>8</v>
      </c>
      <c r="BG75">
        <f t="shared" si="135"/>
        <v>0</v>
      </c>
      <c r="BH75">
        <f t="shared" si="169"/>
        <v>0</v>
      </c>
      <c r="BI75">
        <f t="shared" si="136"/>
        <v>1</v>
      </c>
      <c r="BJ75">
        <f t="shared" si="137"/>
        <v>0</v>
      </c>
      <c r="BK75">
        <f t="shared" si="138"/>
        <v>0</v>
      </c>
      <c r="BL75">
        <f t="shared" si="139"/>
        <v>0</v>
      </c>
      <c r="BM75">
        <f t="shared" si="140"/>
        <v>0</v>
      </c>
      <c r="BN75">
        <f t="shared" si="141"/>
        <v>0</v>
      </c>
      <c r="BO75">
        <f t="shared" si="142"/>
        <v>0</v>
      </c>
      <c r="BP75">
        <f t="shared" si="143"/>
        <v>0</v>
      </c>
      <c r="BQ75">
        <f t="shared" si="144"/>
        <v>0</v>
      </c>
      <c r="BR75">
        <f t="shared" si="145"/>
        <v>7</v>
      </c>
      <c r="BS75">
        <f t="shared" si="146"/>
        <v>0</v>
      </c>
      <c r="BT75">
        <f t="shared" si="147"/>
        <v>0</v>
      </c>
      <c r="BU75">
        <f t="shared" si="148"/>
        <v>0</v>
      </c>
      <c r="BV75">
        <f t="shared" si="149"/>
        <v>0</v>
      </c>
      <c r="BW75">
        <f t="shared" si="150"/>
        <v>0</v>
      </c>
      <c r="BX75">
        <f t="shared" si="151"/>
        <v>0</v>
      </c>
      <c r="BY75">
        <f t="shared" si="152"/>
        <v>0</v>
      </c>
      <c r="BZ75">
        <f t="shared" si="153"/>
        <v>0</v>
      </c>
      <c r="CA75">
        <f t="shared" si="154"/>
        <v>1</v>
      </c>
      <c r="CB75">
        <f t="shared" si="155"/>
        <v>0</v>
      </c>
      <c r="CC75">
        <f t="shared" si="156"/>
        <v>2</v>
      </c>
      <c r="CD75">
        <f t="shared" si="157"/>
        <v>0</v>
      </c>
      <c r="CE75">
        <f t="shared" si="158"/>
        <v>0</v>
      </c>
      <c r="CF75">
        <f t="shared" si="159"/>
        <v>0</v>
      </c>
      <c r="CG75">
        <f t="shared" si="160"/>
        <v>0</v>
      </c>
      <c r="CH75">
        <f t="shared" si="161"/>
        <v>0</v>
      </c>
      <c r="CI75">
        <f t="shared" si="162"/>
        <v>0</v>
      </c>
      <c r="CJ75">
        <f t="shared" si="163"/>
        <v>0</v>
      </c>
      <c r="CK75">
        <f t="shared" si="164"/>
        <v>0</v>
      </c>
      <c r="CL75">
        <f t="shared" si="165"/>
        <v>1</v>
      </c>
      <c r="CM75">
        <f t="shared" si="166"/>
        <v>0</v>
      </c>
    </row>
    <row r="76" spans="1:91" x14ac:dyDescent="0.4">
      <c r="A76" s="5">
        <v>75</v>
      </c>
      <c r="B76" s="28">
        <v>45034</v>
      </c>
      <c r="C76" s="5" t="s">
        <v>16</v>
      </c>
      <c r="D76" s="5">
        <v>188</v>
      </c>
      <c r="E76" s="5">
        <v>1</v>
      </c>
      <c r="F76" s="5">
        <v>8</v>
      </c>
      <c r="G76" s="5">
        <v>8</v>
      </c>
      <c r="H76" s="5">
        <f t="shared" si="123"/>
        <v>0</v>
      </c>
      <c r="I76" s="5">
        <f t="shared" si="124"/>
        <v>0</v>
      </c>
      <c r="J76" s="5">
        <f t="shared" si="125"/>
        <v>0</v>
      </c>
      <c r="K76">
        <f t="shared" si="126"/>
        <v>1</v>
      </c>
      <c r="L76">
        <f t="shared" si="127"/>
        <v>0</v>
      </c>
      <c r="M76">
        <f t="shared" si="128"/>
        <v>0</v>
      </c>
      <c r="N76">
        <f t="shared" si="129"/>
        <v>0</v>
      </c>
      <c r="O76" s="3">
        <f t="shared" si="171"/>
        <v>469.45</v>
      </c>
      <c r="P76" s="24">
        <f t="shared" si="85"/>
        <v>4.25</v>
      </c>
      <c r="S76">
        <f t="shared" si="167"/>
        <v>17</v>
      </c>
      <c r="AD76">
        <v>75</v>
      </c>
      <c r="AE76" s="27" t="s">
        <v>97</v>
      </c>
      <c r="AF76" s="5">
        <v>0</v>
      </c>
      <c r="AG76" s="5">
        <v>0</v>
      </c>
      <c r="AH76" s="5">
        <v>0</v>
      </c>
      <c r="AI76" s="5">
        <v>1</v>
      </c>
      <c r="AJ76" s="5">
        <v>0</v>
      </c>
      <c r="AK76" s="5">
        <f t="shared" si="168"/>
        <v>0</v>
      </c>
      <c r="AL76" s="5">
        <v>1</v>
      </c>
      <c r="AM76" s="5">
        <v>1</v>
      </c>
      <c r="AN76" s="5">
        <f t="shared" si="130"/>
        <v>1</v>
      </c>
      <c r="AO76" s="5">
        <f t="shared" si="131"/>
        <v>1</v>
      </c>
      <c r="AR76">
        <v>0</v>
      </c>
      <c r="AS76">
        <v>7</v>
      </c>
      <c r="AT76">
        <v>4</v>
      </c>
      <c r="AU76">
        <f t="shared" si="170"/>
        <v>11</v>
      </c>
      <c r="BD76">
        <f t="shared" si="132"/>
        <v>7</v>
      </c>
      <c r="BE76">
        <f t="shared" si="133"/>
        <v>3</v>
      </c>
      <c r="BF76">
        <f t="shared" si="134"/>
        <v>3</v>
      </c>
      <c r="BG76">
        <f t="shared" si="135"/>
        <v>1</v>
      </c>
      <c r="BH76">
        <f t="shared" si="169"/>
        <v>0</v>
      </c>
      <c r="BI76">
        <f t="shared" si="136"/>
        <v>0</v>
      </c>
      <c r="BJ76">
        <f t="shared" si="137"/>
        <v>0</v>
      </c>
      <c r="BK76">
        <f t="shared" si="138"/>
        <v>0</v>
      </c>
      <c r="BL76">
        <f t="shared" si="139"/>
        <v>0</v>
      </c>
      <c r="BM76">
        <f t="shared" si="140"/>
        <v>0</v>
      </c>
      <c r="BN76">
        <f t="shared" si="141"/>
        <v>0</v>
      </c>
      <c r="BO76">
        <f t="shared" si="142"/>
        <v>1</v>
      </c>
      <c r="BP76">
        <f t="shared" si="143"/>
        <v>0</v>
      </c>
      <c r="BQ76">
        <f t="shared" si="144"/>
        <v>0</v>
      </c>
      <c r="BR76">
        <f t="shared" si="145"/>
        <v>8</v>
      </c>
      <c r="BS76">
        <f t="shared" si="146"/>
        <v>0</v>
      </c>
      <c r="BT76">
        <f t="shared" si="147"/>
        <v>0</v>
      </c>
      <c r="BU76">
        <f t="shared" si="148"/>
        <v>0</v>
      </c>
      <c r="BV76">
        <f t="shared" si="149"/>
        <v>1</v>
      </c>
      <c r="BW76">
        <f t="shared" si="150"/>
        <v>0</v>
      </c>
      <c r="BX76">
        <f t="shared" si="151"/>
        <v>0</v>
      </c>
      <c r="BY76">
        <f t="shared" si="152"/>
        <v>0</v>
      </c>
      <c r="BZ76">
        <f t="shared" si="153"/>
        <v>0</v>
      </c>
      <c r="CA76">
        <f t="shared" si="154"/>
        <v>0</v>
      </c>
      <c r="CB76">
        <f t="shared" si="155"/>
        <v>0</v>
      </c>
      <c r="CC76">
        <f t="shared" si="156"/>
        <v>8</v>
      </c>
      <c r="CD76">
        <f t="shared" si="157"/>
        <v>0</v>
      </c>
      <c r="CE76">
        <f t="shared" si="158"/>
        <v>0</v>
      </c>
      <c r="CF76">
        <f t="shared" si="159"/>
        <v>0</v>
      </c>
      <c r="CG76">
        <f t="shared" si="160"/>
        <v>1</v>
      </c>
      <c r="CH76">
        <f t="shared" si="161"/>
        <v>0</v>
      </c>
      <c r="CI76">
        <f t="shared" si="162"/>
        <v>0</v>
      </c>
      <c r="CJ76">
        <f t="shared" si="163"/>
        <v>0</v>
      </c>
      <c r="CK76">
        <f t="shared" si="164"/>
        <v>0</v>
      </c>
      <c r="CL76">
        <f t="shared" si="165"/>
        <v>0</v>
      </c>
      <c r="CM76">
        <f t="shared" si="166"/>
        <v>0</v>
      </c>
    </row>
    <row r="77" spans="1:91" x14ac:dyDescent="0.4">
      <c r="A77" s="5">
        <v>76</v>
      </c>
      <c r="B77" s="28">
        <v>45035</v>
      </c>
      <c r="C77" s="5" t="s">
        <v>12</v>
      </c>
      <c r="D77" s="5">
        <v>733</v>
      </c>
      <c r="E77" s="5">
        <v>7</v>
      </c>
      <c r="F77" s="5">
        <v>3</v>
      </c>
      <c r="G77" s="5">
        <v>3</v>
      </c>
      <c r="H77" s="5">
        <f t="shared" si="123"/>
        <v>0</v>
      </c>
      <c r="I77" s="5">
        <f t="shared" si="124"/>
        <v>0</v>
      </c>
      <c r="J77" s="5">
        <f t="shared" si="125"/>
        <v>1</v>
      </c>
      <c r="K77">
        <f t="shared" si="126"/>
        <v>0</v>
      </c>
      <c r="L77">
        <f t="shared" si="127"/>
        <v>0</v>
      </c>
      <c r="M77">
        <f t="shared" si="128"/>
        <v>0</v>
      </c>
      <c r="N77">
        <f t="shared" si="129"/>
        <v>0</v>
      </c>
      <c r="O77" s="3">
        <f t="shared" si="171"/>
        <v>459.7</v>
      </c>
      <c r="P77" s="24">
        <f t="shared" si="85"/>
        <v>4.1500000000000004</v>
      </c>
      <c r="S77">
        <f t="shared" si="167"/>
        <v>13</v>
      </c>
      <c r="AD77">
        <v>76</v>
      </c>
      <c r="AE77" s="27" t="s">
        <v>98</v>
      </c>
      <c r="AF77" s="5">
        <v>1</v>
      </c>
      <c r="AG77" s="5">
        <v>0</v>
      </c>
      <c r="AH77" s="5">
        <v>0</v>
      </c>
      <c r="AI77" s="5">
        <v>1</v>
      </c>
      <c r="AJ77" s="5">
        <v>0</v>
      </c>
      <c r="AK77" s="5">
        <f t="shared" si="168"/>
        <v>0</v>
      </c>
      <c r="AL77" s="5">
        <v>2</v>
      </c>
      <c r="AM77" s="5">
        <v>2</v>
      </c>
      <c r="AN77" s="5">
        <f t="shared" si="130"/>
        <v>1</v>
      </c>
      <c r="AO77" s="5">
        <f t="shared" si="131"/>
        <v>1</v>
      </c>
      <c r="AR77">
        <v>0</v>
      </c>
      <c r="AS77">
        <v>7</v>
      </c>
      <c r="AT77">
        <v>5</v>
      </c>
      <c r="AU77">
        <f t="shared" si="170"/>
        <v>12</v>
      </c>
      <c r="BD77">
        <f t="shared" si="132"/>
        <v>4</v>
      </c>
      <c r="BE77">
        <f t="shared" si="133"/>
        <v>2</v>
      </c>
      <c r="BF77">
        <f t="shared" si="134"/>
        <v>3</v>
      </c>
      <c r="BG77">
        <f t="shared" si="135"/>
        <v>7</v>
      </c>
      <c r="BH77">
        <f t="shared" si="169"/>
        <v>0</v>
      </c>
      <c r="BI77">
        <f t="shared" si="136"/>
        <v>0</v>
      </c>
      <c r="BJ77">
        <f t="shared" si="137"/>
        <v>0</v>
      </c>
      <c r="BK77">
        <f t="shared" si="138"/>
        <v>0</v>
      </c>
      <c r="BL77">
        <f t="shared" si="139"/>
        <v>1</v>
      </c>
      <c r="BM77">
        <f t="shared" si="140"/>
        <v>0</v>
      </c>
      <c r="BN77">
        <f t="shared" si="141"/>
        <v>0</v>
      </c>
      <c r="BO77">
        <f t="shared" si="142"/>
        <v>0</v>
      </c>
      <c r="BP77">
        <f t="shared" si="143"/>
        <v>0</v>
      </c>
      <c r="BQ77">
        <f t="shared" si="144"/>
        <v>0</v>
      </c>
      <c r="BR77">
        <f t="shared" si="145"/>
        <v>3</v>
      </c>
      <c r="BS77">
        <f t="shared" si="146"/>
        <v>0</v>
      </c>
      <c r="BT77">
        <f t="shared" si="147"/>
        <v>0</v>
      </c>
      <c r="BU77">
        <f t="shared" si="148"/>
        <v>1</v>
      </c>
      <c r="BV77">
        <f t="shared" si="149"/>
        <v>0</v>
      </c>
      <c r="BW77">
        <f t="shared" si="150"/>
        <v>0</v>
      </c>
      <c r="BX77">
        <f t="shared" si="151"/>
        <v>0</v>
      </c>
      <c r="BY77">
        <f t="shared" si="152"/>
        <v>0</v>
      </c>
      <c r="BZ77">
        <f t="shared" si="153"/>
        <v>0</v>
      </c>
      <c r="CA77">
        <f t="shared" si="154"/>
        <v>0</v>
      </c>
      <c r="CB77">
        <f t="shared" si="155"/>
        <v>0</v>
      </c>
      <c r="CC77">
        <f t="shared" si="156"/>
        <v>3</v>
      </c>
      <c r="CD77">
        <f t="shared" si="157"/>
        <v>0</v>
      </c>
      <c r="CE77">
        <f t="shared" si="158"/>
        <v>0</v>
      </c>
      <c r="CF77">
        <f t="shared" si="159"/>
        <v>0</v>
      </c>
      <c r="CG77">
        <f t="shared" si="160"/>
        <v>1</v>
      </c>
      <c r="CH77">
        <f t="shared" si="161"/>
        <v>0</v>
      </c>
      <c r="CI77">
        <f t="shared" si="162"/>
        <v>0</v>
      </c>
      <c r="CJ77">
        <f t="shared" si="163"/>
        <v>0</v>
      </c>
      <c r="CK77">
        <f t="shared" si="164"/>
        <v>0</v>
      </c>
      <c r="CL77">
        <f t="shared" si="165"/>
        <v>0</v>
      </c>
      <c r="CM77">
        <f t="shared" si="166"/>
        <v>0</v>
      </c>
    </row>
    <row r="78" spans="1:91" x14ac:dyDescent="0.4">
      <c r="A78" s="5">
        <v>77</v>
      </c>
      <c r="B78" s="28">
        <v>45036</v>
      </c>
      <c r="C78" s="5" t="s">
        <v>13</v>
      </c>
      <c r="D78" s="5">
        <v>423</v>
      </c>
      <c r="E78" s="5">
        <v>4</v>
      </c>
      <c r="F78" s="5">
        <v>2</v>
      </c>
      <c r="G78" s="5">
        <v>3</v>
      </c>
      <c r="H78" s="5">
        <f t="shared" si="123"/>
        <v>0</v>
      </c>
      <c r="I78" s="5">
        <f t="shared" si="124"/>
        <v>0</v>
      </c>
      <c r="J78" s="5">
        <f t="shared" si="125"/>
        <v>0</v>
      </c>
      <c r="K78">
        <f t="shared" si="126"/>
        <v>0</v>
      </c>
      <c r="L78">
        <f t="shared" si="127"/>
        <v>1</v>
      </c>
      <c r="M78">
        <f t="shared" si="128"/>
        <v>0</v>
      </c>
      <c r="N78">
        <f t="shared" si="129"/>
        <v>0</v>
      </c>
      <c r="O78" s="3">
        <f t="shared" si="171"/>
        <v>464.6</v>
      </c>
      <c r="P78" s="24">
        <f t="shared" si="85"/>
        <v>4.2</v>
      </c>
      <c r="S78">
        <f t="shared" si="167"/>
        <v>9</v>
      </c>
      <c r="AD78">
        <v>77</v>
      </c>
      <c r="AE78" s="27" t="s">
        <v>99</v>
      </c>
      <c r="AF78" s="5">
        <v>0</v>
      </c>
      <c r="AG78" s="5">
        <v>0</v>
      </c>
      <c r="AH78" s="5">
        <v>0</v>
      </c>
      <c r="AI78" s="5">
        <v>0</v>
      </c>
      <c r="AJ78" s="5">
        <v>0</v>
      </c>
      <c r="AK78" s="5">
        <f t="shared" si="168"/>
        <v>1</v>
      </c>
      <c r="AL78" s="5">
        <v>0</v>
      </c>
      <c r="AM78" s="5">
        <v>0</v>
      </c>
      <c r="AN78" s="5">
        <f t="shared" si="130"/>
        <v>0</v>
      </c>
      <c r="AO78" s="5">
        <f t="shared" si="131"/>
        <v>0</v>
      </c>
      <c r="AR78">
        <v>0</v>
      </c>
      <c r="AS78">
        <v>7</v>
      </c>
      <c r="AT78">
        <v>6</v>
      </c>
      <c r="AU78">
        <f t="shared" si="170"/>
        <v>13</v>
      </c>
      <c r="BD78">
        <f t="shared" si="132"/>
        <v>9</v>
      </c>
      <c r="BE78">
        <f t="shared" si="133"/>
        <v>6</v>
      </c>
      <c r="BF78">
        <f t="shared" si="134"/>
        <v>2</v>
      </c>
      <c r="BG78">
        <f t="shared" si="135"/>
        <v>4</v>
      </c>
      <c r="BH78">
        <f t="shared" si="169"/>
        <v>0</v>
      </c>
      <c r="BI78">
        <f t="shared" si="136"/>
        <v>0</v>
      </c>
      <c r="BJ78">
        <f t="shared" si="137"/>
        <v>0</v>
      </c>
      <c r="BK78">
        <f t="shared" si="138"/>
        <v>0</v>
      </c>
      <c r="BL78">
        <f t="shared" si="139"/>
        <v>0</v>
      </c>
      <c r="BM78">
        <f t="shared" si="140"/>
        <v>0</v>
      </c>
      <c r="BN78">
        <f t="shared" si="141"/>
        <v>0</v>
      </c>
      <c r="BO78">
        <f t="shared" si="142"/>
        <v>0</v>
      </c>
      <c r="BP78">
        <f t="shared" si="143"/>
        <v>0</v>
      </c>
      <c r="BQ78">
        <f t="shared" si="144"/>
        <v>1</v>
      </c>
      <c r="BR78">
        <f t="shared" si="145"/>
        <v>2</v>
      </c>
      <c r="BS78">
        <f t="shared" si="146"/>
        <v>0</v>
      </c>
      <c r="BT78">
        <f t="shared" si="147"/>
        <v>0</v>
      </c>
      <c r="BU78">
        <f t="shared" si="148"/>
        <v>0</v>
      </c>
      <c r="BV78">
        <f t="shared" si="149"/>
        <v>0</v>
      </c>
      <c r="BW78">
        <f t="shared" si="150"/>
        <v>0</v>
      </c>
      <c r="BX78">
        <f t="shared" si="151"/>
        <v>0</v>
      </c>
      <c r="BY78">
        <f t="shared" si="152"/>
        <v>1</v>
      </c>
      <c r="BZ78">
        <f t="shared" si="153"/>
        <v>0</v>
      </c>
      <c r="CA78">
        <f t="shared" si="154"/>
        <v>0</v>
      </c>
      <c r="CB78">
        <f t="shared" si="155"/>
        <v>0</v>
      </c>
      <c r="CC78">
        <f t="shared" si="156"/>
        <v>3</v>
      </c>
      <c r="CD78">
        <f t="shared" si="157"/>
        <v>0</v>
      </c>
      <c r="CE78">
        <f t="shared" si="158"/>
        <v>0</v>
      </c>
      <c r="CF78">
        <f t="shared" si="159"/>
        <v>1</v>
      </c>
      <c r="CG78">
        <f t="shared" si="160"/>
        <v>0</v>
      </c>
      <c r="CH78">
        <f t="shared" si="161"/>
        <v>0</v>
      </c>
      <c r="CI78">
        <f t="shared" si="162"/>
        <v>0</v>
      </c>
      <c r="CJ78">
        <f t="shared" si="163"/>
        <v>0</v>
      </c>
      <c r="CK78">
        <f t="shared" si="164"/>
        <v>0</v>
      </c>
      <c r="CL78">
        <f t="shared" si="165"/>
        <v>0</v>
      </c>
      <c r="CM78">
        <f t="shared" si="166"/>
        <v>0</v>
      </c>
    </row>
    <row r="79" spans="1:91" x14ac:dyDescent="0.4">
      <c r="A79" s="5">
        <v>78</v>
      </c>
      <c r="B79" s="28">
        <v>45037</v>
      </c>
      <c r="C79" s="5" t="s">
        <v>14</v>
      </c>
      <c r="D79" s="5">
        <v>962</v>
      </c>
      <c r="E79" s="5">
        <v>9</v>
      </c>
      <c r="F79" s="5">
        <v>6</v>
      </c>
      <c r="G79" s="5">
        <v>2</v>
      </c>
      <c r="H79" s="5">
        <f t="shared" si="123"/>
        <v>0</v>
      </c>
      <c r="I79" s="5">
        <f t="shared" si="124"/>
        <v>0</v>
      </c>
      <c r="J79" s="5">
        <f t="shared" si="125"/>
        <v>1</v>
      </c>
      <c r="K79">
        <f t="shared" si="126"/>
        <v>0</v>
      </c>
      <c r="L79">
        <f t="shared" si="127"/>
        <v>0</v>
      </c>
      <c r="M79">
        <f t="shared" si="128"/>
        <v>0</v>
      </c>
      <c r="N79">
        <f t="shared" si="129"/>
        <v>0</v>
      </c>
      <c r="O79" s="3">
        <f t="shared" si="171"/>
        <v>488.5</v>
      </c>
      <c r="P79" s="24">
        <f t="shared" si="85"/>
        <v>4.45</v>
      </c>
      <c r="S79">
        <f t="shared" si="167"/>
        <v>17</v>
      </c>
      <c r="AD79">
        <v>78</v>
      </c>
      <c r="AE79" s="27" t="s">
        <v>100</v>
      </c>
      <c r="AF79" s="5">
        <v>0</v>
      </c>
      <c r="AG79" s="5">
        <v>2</v>
      </c>
      <c r="AH79" s="5">
        <v>0</v>
      </c>
      <c r="AI79" s="5">
        <v>0</v>
      </c>
      <c r="AJ79" s="5">
        <v>0</v>
      </c>
      <c r="AK79" s="5">
        <f t="shared" si="168"/>
        <v>0</v>
      </c>
      <c r="AL79" s="5">
        <v>2</v>
      </c>
      <c r="AM79" s="5">
        <v>2</v>
      </c>
      <c r="AN79" s="5">
        <f t="shared" si="130"/>
        <v>2</v>
      </c>
      <c r="AO79" s="5">
        <f t="shared" si="131"/>
        <v>0</v>
      </c>
      <c r="AR79">
        <v>0</v>
      </c>
      <c r="AS79">
        <v>7</v>
      </c>
      <c r="AT79">
        <v>7</v>
      </c>
      <c r="AU79">
        <f t="shared" si="170"/>
        <v>14</v>
      </c>
      <c r="BD79">
        <f t="shared" si="132"/>
        <v>1</v>
      </c>
      <c r="BE79">
        <f t="shared" si="133"/>
        <v>7</v>
      </c>
      <c r="BF79">
        <f t="shared" si="134"/>
        <v>8</v>
      </c>
      <c r="BG79">
        <f t="shared" si="135"/>
        <v>9</v>
      </c>
      <c r="BH79">
        <f t="shared" si="169"/>
        <v>0</v>
      </c>
      <c r="BI79">
        <f t="shared" si="136"/>
        <v>1</v>
      </c>
      <c r="BJ79">
        <f t="shared" si="137"/>
        <v>0</v>
      </c>
      <c r="BK79">
        <f t="shared" si="138"/>
        <v>0</v>
      </c>
      <c r="BL79">
        <f t="shared" si="139"/>
        <v>0</v>
      </c>
      <c r="BM79">
        <f t="shared" si="140"/>
        <v>0</v>
      </c>
      <c r="BN79">
        <f t="shared" si="141"/>
        <v>0</v>
      </c>
      <c r="BO79">
        <f t="shared" si="142"/>
        <v>0</v>
      </c>
      <c r="BP79">
        <f t="shared" si="143"/>
        <v>0</v>
      </c>
      <c r="BQ79">
        <f t="shared" si="144"/>
        <v>0</v>
      </c>
      <c r="BR79">
        <f t="shared" si="145"/>
        <v>6</v>
      </c>
      <c r="BS79">
        <f t="shared" si="146"/>
        <v>0</v>
      </c>
      <c r="BT79">
        <f t="shared" si="147"/>
        <v>0</v>
      </c>
      <c r="BU79">
        <f t="shared" si="148"/>
        <v>0</v>
      </c>
      <c r="BV79">
        <f t="shared" si="149"/>
        <v>0</v>
      </c>
      <c r="BW79">
        <f t="shared" si="150"/>
        <v>0</v>
      </c>
      <c r="BX79">
        <f t="shared" si="151"/>
        <v>0</v>
      </c>
      <c r="BY79">
        <f t="shared" si="152"/>
        <v>0</v>
      </c>
      <c r="BZ79">
        <f t="shared" si="153"/>
        <v>1</v>
      </c>
      <c r="CA79">
        <f t="shared" si="154"/>
        <v>0</v>
      </c>
      <c r="CB79">
        <f t="shared" si="155"/>
        <v>0</v>
      </c>
      <c r="CC79">
        <f t="shared" si="156"/>
        <v>2</v>
      </c>
      <c r="CD79">
        <f t="shared" si="157"/>
        <v>0</v>
      </c>
      <c r="CE79">
        <f t="shared" si="158"/>
        <v>0</v>
      </c>
      <c r="CF79">
        <f t="shared" si="159"/>
        <v>0</v>
      </c>
      <c r="CG79">
        <f t="shared" si="160"/>
        <v>0</v>
      </c>
      <c r="CH79">
        <f t="shared" si="161"/>
        <v>0</v>
      </c>
      <c r="CI79">
        <f t="shared" si="162"/>
        <v>0</v>
      </c>
      <c r="CJ79">
        <f t="shared" si="163"/>
        <v>0</v>
      </c>
      <c r="CK79">
        <f t="shared" si="164"/>
        <v>0</v>
      </c>
      <c r="CL79">
        <f t="shared" si="165"/>
        <v>1</v>
      </c>
      <c r="CM79">
        <f t="shared" si="166"/>
        <v>0</v>
      </c>
    </row>
    <row r="80" spans="1:91" x14ac:dyDescent="0.4">
      <c r="A80" s="5">
        <v>79</v>
      </c>
      <c r="B80" s="28">
        <v>45040</v>
      </c>
      <c r="C80" s="5" t="s">
        <v>15</v>
      </c>
      <c r="D80" s="5">
        <v>178</v>
      </c>
      <c r="E80" s="5">
        <v>1</v>
      </c>
      <c r="F80" s="5">
        <v>7</v>
      </c>
      <c r="G80" s="5">
        <v>8</v>
      </c>
      <c r="H80" s="5">
        <f t="shared" si="123"/>
        <v>0</v>
      </c>
      <c r="I80" s="5">
        <f t="shared" si="124"/>
        <v>1</v>
      </c>
      <c r="J80" s="5">
        <f t="shared" si="125"/>
        <v>0</v>
      </c>
      <c r="K80">
        <f t="shared" si="126"/>
        <v>0</v>
      </c>
      <c r="L80">
        <f t="shared" si="127"/>
        <v>0</v>
      </c>
      <c r="M80">
        <f t="shared" si="128"/>
        <v>1</v>
      </c>
      <c r="N80">
        <f t="shared" si="129"/>
        <v>0</v>
      </c>
      <c r="O80" s="3">
        <f t="shared" si="171"/>
        <v>481.35</v>
      </c>
      <c r="P80" s="24">
        <f t="shared" si="85"/>
        <v>4.3499999999999996</v>
      </c>
      <c r="S80">
        <f t="shared" si="167"/>
        <v>16</v>
      </c>
      <c r="AD80">
        <v>79</v>
      </c>
      <c r="AE80" s="27" t="s">
        <v>101</v>
      </c>
      <c r="AF80" s="5">
        <v>1</v>
      </c>
      <c r="AG80" s="5">
        <v>0</v>
      </c>
      <c r="AH80" s="5">
        <v>1</v>
      </c>
      <c r="AI80" s="5">
        <v>0</v>
      </c>
      <c r="AJ80" s="5">
        <v>0</v>
      </c>
      <c r="AK80" s="5">
        <f t="shared" si="168"/>
        <v>0</v>
      </c>
      <c r="AL80" s="5">
        <v>2</v>
      </c>
      <c r="AM80" s="5">
        <v>2</v>
      </c>
      <c r="AN80" s="5">
        <f t="shared" si="130"/>
        <v>1</v>
      </c>
      <c r="AO80" s="5">
        <f t="shared" si="131"/>
        <v>1</v>
      </c>
      <c r="AR80">
        <v>0</v>
      </c>
      <c r="AS80">
        <v>7</v>
      </c>
      <c r="AT80">
        <v>8</v>
      </c>
      <c r="AU80">
        <f t="shared" si="170"/>
        <v>15</v>
      </c>
      <c r="BD80">
        <f t="shared" si="132"/>
        <v>2</v>
      </c>
      <c r="BE80">
        <f t="shared" si="133"/>
        <v>7</v>
      </c>
      <c r="BF80">
        <f t="shared" si="134"/>
        <v>3</v>
      </c>
      <c r="BG80">
        <f t="shared" si="135"/>
        <v>1</v>
      </c>
      <c r="BH80">
        <f t="shared" si="169"/>
        <v>0</v>
      </c>
      <c r="BI80">
        <f t="shared" si="136"/>
        <v>0</v>
      </c>
      <c r="BJ80">
        <f t="shared" si="137"/>
        <v>1</v>
      </c>
      <c r="BK80">
        <f t="shared" si="138"/>
        <v>0</v>
      </c>
      <c r="BL80">
        <f t="shared" si="139"/>
        <v>0</v>
      </c>
      <c r="BM80">
        <f t="shared" si="140"/>
        <v>0</v>
      </c>
      <c r="BN80">
        <f t="shared" si="141"/>
        <v>0</v>
      </c>
      <c r="BO80">
        <f t="shared" si="142"/>
        <v>0</v>
      </c>
      <c r="BP80">
        <f t="shared" si="143"/>
        <v>0</v>
      </c>
      <c r="BQ80">
        <f t="shared" si="144"/>
        <v>0</v>
      </c>
      <c r="BR80">
        <f t="shared" si="145"/>
        <v>7</v>
      </c>
      <c r="BS80">
        <f t="shared" si="146"/>
        <v>0</v>
      </c>
      <c r="BT80">
        <f t="shared" si="147"/>
        <v>0</v>
      </c>
      <c r="BU80">
        <f t="shared" si="148"/>
        <v>0</v>
      </c>
      <c r="BV80">
        <f t="shared" si="149"/>
        <v>0</v>
      </c>
      <c r="BW80">
        <f t="shared" si="150"/>
        <v>0</v>
      </c>
      <c r="BX80">
        <f t="shared" si="151"/>
        <v>0</v>
      </c>
      <c r="BY80">
        <f t="shared" si="152"/>
        <v>0</v>
      </c>
      <c r="BZ80">
        <f t="shared" si="153"/>
        <v>1</v>
      </c>
      <c r="CA80">
        <f t="shared" si="154"/>
        <v>0</v>
      </c>
      <c r="CB80">
        <f t="shared" si="155"/>
        <v>0</v>
      </c>
      <c r="CC80">
        <f t="shared" si="156"/>
        <v>8</v>
      </c>
      <c r="CD80">
        <f t="shared" si="157"/>
        <v>0</v>
      </c>
      <c r="CE80">
        <f t="shared" si="158"/>
        <v>0</v>
      </c>
      <c r="CF80">
        <f t="shared" si="159"/>
        <v>0</v>
      </c>
      <c r="CG80">
        <f t="shared" si="160"/>
        <v>1</v>
      </c>
      <c r="CH80">
        <f t="shared" si="161"/>
        <v>0</v>
      </c>
      <c r="CI80">
        <f t="shared" si="162"/>
        <v>0</v>
      </c>
      <c r="CJ80">
        <f t="shared" si="163"/>
        <v>0</v>
      </c>
      <c r="CK80">
        <f t="shared" si="164"/>
        <v>0</v>
      </c>
      <c r="CL80">
        <f t="shared" si="165"/>
        <v>0</v>
      </c>
      <c r="CM80">
        <f t="shared" si="166"/>
        <v>0</v>
      </c>
    </row>
    <row r="81" spans="1:91" x14ac:dyDescent="0.4">
      <c r="A81" s="5">
        <v>80</v>
      </c>
      <c r="B81" s="28">
        <v>45041</v>
      </c>
      <c r="C81" s="5" t="s">
        <v>16</v>
      </c>
      <c r="D81" s="5">
        <v>273</v>
      </c>
      <c r="E81" s="5">
        <v>2</v>
      </c>
      <c r="F81" s="5">
        <v>7</v>
      </c>
      <c r="G81" s="5">
        <v>3</v>
      </c>
      <c r="H81" s="5">
        <f t="shared" si="123"/>
        <v>0</v>
      </c>
      <c r="I81" s="5">
        <f t="shared" si="124"/>
        <v>0</v>
      </c>
      <c r="J81" s="5">
        <f t="shared" si="125"/>
        <v>0</v>
      </c>
      <c r="K81">
        <f t="shared" si="126"/>
        <v>1</v>
      </c>
      <c r="L81">
        <f t="shared" si="127"/>
        <v>0</v>
      </c>
      <c r="M81">
        <f t="shared" si="128"/>
        <v>0</v>
      </c>
      <c r="N81">
        <f t="shared" si="129"/>
        <v>0</v>
      </c>
      <c r="O81" s="3">
        <f t="shared" si="171"/>
        <v>488.15</v>
      </c>
      <c r="P81" s="24">
        <f t="shared" si="85"/>
        <v>4.4000000000000004</v>
      </c>
      <c r="S81">
        <f t="shared" si="167"/>
        <v>12</v>
      </c>
      <c r="AD81">
        <v>80</v>
      </c>
      <c r="AE81" s="27" t="s">
        <v>102</v>
      </c>
      <c r="AF81" s="5">
        <v>0</v>
      </c>
      <c r="AG81" s="5">
        <v>3</v>
      </c>
      <c r="AH81" s="5">
        <v>0</v>
      </c>
      <c r="AI81" s="5">
        <v>0</v>
      </c>
      <c r="AJ81" s="5">
        <v>0</v>
      </c>
      <c r="AK81" s="5">
        <f t="shared" si="168"/>
        <v>0</v>
      </c>
      <c r="AL81" s="5">
        <v>3</v>
      </c>
      <c r="AM81" s="5">
        <v>3</v>
      </c>
      <c r="AN81" s="5">
        <f t="shared" si="130"/>
        <v>3</v>
      </c>
      <c r="AO81" s="5">
        <f t="shared" si="131"/>
        <v>0</v>
      </c>
      <c r="AP81" s="25"/>
      <c r="AR81">
        <v>0</v>
      </c>
      <c r="AS81">
        <v>7</v>
      </c>
      <c r="AT81">
        <v>9</v>
      </c>
      <c r="AU81">
        <f t="shared" si="170"/>
        <v>16</v>
      </c>
      <c r="BD81">
        <f t="shared" si="132"/>
        <v>7</v>
      </c>
      <c r="BE81">
        <f t="shared" si="133"/>
        <v>9</v>
      </c>
      <c r="BF81">
        <f t="shared" si="134"/>
        <v>9</v>
      </c>
      <c r="BG81">
        <f t="shared" si="135"/>
        <v>2</v>
      </c>
      <c r="BH81">
        <f t="shared" si="169"/>
        <v>0</v>
      </c>
      <c r="BI81">
        <f t="shared" si="136"/>
        <v>0</v>
      </c>
      <c r="BJ81">
        <f t="shared" si="137"/>
        <v>0</v>
      </c>
      <c r="BK81">
        <f t="shared" si="138"/>
        <v>0</v>
      </c>
      <c r="BL81">
        <f t="shared" si="139"/>
        <v>0</v>
      </c>
      <c r="BM81">
        <f t="shared" si="140"/>
        <v>0</v>
      </c>
      <c r="BN81">
        <f t="shared" si="141"/>
        <v>0</v>
      </c>
      <c r="BO81">
        <f t="shared" si="142"/>
        <v>1</v>
      </c>
      <c r="BP81">
        <f t="shared" si="143"/>
        <v>0</v>
      </c>
      <c r="BQ81">
        <f t="shared" si="144"/>
        <v>0</v>
      </c>
      <c r="BR81">
        <f t="shared" si="145"/>
        <v>7</v>
      </c>
      <c r="BS81">
        <f t="shared" si="146"/>
        <v>0</v>
      </c>
      <c r="BT81">
        <f t="shared" si="147"/>
        <v>0</v>
      </c>
      <c r="BU81">
        <f t="shared" si="148"/>
        <v>0</v>
      </c>
      <c r="BV81">
        <f t="shared" si="149"/>
        <v>0</v>
      </c>
      <c r="BW81">
        <f t="shared" si="150"/>
        <v>0</v>
      </c>
      <c r="BX81">
        <f t="shared" si="151"/>
        <v>0</v>
      </c>
      <c r="BY81">
        <f t="shared" si="152"/>
        <v>0</v>
      </c>
      <c r="BZ81">
        <f t="shared" si="153"/>
        <v>0</v>
      </c>
      <c r="CA81">
        <f t="shared" si="154"/>
        <v>0</v>
      </c>
      <c r="CB81">
        <f t="shared" si="155"/>
        <v>1</v>
      </c>
      <c r="CC81">
        <f t="shared" si="156"/>
        <v>3</v>
      </c>
      <c r="CD81">
        <f t="shared" si="157"/>
        <v>0</v>
      </c>
      <c r="CE81">
        <f t="shared" si="158"/>
        <v>0</v>
      </c>
      <c r="CF81">
        <f t="shared" si="159"/>
        <v>0</v>
      </c>
      <c r="CG81">
        <f t="shared" si="160"/>
        <v>0</v>
      </c>
      <c r="CH81">
        <f t="shared" si="161"/>
        <v>0</v>
      </c>
      <c r="CI81">
        <f t="shared" si="162"/>
        <v>0</v>
      </c>
      <c r="CJ81">
        <f t="shared" si="163"/>
        <v>0</v>
      </c>
      <c r="CK81">
        <f t="shared" si="164"/>
        <v>0</v>
      </c>
      <c r="CL81">
        <f t="shared" si="165"/>
        <v>0</v>
      </c>
      <c r="CM81">
        <f t="shared" si="166"/>
        <v>1</v>
      </c>
    </row>
    <row r="82" spans="1:91" x14ac:dyDescent="0.4">
      <c r="A82" s="5">
        <v>81</v>
      </c>
      <c r="B82" s="28">
        <v>45042</v>
      </c>
      <c r="C82" s="5" t="s">
        <v>12</v>
      </c>
      <c r="D82" s="5">
        <v>799</v>
      </c>
      <c r="E82" s="5">
        <v>7</v>
      </c>
      <c r="F82" s="5">
        <v>9</v>
      </c>
      <c r="G82" s="5">
        <v>9</v>
      </c>
      <c r="H82" s="5">
        <f t="shared" si="123"/>
        <v>0</v>
      </c>
      <c r="I82" s="5">
        <f t="shared" si="124"/>
        <v>0</v>
      </c>
      <c r="J82" s="5">
        <f t="shared" si="125"/>
        <v>1</v>
      </c>
      <c r="K82">
        <f t="shared" si="126"/>
        <v>0</v>
      </c>
      <c r="L82">
        <f t="shared" si="127"/>
        <v>0</v>
      </c>
      <c r="M82">
        <f t="shared" si="128"/>
        <v>0</v>
      </c>
      <c r="N82">
        <f t="shared" si="129"/>
        <v>0</v>
      </c>
      <c r="O82" s="3">
        <f t="shared" si="171"/>
        <v>512.1</v>
      </c>
      <c r="P82" s="24">
        <f t="shared" si="85"/>
        <v>4.5999999999999996</v>
      </c>
      <c r="S82">
        <f t="shared" si="167"/>
        <v>25</v>
      </c>
      <c r="AD82">
        <v>81</v>
      </c>
      <c r="AE82" s="27" t="s">
        <v>103</v>
      </c>
      <c r="AF82" s="5">
        <v>1</v>
      </c>
      <c r="AG82" s="5">
        <v>1</v>
      </c>
      <c r="AH82" s="5">
        <v>0</v>
      </c>
      <c r="AI82" s="5">
        <v>0</v>
      </c>
      <c r="AJ82" s="5">
        <v>0</v>
      </c>
      <c r="AK82" s="5">
        <f t="shared" si="168"/>
        <v>0</v>
      </c>
      <c r="AL82" s="5">
        <v>2</v>
      </c>
      <c r="AM82" s="5">
        <v>2</v>
      </c>
      <c r="AN82" s="5">
        <f t="shared" si="130"/>
        <v>1</v>
      </c>
      <c r="AO82" s="5">
        <f t="shared" si="131"/>
        <v>0</v>
      </c>
      <c r="AR82">
        <v>0</v>
      </c>
      <c r="AS82">
        <v>8</v>
      </c>
      <c r="AT82">
        <v>0</v>
      </c>
      <c r="AU82">
        <f t="shared" si="170"/>
        <v>8</v>
      </c>
      <c r="BD82">
        <f t="shared" si="132"/>
        <v>9</v>
      </c>
      <c r="BE82">
        <f t="shared" si="133"/>
        <v>5</v>
      </c>
      <c r="BF82">
        <f t="shared" si="134"/>
        <v>8</v>
      </c>
      <c r="BG82">
        <f t="shared" si="135"/>
        <v>7</v>
      </c>
      <c r="BH82">
        <f t="shared" si="169"/>
        <v>0</v>
      </c>
      <c r="BI82">
        <f t="shared" si="136"/>
        <v>0</v>
      </c>
      <c r="BJ82">
        <f t="shared" si="137"/>
        <v>0</v>
      </c>
      <c r="BK82">
        <f t="shared" si="138"/>
        <v>0</v>
      </c>
      <c r="BL82">
        <f t="shared" si="139"/>
        <v>0</v>
      </c>
      <c r="BM82">
        <f t="shared" si="140"/>
        <v>0</v>
      </c>
      <c r="BN82">
        <f t="shared" si="141"/>
        <v>0</v>
      </c>
      <c r="BO82">
        <f t="shared" si="142"/>
        <v>0</v>
      </c>
      <c r="BP82">
        <f t="shared" si="143"/>
        <v>0</v>
      </c>
      <c r="BQ82">
        <f t="shared" si="144"/>
        <v>1</v>
      </c>
      <c r="BR82">
        <f t="shared" si="145"/>
        <v>9</v>
      </c>
      <c r="BS82">
        <f t="shared" si="146"/>
        <v>0</v>
      </c>
      <c r="BT82">
        <f t="shared" si="147"/>
        <v>0</v>
      </c>
      <c r="BU82">
        <f t="shared" si="148"/>
        <v>0</v>
      </c>
      <c r="BV82">
        <f t="shared" si="149"/>
        <v>0</v>
      </c>
      <c r="BW82">
        <f t="shared" si="150"/>
        <v>0</v>
      </c>
      <c r="BX82">
        <f t="shared" si="151"/>
        <v>1</v>
      </c>
      <c r="BY82">
        <f t="shared" si="152"/>
        <v>0</v>
      </c>
      <c r="BZ82">
        <f t="shared" si="153"/>
        <v>0</v>
      </c>
      <c r="CA82">
        <f t="shared" si="154"/>
        <v>0</v>
      </c>
      <c r="CB82">
        <f t="shared" si="155"/>
        <v>0</v>
      </c>
      <c r="CC82">
        <f t="shared" si="156"/>
        <v>9</v>
      </c>
      <c r="CD82">
        <f t="shared" si="157"/>
        <v>0</v>
      </c>
      <c r="CE82">
        <f t="shared" si="158"/>
        <v>0</v>
      </c>
      <c r="CF82">
        <f t="shared" si="159"/>
        <v>0</v>
      </c>
      <c r="CG82">
        <f t="shared" si="160"/>
        <v>0</v>
      </c>
      <c r="CH82">
        <f t="shared" si="161"/>
        <v>0</v>
      </c>
      <c r="CI82">
        <f t="shared" si="162"/>
        <v>0</v>
      </c>
      <c r="CJ82">
        <f t="shared" si="163"/>
        <v>0</v>
      </c>
      <c r="CK82">
        <f t="shared" si="164"/>
        <v>0</v>
      </c>
      <c r="CL82">
        <f t="shared" si="165"/>
        <v>1</v>
      </c>
      <c r="CM82">
        <f t="shared" si="166"/>
        <v>0</v>
      </c>
    </row>
    <row r="83" spans="1:91" x14ac:dyDescent="0.4">
      <c r="A83" s="5">
        <v>82</v>
      </c>
      <c r="B83" s="28">
        <v>45043</v>
      </c>
      <c r="C83" s="5" t="s">
        <v>13</v>
      </c>
      <c r="D83" s="5">
        <v>958</v>
      </c>
      <c r="E83" s="5">
        <v>9</v>
      </c>
      <c r="F83" s="5">
        <v>5</v>
      </c>
      <c r="G83" s="5">
        <v>8</v>
      </c>
      <c r="H83" s="5">
        <f t="shared" si="123"/>
        <v>0</v>
      </c>
      <c r="I83" s="5">
        <f t="shared" si="124"/>
        <v>1</v>
      </c>
      <c r="J83" s="5">
        <f t="shared" si="125"/>
        <v>0</v>
      </c>
      <c r="K83">
        <f t="shared" si="126"/>
        <v>0</v>
      </c>
      <c r="L83">
        <f t="shared" si="127"/>
        <v>0</v>
      </c>
      <c r="M83">
        <f t="shared" si="128"/>
        <v>0</v>
      </c>
      <c r="N83">
        <f t="shared" si="129"/>
        <v>1</v>
      </c>
      <c r="O83" s="3">
        <f t="shared" si="171"/>
        <v>518.04999999999995</v>
      </c>
      <c r="P83" s="24">
        <f t="shared" si="85"/>
        <v>4.6500000000000004</v>
      </c>
      <c r="S83">
        <f t="shared" si="167"/>
        <v>22</v>
      </c>
      <c r="AD83">
        <v>82</v>
      </c>
      <c r="AE83" s="27" t="s">
        <v>104</v>
      </c>
      <c r="AF83" s="5">
        <v>1</v>
      </c>
      <c r="AG83" s="5">
        <v>0</v>
      </c>
      <c r="AH83" s="5">
        <v>0</v>
      </c>
      <c r="AI83" s="5">
        <v>0</v>
      </c>
      <c r="AJ83" s="5">
        <v>0</v>
      </c>
      <c r="AK83" s="5">
        <f t="shared" si="168"/>
        <v>0</v>
      </c>
      <c r="AL83" s="5">
        <v>1</v>
      </c>
      <c r="AM83" s="5">
        <v>1</v>
      </c>
      <c r="AN83" s="5">
        <f t="shared" si="130"/>
        <v>0</v>
      </c>
      <c r="AO83" s="5">
        <f t="shared" si="131"/>
        <v>0</v>
      </c>
      <c r="AR83">
        <v>0</v>
      </c>
      <c r="AS83">
        <v>8</v>
      </c>
      <c r="AT83">
        <v>1</v>
      </c>
      <c r="AU83">
        <f t="shared" si="170"/>
        <v>9</v>
      </c>
      <c r="BD83">
        <f t="shared" si="132"/>
        <v>9</v>
      </c>
      <c r="BE83">
        <f t="shared" si="133"/>
        <v>5</v>
      </c>
      <c r="BF83">
        <f t="shared" si="134"/>
        <v>3</v>
      </c>
      <c r="BG83">
        <f t="shared" si="135"/>
        <v>9</v>
      </c>
      <c r="BH83">
        <f t="shared" si="169"/>
        <v>0</v>
      </c>
      <c r="BI83">
        <f t="shared" si="136"/>
        <v>0</v>
      </c>
      <c r="BJ83">
        <f t="shared" si="137"/>
        <v>0</v>
      </c>
      <c r="BK83">
        <f t="shared" si="138"/>
        <v>0</v>
      </c>
      <c r="BL83">
        <f t="shared" si="139"/>
        <v>0</v>
      </c>
      <c r="BM83">
        <f t="shared" si="140"/>
        <v>0</v>
      </c>
      <c r="BN83">
        <f t="shared" si="141"/>
        <v>0</v>
      </c>
      <c r="BO83">
        <f t="shared" si="142"/>
        <v>0</v>
      </c>
      <c r="BP83">
        <f t="shared" si="143"/>
        <v>0</v>
      </c>
      <c r="BQ83">
        <f t="shared" si="144"/>
        <v>1</v>
      </c>
      <c r="BR83">
        <f t="shared" si="145"/>
        <v>5</v>
      </c>
      <c r="BS83">
        <f t="shared" si="146"/>
        <v>0</v>
      </c>
      <c r="BT83">
        <f t="shared" si="147"/>
        <v>0</v>
      </c>
      <c r="BU83">
        <f t="shared" si="148"/>
        <v>0</v>
      </c>
      <c r="BV83">
        <f t="shared" si="149"/>
        <v>0</v>
      </c>
      <c r="BW83">
        <f t="shared" si="150"/>
        <v>0</v>
      </c>
      <c r="BX83">
        <f t="shared" si="151"/>
        <v>1</v>
      </c>
      <c r="BY83">
        <f t="shared" si="152"/>
        <v>0</v>
      </c>
      <c r="BZ83">
        <f t="shared" si="153"/>
        <v>0</v>
      </c>
      <c r="CA83">
        <f t="shared" si="154"/>
        <v>0</v>
      </c>
      <c r="CB83">
        <f t="shared" si="155"/>
        <v>0</v>
      </c>
      <c r="CC83">
        <f t="shared" si="156"/>
        <v>8</v>
      </c>
      <c r="CD83">
        <f t="shared" si="157"/>
        <v>0</v>
      </c>
      <c r="CE83">
        <f t="shared" si="158"/>
        <v>0</v>
      </c>
      <c r="CF83">
        <f t="shared" si="159"/>
        <v>0</v>
      </c>
      <c r="CG83">
        <f t="shared" si="160"/>
        <v>1</v>
      </c>
      <c r="CH83">
        <f t="shared" si="161"/>
        <v>0</v>
      </c>
      <c r="CI83">
        <f t="shared" si="162"/>
        <v>0</v>
      </c>
      <c r="CJ83">
        <f t="shared" si="163"/>
        <v>0</v>
      </c>
      <c r="CK83">
        <f t="shared" si="164"/>
        <v>0</v>
      </c>
      <c r="CL83">
        <f t="shared" si="165"/>
        <v>0</v>
      </c>
      <c r="CM83">
        <f t="shared" si="166"/>
        <v>0</v>
      </c>
    </row>
    <row r="84" spans="1:91" x14ac:dyDescent="0.4">
      <c r="A84" s="5">
        <v>83</v>
      </c>
      <c r="B84" s="28">
        <v>45044</v>
      </c>
      <c r="C84" s="5" t="s">
        <v>14</v>
      </c>
      <c r="D84" s="5">
        <v>953</v>
      </c>
      <c r="E84" s="5">
        <v>9</v>
      </c>
      <c r="F84" s="5">
        <v>5</v>
      </c>
      <c r="G84" s="5">
        <v>3</v>
      </c>
      <c r="H84" s="5">
        <f t="shared" si="123"/>
        <v>0</v>
      </c>
      <c r="I84" s="5">
        <f t="shared" si="124"/>
        <v>1</v>
      </c>
      <c r="J84" s="5">
        <f t="shared" si="125"/>
        <v>0</v>
      </c>
      <c r="K84">
        <f t="shared" si="126"/>
        <v>0</v>
      </c>
      <c r="L84">
        <f t="shared" si="127"/>
        <v>0</v>
      </c>
      <c r="M84">
        <f t="shared" si="128"/>
        <v>0</v>
      </c>
      <c r="N84">
        <f t="shared" si="129"/>
        <v>1</v>
      </c>
      <c r="O84" s="3">
        <f t="shared" si="171"/>
        <v>531</v>
      </c>
      <c r="P84" s="24">
        <f t="shared" si="85"/>
        <v>4.8</v>
      </c>
      <c r="S84">
        <f t="shared" si="167"/>
        <v>17</v>
      </c>
      <c r="AD84">
        <v>83</v>
      </c>
      <c r="AE84" s="27" t="s">
        <v>105</v>
      </c>
      <c r="AF84" s="5">
        <v>0</v>
      </c>
      <c r="AG84" s="5">
        <v>0</v>
      </c>
      <c r="AH84" s="5">
        <v>0</v>
      </c>
      <c r="AI84" s="5">
        <v>0</v>
      </c>
      <c r="AJ84" s="5">
        <v>0</v>
      </c>
      <c r="AK84" s="5">
        <f t="shared" si="168"/>
        <v>1</v>
      </c>
      <c r="AL84" s="5">
        <v>0</v>
      </c>
      <c r="AM84" s="5">
        <v>0</v>
      </c>
      <c r="AN84" s="5">
        <f t="shared" si="130"/>
        <v>0</v>
      </c>
      <c r="AO84" s="5">
        <f t="shared" si="131"/>
        <v>0</v>
      </c>
      <c r="AR84">
        <v>0</v>
      </c>
      <c r="AS84">
        <v>8</v>
      </c>
      <c r="AT84">
        <v>2</v>
      </c>
      <c r="AU84">
        <f t="shared" si="170"/>
        <v>10</v>
      </c>
      <c r="BD84">
        <f t="shared" si="132"/>
        <v>2</v>
      </c>
      <c r="BE84">
        <f t="shared" si="133"/>
        <v>3</v>
      </c>
      <c r="BF84">
        <f t="shared" si="134"/>
        <v>7</v>
      </c>
      <c r="BG84">
        <f t="shared" si="135"/>
        <v>9</v>
      </c>
      <c r="BH84">
        <f t="shared" si="169"/>
        <v>0</v>
      </c>
      <c r="BI84">
        <f t="shared" si="136"/>
        <v>0</v>
      </c>
      <c r="BJ84">
        <f t="shared" si="137"/>
        <v>1</v>
      </c>
      <c r="BK84">
        <f t="shared" si="138"/>
        <v>0</v>
      </c>
      <c r="BL84">
        <f t="shared" si="139"/>
        <v>0</v>
      </c>
      <c r="BM84">
        <f t="shared" si="140"/>
        <v>0</v>
      </c>
      <c r="BN84">
        <f t="shared" si="141"/>
        <v>0</v>
      </c>
      <c r="BO84">
        <f t="shared" si="142"/>
        <v>0</v>
      </c>
      <c r="BP84">
        <f t="shared" si="143"/>
        <v>0</v>
      </c>
      <c r="BQ84">
        <f t="shared" si="144"/>
        <v>0</v>
      </c>
      <c r="BR84">
        <f t="shared" si="145"/>
        <v>5</v>
      </c>
      <c r="BS84">
        <f t="shared" si="146"/>
        <v>0</v>
      </c>
      <c r="BT84">
        <f t="shared" si="147"/>
        <v>0</v>
      </c>
      <c r="BU84">
        <f t="shared" si="148"/>
        <v>0</v>
      </c>
      <c r="BV84">
        <f t="shared" si="149"/>
        <v>1</v>
      </c>
      <c r="BW84">
        <f t="shared" si="150"/>
        <v>0</v>
      </c>
      <c r="BX84">
        <f t="shared" si="151"/>
        <v>0</v>
      </c>
      <c r="BY84">
        <f t="shared" si="152"/>
        <v>0</v>
      </c>
      <c r="BZ84">
        <f t="shared" si="153"/>
        <v>0</v>
      </c>
      <c r="CA84">
        <f t="shared" si="154"/>
        <v>0</v>
      </c>
      <c r="CB84">
        <f t="shared" si="155"/>
        <v>0</v>
      </c>
      <c r="CC84">
        <f t="shared" si="156"/>
        <v>3</v>
      </c>
      <c r="CD84">
        <f t="shared" si="157"/>
        <v>0</v>
      </c>
      <c r="CE84">
        <f t="shared" si="158"/>
        <v>0</v>
      </c>
      <c r="CF84">
        <f t="shared" si="159"/>
        <v>0</v>
      </c>
      <c r="CG84">
        <f t="shared" si="160"/>
        <v>0</v>
      </c>
      <c r="CH84">
        <f t="shared" si="161"/>
        <v>0</v>
      </c>
      <c r="CI84">
        <f t="shared" si="162"/>
        <v>0</v>
      </c>
      <c r="CJ84">
        <f t="shared" si="163"/>
        <v>0</v>
      </c>
      <c r="CK84">
        <f t="shared" si="164"/>
        <v>1</v>
      </c>
      <c r="CL84">
        <f t="shared" si="165"/>
        <v>0</v>
      </c>
      <c r="CM84">
        <f t="shared" si="166"/>
        <v>0</v>
      </c>
    </row>
    <row r="85" spans="1:91" x14ac:dyDescent="0.4">
      <c r="A85" s="5">
        <v>84</v>
      </c>
      <c r="B85" s="28">
        <v>45047</v>
      </c>
      <c r="C85" s="5" t="s">
        <v>15</v>
      </c>
      <c r="D85" s="5">
        <v>237</v>
      </c>
      <c r="E85" s="5">
        <v>2</v>
      </c>
      <c r="F85" s="5">
        <v>3</v>
      </c>
      <c r="G85" s="5">
        <v>7</v>
      </c>
      <c r="H85" s="5">
        <f t="shared" si="123"/>
        <v>0</v>
      </c>
      <c r="I85" s="5">
        <f t="shared" si="124"/>
        <v>0</v>
      </c>
      <c r="J85" s="5">
        <f t="shared" si="125"/>
        <v>0</v>
      </c>
      <c r="K85">
        <f t="shared" si="126"/>
        <v>0</v>
      </c>
      <c r="L85">
        <f t="shared" si="127"/>
        <v>1</v>
      </c>
      <c r="M85">
        <f t="shared" si="128"/>
        <v>0</v>
      </c>
      <c r="N85">
        <f t="shared" si="129"/>
        <v>0</v>
      </c>
      <c r="O85" s="3">
        <f t="shared" si="171"/>
        <v>542.4</v>
      </c>
      <c r="P85" s="24">
        <f t="shared" si="85"/>
        <v>4.9000000000000004</v>
      </c>
      <c r="S85">
        <f t="shared" si="167"/>
        <v>12</v>
      </c>
      <c r="AD85">
        <v>84</v>
      </c>
      <c r="AE85" s="27" t="s">
        <v>106</v>
      </c>
      <c r="AF85" s="5">
        <v>1</v>
      </c>
      <c r="AG85" s="5">
        <v>0</v>
      </c>
      <c r="AH85" s="5">
        <v>0</v>
      </c>
      <c r="AI85" s="5">
        <v>0</v>
      </c>
      <c r="AJ85" s="5">
        <v>0</v>
      </c>
      <c r="AK85" s="5">
        <f t="shared" si="168"/>
        <v>0</v>
      </c>
      <c r="AL85" s="5">
        <v>1</v>
      </c>
      <c r="AM85" s="5">
        <v>1</v>
      </c>
      <c r="AN85" s="5">
        <f t="shared" si="130"/>
        <v>0</v>
      </c>
      <c r="AO85" s="5">
        <f t="shared" si="131"/>
        <v>0</v>
      </c>
      <c r="AR85">
        <v>0</v>
      </c>
      <c r="AS85">
        <v>8</v>
      </c>
      <c r="AT85">
        <v>3</v>
      </c>
      <c r="AU85">
        <f t="shared" si="170"/>
        <v>11</v>
      </c>
      <c r="BD85">
        <f t="shared" si="132"/>
        <v>3</v>
      </c>
      <c r="BE85">
        <f t="shared" si="133"/>
        <v>7</v>
      </c>
      <c r="BF85">
        <f t="shared" si="134"/>
        <v>2</v>
      </c>
      <c r="BG85">
        <f t="shared" si="135"/>
        <v>2</v>
      </c>
      <c r="BH85">
        <f t="shared" si="169"/>
        <v>0</v>
      </c>
      <c r="BI85">
        <f t="shared" si="136"/>
        <v>0</v>
      </c>
      <c r="BJ85">
        <f t="shared" si="137"/>
        <v>0</v>
      </c>
      <c r="BK85">
        <f t="shared" si="138"/>
        <v>1</v>
      </c>
      <c r="BL85">
        <f t="shared" si="139"/>
        <v>0</v>
      </c>
      <c r="BM85">
        <f t="shared" si="140"/>
        <v>0</v>
      </c>
      <c r="BN85">
        <f t="shared" si="141"/>
        <v>0</v>
      </c>
      <c r="BO85">
        <f t="shared" si="142"/>
        <v>0</v>
      </c>
      <c r="BP85">
        <f t="shared" si="143"/>
        <v>0</v>
      </c>
      <c r="BQ85">
        <f t="shared" si="144"/>
        <v>0</v>
      </c>
      <c r="BR85">
        <f t="shared" si="145"/>
        <v>3</v>
      </c>
      <c r="BS85">
        <f t="shared" si="146"/>
        <v>0</v>
      </c>
      <c r="BT85">
        <f t="shared" si="147"/>
        <v>0</v>
      </c>
      <c r="BU85">
        <f t="shared" si="148"/>
        <v>0</v>
      </c>
      <c r="BV85">
        <f t="shared" si="149"/>
        <v>0</v>
      </c>
      <c r="BW85">
        <f t="shared" si="150"/>
        <v>0</v>
      </c>
      <c r="BX85">
        <f t="shared" si="151"/>
        <v>0</v>
      </c>
      <c r="BY85">
        <f t="shared" si="152"/>
        <v>0</v>
      </c>
      <c r="BZ85">
        <f t="shared" si="153"/>
        <v>1</v>
      </c>
      <c r="CA85">
        <f t="shared" si="154"/>
        <v>0</v>
      </c>
      <c r="CB85">
        <f t="shared" si="155"/>
        <v>0</v>
      </c>
      <c r="CC85">
        <f t="shared" si="156"/>
        <v>7</v>
      </c>
      <c r="CD85">
        <f t="shared" si="157"/>
        <v>0</v>
      </c>
      <c r="CE85">
        <f t="shared" si="158"/>
        <v>0</v>
      </c>
      <c r="CF85">
        <f t="shared" si="159"/>
        <v>1</v>
      </c>
      <c r="CG85">
        <f t="shared" si="160"/>
        <v>0</v>
      </c>
      <c r="CH85">
        <f t="shared" si="161"/>
        <v>0</v>
      </c>
      <c r="CI85">
        <f t="shared" si="162"/>
        <v>0</v>
      </c>
      <c r="CJ85">
        <f t="shared" si="163"/>
        <v>0</v>
      </c>
      <c r="CK85">
        <f t="shared" si="164"/>
        <v>0</v>
      </c>
      <c r="CL85">
        <f t="shared" si="165"/>
        <v>0</v>
      </c>
      <c r="CM85">
        <f t="shared" si="166"/>
        <v>0</v>
      </c>
    </row>
    <row r="86" spans="1:91" x14ac:dyDescent="0.4">
      <c r="A86" s="5">
        <v>85</v>
      </c>
      <c r="B86" s="28">
        <v>45048</v>
      </c>
      <c r="C86" s="5" t="s">
        <v>16</v>
      </c>
      <c r="D86" s="5">
        <v>372</v>
      </c>
      <c r="E86" s="5">
        <v>3</v>
      </c>
      <c r="F86" s="5">
        <v>7</v>
      </c>
      <c r="G86" s="5">
        <v>2</v>
      </c>
      <c r="H86" s="5">
        <f t="shared" si="123"/>
        <v>0</v>
      </c>
      <c r="I86" s="5">
        <f t="shared" si="124"/>
        <v>1</v>
      </c>
      <c r="J86" s="5">
        <f t="shared" si="125"/>
        <v>0</v>
      </c>
      <c r="K86">
        <f t="shared" si="126"/>
        <v>0</v>
      </c>
      <c r="L86">
        <f t="shared" si="127"/>
        <v>0</v>
      </c>
      <c r="M86">
        <f t="shared" si="128"/>
        <v>1</v>
      </c>
      <c r="N86">
        <f t="shared" si="129"/>
        <v>0</v>
      </c>
      <c r="O86" s="3">
        <f t="shared" si="171"/>
        <v>515.45000000000005</v>
      </c>
      <c r="P86" s="24">
        <f t="shared" ref="P86:P149" si="172">AVERAGE(E67:E86)</f>
        <v>4.5999999999999996</v>
      </c>
      <c r="S86">
        <f t="shared" si="167"/>
        <v>12</v>
      </c>
      <c r="AD86">
        <v>85</v>
      </c>
      <c r="AE86" s="27" t="s">
        <v>107</v>
      </c>
      <c r="AF86" s="5">
        <v>0</v>
      </c>
      <c r="AG86" s="5">
        <v>0</v>
      </c>
      <c r="AH86" s="5">
        <v>0</v>
      </c>
      <c r="AI86" s="5">
        <v>0</v>
      </c>
      <c r="AJ86" s="5">
        <v>0</v>
      </c>
      <c r="AK86" s="5">
        <f t="shared" si="168"/>
        <v>0</v>
      </c>
      <c r="AL86" s="5">
        <v>0</v>
      </c>
      <c r="AM86" s="5">
        <v>0</v>
      </c>
      <c r="AN86" s="5">
        <f t="shared" si="130"/>
        <v>0</v>
      </c>
      <c r="AO86" s="5">
        <f t="shared" si="131"/>
        <v>0</v>
      </c>
      <c r="AR86">
        <v>0</v>
      </c>
      <c r="AS86">
        <v>8</v>
      </c>
      <c r="AT86">
        <v>4</v>
      </c>
      <c r="AU86">
        <f t="shared" si="170"/>
        <v>12</v>
      </c>
      <c r="BD86">
        <f t="shared" si="132"/>
        <v>8</v>
      </c>
      <c r="BE86">
        <f t="shared" si="133"/>
        <v>2</v>
      </c>
      <c r="BF86">
        <f t="shared" si="134"/>
        <v>8</v>
      </c>
      <c r="BG86">
        <f t="shared" si="135"/>
        <v>3</v>
      </c>
      <c r="BH86">
        <f t="shared" si="169"/>
        <v>0</v>
      </c>
      <c r="BI86">
        <f t="shared" si="136"/>
        <v>0</v>
      </c>
      <c r="BJ86">
        <f t="shared" si="137"/>
        <v>0</v>
      </c>
      <c r="BK86">
        <f t="shared" si="138"/>
        <v>0</v>
      </c>
      <c r="BL86">
        <f t="shared" si="139"/>
        <v>0</v>
      </c>
      <c r="BM86">
        <f t="shared" si="140"/>
        <v>0</v>
      </c>
      <c r="BN86">
        <f t="shared" si="141"/>
        <v>0</v>
      </c>
      <c r="BO86">
        <f t="shared" si="142"/>
        <v>0</v>
      </c>
      <c r="BP86">
        <f t="shared" si="143"/>
        <v>1</v>
      </c>
      <c r="BQ86">
        <f t="shared" si="144"/>
        <v>0</v>
      </c>
      <c r="BR86">
        <f t="shared" si="145"/>
        <v>7</v>
      </c>
      <c r="BS86">
        <f t="shared" si="146"/>
        <v>0</v>
      </c>
      <c r="BT86">
        <f t="shared" si="147"/>
        <v>0</v>
      </c>
      <c r="BU86">
        <f t="shared" si="148"/>
        <v>1</v>
      </c>
      <c r="BV86">
        <f t="shared" si="149"/>
        <v>0</v>
      </c>
      <c r="BW86">
        <f t="shared" si="150"/>
        <v>0</v>
      </c>
      <c r="BX86">
        <f t="shared" si="151"/>
        <v>0</v>
      </c>
      <c r="BY86">
        <f t="shared" si="152"/>
        <v>0</v>
      </c>
      <c r="BZ86">
        <f t="shared" si="153"/>
        <v>0</v>
      </c>
      <c r="CA86">
        <f t="shared" si="154"/>
        <v>0</v>
      </c>
      <c r="CB86">
        <f t="shared" si="155"/>
        <v>0</v>
      </c>
      <c r="CC86">
        <f t="shared" si="156"/>
        <v>2</v>
      </c>
      <c r="CD86">
        <f t="shared" si="157"/>
        <v>0</v>
      </c>
      <c r="CE86">
        <f t="shared" si="158"/>
        <v>0</v>
      </c>
      <c r="CF86">
        <f t="shared" si="159"/>
        <v>0</v>
      </c>
      <c r="CG86">
        <f t="shared" si="160"/>
        <v>0</v>
      </c>
      <c r="CH86">
        <f t="shared" si="161"/>
        <v>0</v>
      </c>
      <c r="CI86">
        <f t="shared" si="162"/>
        <v>0</v>
      </c>
      <c r="CJ86">
        <f t="shared" si="163"/>
        <v>0</v>
      </c>
      <c r="CK86">
        <f t="shared" si="164"/>
        <v>0</v>
      </c>
      <c r="CL86">
        <f t="shared" si="165"/>
        <v>1</v>
      </c>
      <c r="CM86">
        <f t="shared" si="166"/>
        <v>0</v>
      </c>
    </row>
    <row r="87" spans="1:91" x14ac:dyDescent="0.4">
      <c r="A87" s="5">
        <v>86</v>
      </c>
      <c r="B87" s="28">
        <v>45049</v>
      </c>
      <c r="C87" s="5" t="s">
        <v>12</v>
      </c>
      <c r="D87" s="5">
        <v>828</v>
      </c>
      <c r="E87" s="5">
        <v>8</v>
      </c>
      <c r="F87" s="5">
        <v>2</v>
      </c>
      <c r="G87" s="5">
        <v>8</v>
      </c>
      <c r="H87" s="5">
        <f t="shared" si="123"/>
        <v>0</v>
      </c>
      <c r="I87" s="5">
        <f t="shared" si="124"/>
        <v>0</v>
      </c>
      <c r="J87" s="5">
        <f t="shared" si="125"/>
        <v>0</v>
      </c>
      <c r="K87">
        <f t="shared" si="126"/>
        <v>1</v>
      </c>
      <c r="L87">
        <f t="shared" si="127"/>
        <v>0</v>
      </c>
      <c r="M87">
        <f t="shared" si="128"/>
        <v>0</v>
      </c>
      <c r="N87">
        <f t="shared" si="129"/>
        <v>0</v>
      </c>
      <c r="O87" s="3">
        <f t="shared" si="171"/>
        <v>524.65</v>
      </c>
      <c r="P87" s="24">
        <f t="shared" si="172"/>
        <v>4.7</v>
      </c>
      <c r="S87">
        <f t="shared" si="167"/>
        <v>18</v>
      </c>
      <c r="AD87">
        <v>86</v>
      </c>
      <c r="AE87" s="27" t="s">
        <v>108</v>
      </c>
      <c r="AF87" s="5">
        <v>0</v>
      </c>
      <c r="AG87" s="5">
        <v>0</v>
      </c>
      <c r="AH87" s="5">
        <v>0</v>
      </c>
      <c r="AI87" s="5">
        <v>0</v>
      </c>
      <c r="AJ87" s="5">
        <v>0</v>
      </c>
      <c r="AK87" s="5">
        <f t="shared" si="168"/>
        <v>0</v>
      </c>
      <c r="AL87" s="5">
        <v>0</v>
      </c>
      <c r="AM87" s="5">
        <v>0</v>
      </c>
      <c r="AN87" s="5">
        <f t="shared" si="130"/>
        <v>0</v>
      </c>
      <c r="AO87" s="5">
        <f t="shared" si="131"/>
        <v>0</v>
      </c>
      <c r="AR87">
        <v>0</v>
      </c>
      <c r="AS87">
        <v>8</v>
      </c>
      <c r="AT87">
        <v>5</v>
      </c>
      <c r="AU87">
        <f t="shared" si="170"/>
        <v>13</v>
      </c>
      <c r="BD87">
        <f t="shared" si="132"/>
        <v>0</v>
      </c>
      <c r="BE87">
        <f t="shared" si="133"/>
        <v>1</v>
      </c>
      <c r="BF87">
        <f t="shared" si="134"/>
        <v>9</v>
      </c>
      <c r="BG87">
        <f t="shared" si="135"/>
        <v>8</v>
      </c>
      <c r="BH87">
        <f t="shared" si="169"/>
        <v>1</v>
      </c>
      <c r="BI87">
        <f t="shared" si="136"/>
        <v>0</v>
      </c>
      <c r="BJ87">
        <f t="shared" si="137"/>
        <v>0</v>
      </c>
      <c r="BK87">
        <f t="shared" si="138"/>
        <v>0</v>
      </c>
      <c r="BL87">
        <f t="shared" si="139"/>
        <v>0</v>
      </c>
      <c r="BM87">
        <f t="shared" si="140"/>
        <v>0</v>
      </c>
      <c r="BN87">
        <f t="shared" si="141"/>
        <v>0</v>
      </c>
      <c r="BO87">
        <f t="shared" si="142"/>
        <v>0</v>
      </c>
      <c r="BP87">
        <f t="shared" si="143"/>
        <v>0</v>
      </c>
      <c r="BQ87">
        <f t="shared" si="144"/>
        <v>0</v>
      </c>
      <c r="BR87">
        <f t="shared" si="145"/>
        <v>2</v>
      </c>
      <c r="BS87">
        <f t="shared" si="146"/>
        <v>0</v>
      </c>
      <c r="BT87">
        <f t="shared" si="147"/>
        <v>1</v>
      </c>
      <c r="BU87">
        <f t="shared" si="148"/>
        <v>0</v>
      </c>
      <c r="BV87">
        <f t="shared" si="149"/>
        <v>0</v>
      </c>
      <c r="BW87">
        <f t="shared" si="150"/>
        <v>0</v>
      </c>
      <c r="BX87">
        <f t="shared" si="151"/>
        <v>0</v>
      </c>
      <c r="BY87">
        <f t="shared" si="152"/>
        <v>0</v>
      </c>
      <c r="BZ87">
        <f t="shared" si="153"/>
        <v>0</v>
      </c>
      <c r="CA87">
        <f t="shared" si="154"/>
        <v>0</v>
      </c>
      <c r="CB87">
        <f t="shared" si="155"/>
        <v>0</v>
      </c>
      <c r="CC87">
        <f t="shared" si="156"/>
        <v>8</v>
      </c>
      <c r="CD87">
        <f t="shared" si="157"/>
        <v>0</v>
      </c>
      <c r="CE87">
        <f t="shared" si="158"/>
        <v>0</v>
      </c>
      <c r="CF87">
        <f t="shared" si="159"/>
        <v>0</v>
      </c>
      <c r="CG87">
        <f t="shared" si="160"/>
        <v>0</v>
      </c>
      <c r="CH87">
        <f t="shared" si="161"/>
        <v>0</v>
      </c>
      <c r="CI87">
        <f t="shared" si="162"/>
        <v>0</v>
      </c>
      <c r="CJ87">
        <f t="shared" si="163"/>
        <v>0</v>
      </c>
      <c r="CK87">
        <f t="shared" si="164"/>
        <v>0</v>
      </c>
      <c r="CL87">
        <f t="shared" si="165"/>
        <v>0</v>
      </c>
      <c r="CM87">
        <f t="shared" si="166"/>
        <v>1</v>
      </c>
    </row>
    <row r="88" spans="1:91" x14ac:dyDescent="0.4">
      <c r="A88" s="5">
        <v>87</v>
      </c>
      <c r="B88" s="28">
        <v>45050</v>
      </c>
      <c r="C88" s="5" t="s">
        <v>13</v>
      </c>
      <c r="D88" s="5">
        <v>19</v>
      </c>
      <c r="E88" s="5">
        <v>0</v>
      </c>
      <c r="F88" s="5">
        <v>1</v>
      </c>
      <c r="G88" s="5">
        <v>9</v>
      </c>
      <c r="H88" s="5">
        <f t="shared" si="123"/>
        <v>0</v>
      </c>
      <c r="I88" s="5">
        <f t="shared" si="124"/>
        <v>0</v>
      </c>
      <c r="J88" s="5">
        <f t="shared" si="125"/>
        <v>0</v>
      </c>
      <c r="K88">
        <f t="shared" si="126"/>
        <v>1</v>
      </c>
      <c r="L88">
        <f t="shared" si="127"/>
        <v>0</v>
      </c>
      <c r="M88">
        <f t="shared" si="128"/>
        <v>0</v>
      </c>
      <c r="N88">
        <f t="shared" si="129"/>
        <v>0</v>
      </c>
      <c r="O88" s="3">
        <f t="shared" si="171"/>
        <v>512.70000000000005</v>
      </c>
      <c r="P88" s="24">
        <f t="shared" si="172"/>
        <v>4.5999999999999996</v>
      </c>
      <c r="S88">
        <f t="shared" si="167"/>
        <v>10</v>
      </c>
      <c r="AD88">
        <v>87</v>
      </c>
      <c r="AE88" s="27" t="s">
        <v>109</v>
      </c>
      <c r="AF88" s="5">
        <v>0</v>
      </c>
      <c r="AG88" s="5">
        <v>0</v>
      </c>
      <c r="AH88" s="5">
        <v>0</v>
      </c>
      <c r="AI88" s="5">
        <v>0</v>
      </c>
      <c r="AJ88" s="5">
        <v>0</v>
      </c>
      <c r="AK88" s="5">
        <f t="shared" si="168"/>
        <v>0</v>
      </c>
      <c r="AL88" s="5">
        <v>0</v>
      </c>
      <c r="AM88" s="5">
        <v>0</v>
      </c>
      <c r="AN88" s="5">
        <f t="shared" si="130"/>
        <v>0</v>
      </c>
      <c r="AO88" s="5">
        <f t="shared" si="131"/>
        <v>0</v>
      </c>
      <c r="AR88">
        <v>0</v>
      </c>
      <c r="AS88">
        <v>8</v>
      </c>
      <c r="AT88">
        <v>6</v>
      </c>
      <c r="AU88">
        <f t="shared" si="170"/>
        <v>14</v>
      </c>
      <c r="BD88">
        <f t="shared" si="132"/>
        <v>7</v>
      </c>
      <c r="BE88">
        <f t="shared" si="133"/>
        <v>8</v>
      </c>
      <c r="BF88">
        <f t="shared" si="134"/>
        <v>8</v>
      </c>
      <c r="BG88">
        <f t="shared" si="135"/>
        <v>0</v>
      </c>
      <c r="BH88">
        <f t="shared" si="169"/>
        <v>0</v>
      </c>
      <c r="BI88">
        <f t="shared" si="136"/>
        <v>0</v>
      </c>
      <c r="BJ88">
        <f t="shared" si="137"/>
        <v>0</v>
      </c>
      <c r="BK88">
        <f t="shared" si="138"/>
        <v>0</v>
      </c>
      <c r="BL88">
        <f t="shared" si="139"/>
        <v>0</v>
      </c>
      <c r="BM88">
        <f t="shared" si="140"/>
        <v>0</v>
      </c>
      <c r="BN88">
        <f t="shared" si="141"/>
        <v>0</v>
      </c>
      <c r="BO88">
        <f t="shared" si="142"/>
        <v>1</v>
      </c>
      <c r="BP88">
        <f t="shared" si="143"/>
        <v>0</v>
      </c>
      <c r="BQ88">
        <f t="shared" si="144"/>
        <v>0</v>
      </c>
      <c r="BR88">
        <f t="shared" si="145"/>
        <v>1</v>
      </c>
      <c r="BS88">
        <f t="shared" si="146"/>
        <v>0</v>
      </c>
      <c r="BT88">
        <f t="shared" si="147"/>
        <v>0</v>
      </c>
      <c r="BU88">
        <f t="shared" si="148"/>
        <v>0</v>
      </c>
      <c r="BV88">
        <f t="shared" si="149"/>
        <v>0</v>
      </c>
      <c r="BW88">
        <f t="shared" si="150"/>
        <v>0</v>
      </c>
      <c r="BX88">
        <f t="shared" si="151"/>
        <v>0</v>
      </c>
      <c r="BY88">
        <f t="shared" si="152"/>
        <v>0</v>
      </c>
      <c r="BZ88">
        <f t="shared" si="153"/>
        <v>0</v>
      </c>
      <c r="CA88">
        <f t="shared" si="154"/>
        <v>1</v>
      </c>
      <c r="CB88">
        <f t="shared" si="155"/>
        <v>0</v>
      </c>
      <c r="CC88">
        <f t="shared" si="156"/>
        <v>9</v>
      </c>
      <c r="CD88">
        <f t="shared" si="157"/>
        <v>0</v>
      </c>
      <c r="CE88">
        <f t="shared" si="158"/>
        <v>0</v>
      </c>
      <c r="CF88">
        <f t="shared" si="159"/>
        <v>0</v>
      </c>
      <c r="CG88">
        <f t="shared" si="160"/>
        <v>0</v>
      </c>
      <c r="CH88">
        <f t="shared" si="161"/>
        <v>0</v>
      </c>
      <c r="CI88">
        <f t="shared" si="162"/>
        <v>0</v>
      </c>
      <c r="CJ88">
        <f t="shared" si="163"/>
        <v>0</v>
      </c>
      <c r="CK88">
        <f t="shared" si="164"/>
        <v>0</v>
      </c>
      <c r="CL88">
        <f t="shared" si="165"/>
        <v>1</v>
      </c>
      <c r="CM88">
        <f t="shared" si="166"/>
        <v>0</v>
      </c>
    </row>
    <row r="89" spans="1:91" x14ac:dyDescent="0.4">
      <c r="A89" s="5">
        <v>88</v>
      </c>
      <c r="B89" s="28">
        <v>45051</v>
      </c>
      <c r="C89" s="5" t="s">
        <v>14</v>
      </c>
      <c r="D89" s="5">
        <v>788</v>
      </c>
      <c r="E89" s="5">
        <v>7</v>
      </c>
      <c r="F89" s="5">
        <v>8</v>
      </c>
      <c r="G89" s="5">
        <v>8</v>
      </c>
      <c r="H89" s="5">
        <f t="shared" si="123"/>
        <v>0</v>
      </c>
      <c r="I89" s="5">
        <f t="shared" si="124"/>
        <v>0</v>
      </c>
      <c r="J89" s="5">
        <f t="shared" si="125"/>
        <v>0</v>
      </c>
      <c r="K89">
        <f t="shared" si="126"/>
        <v>0</v>
      </c>
      <c r="L89">
        <f t="shared" si="127"/>
        <v>1</v>
      </c>
      <c r="M89">
        <f t="shared" si="128"/>
        <v>0</v>
      </c>
      <c r="N89">
        <f t="shared" si="129"/>
        <v>0</v>
      </c>
      <c r="O89" s="3">
        <f t="shared" si="171"/>
        <v>538.20000000000005</v>
      </c>
      <c r="P89" s="24">
        <f t="shared" si="172"/>
        <v>4.8499999999999996</v>
      </c>
      <c r="S89">
        <f t="shared" si="167"/>
        <v>23</v>
      </c>
      <c r="AE89" s="27" t="s">
        <v>110</v>
      </c>
      <c r="AF89" s="5">
        <v>0</v>
      </c>
      <c r="AG89" s="5">
        <v>1</v>
      </c>
      <c r="AH89" s="5">
        <v>0</v>
      </c>
      <c r="AI89" s="5">
        <v>0</v>
      </c>
      <c r="AJ89" s="5">
        <v>1</v>
      </c>
      <c r="AK89" s="5">
        <f t="shared" si="168"/>
        <v>0</v>
      </c>
      <c r="AL89" s="5">
        <v>2</v>
      </c>
      <c r="AM89" s="5">
        <v>1</v>
      </c>
      <c r="AN89" s="5">
        <f t="shared" si="130"/>
        <v>2</v>
      </c>
      <c r="AO89" s="5">
        <f t="shared" si="131"/>
        <v>1</v>
      </c>
      <c r="AR89">
        <v>0</v>
      </c>
      <c r="AS89">
        <v>8</v>
      </c>
      <c r="AT89">
        <v>7</v>
      </c>
      <c r="AU89">
        <f t="shared" si="170"/>
        <v>15</v>
      </c>
      <c r="BD89">
        <f t="shared" si="132"/>
        <v>7</v>
      </c>
      <c r="BE89">
        <f t="shared" si="133"/>
        <v>3</v>
      </c>
      <c r="BF89">
        <f t="shared" si="134"/>
        <v>4</v>
      </c>
      <c r="BG89">
        <f t="shared" si="135"/>
        <v>7</v>
      </c>
      <c r="BH89">
        <f t="shared" si="169"/>
        <v>0</v>
      </c>
      <c r="BI89">
        <f t="shared" si="136"/>
        <v>0</v>
      </c>
      <c r="BJ89">
        <f t="shared" si="137"/>
        <v>0</v>
      </c>
      <c r="BK89">
        <f t="shared" si="138"/>
        <v>0</v>
      </c>
      <c r="BL89">
        <f t="shared" si="139"/>
        <v>0</v>
      </c>
      <c r="BM89">
        <f t="shared" si="140"/>
        <v>0</v>
      </c>
      <c r="BN89">
        <f t="shared" si="141"/>
        <v>0</v>
      </c>
      <c r="BO89">
        <f t="shared" si="142"/>
        <v>1</v>
      </c>
      <c r="BP89">
        <f t="shared" si="143"/>
        <v>0</v>
      </c>
      <c r="BQ89">
        <f t="shared" si="144"/>
        <v>0</v>
      </c>
      <c r="BR89">
        <f t="shared" si="145"/>
        <v>8</v>
      </c>
      <c r="BS89">
        <f t="shared" si="146"/>
        <v>0</v>
      </c>
      <c r="BT89">
        <f t="shared" si="147"/>
        <v>0</v>
      </c>
      <c r="BU89">
        <f t="shared" si="148"/>
        <v>0</v>
      </c>
      <c r="BV89">
        <f t="shared" si="149"/>
        <v>1</v>
      </c>
      <c r="BW89">
        <f t="shared" si="150"/>
        <v>0</v>
      </c>
      <c r="BX89">
        <f t="shared" si="151"/>
        <v>0</v>
      </c>
      <c r="BY89">
        <f t="shared" si="152"/>
        <v>0</v>
      </c>
      <c r="BZ89">
        <f t="shared" si="153"/>
        <v>0</v>
      </c>
      <c r="CA89">
        <f t="shared" si="154"/>
        <v>0</v>
      </c>
      <c r="CB89">
        <f t="shared" si="155"/>
        <v>0</v>
      </c>
      <c r="CC89">
        <f t="shared" si="156"/>
        <v>8</v>
      </c>
      <c r="CD89">
        <f t="shared" si="157"/>
        <v>0</v>
      </c>
      <c r="CE89">
        <f t="shared" si="158"/>
        <v>0</v>
      </c>
      <c r="CF89">
        <f t="shared" si="159"/>
        <v>0</v>
      </c>
      <c r="CG89">
        <f t="shared" si="160"/>
        <v>0</v>
      </c>
      <c r="CH89">
        <f t="shared" si="161"/>
        <v>1</v>
      </c>
      <c r="CI89">
        <f t="shared" si="162"/>
        <v>0</v>
      </c>
      <c r="CJ89">
        <f t="shared" si="163"/>
        <v>0</v>
      </c>
      <c r="CK89">
        <f t="shared" si="164"/>
        <v>0</v>
      </c>
      <c r="CL89">
        <f t="shared" si="165"/>
        <v>0</v>
      </c>
      <c r="CM89">
        <f t="shared" si="166"/>
        <v>0</v>
      </c>
    </row>
    <row r="90" spans="1:91" x14ac:dyDescent="0.4">
      <c r="A90" s="5">
        <v>89</v>
      </c>
      <c r="B90" s="28">
        <v>45054</v>
      </c>
      <c r="C90" s="5" t="s">
        <v>15</v>
      </c>
      <c r="D90" s="5">
        <v>734</v>
      </c>
      <c r="E90" s="5">
        <v>7</v>
      </c>
      <c r="F90" s="5">
        <v>3</v>
      </c>
      <c r="G90" s="5">
        <v>4</v>
      </c>
      <c r="H90" s="5">
        <f t="shared" si="123"/>
        <v>0</v>
      </c>
      <c r="I90" s="5">
        <f t="shared" si="124"/>
        <v>0</v>
      </c>
      <c r="J90" s="5">
        <f t="shared" si="125"/>
        <v>0</v>
      </c>
      <c r="K90">
        <f t="shared" si="126"/>
        <v>1</v>
      </c>
      <c r="L90">
        <f t="shared" si="127"/>
        <v>0</v>
      </c>
      <c r="M90">
        <f t="shared" si="128"/>
        <v>0</v>
      </c>
      <c r="N90">
        <f t="shared" si="129"/>
        <v>0</v>
      </c>
      <c r="O90" s="3">
        <f t="shared" si="171"/>
        <v>532.54999999999995</v>
      </c>
      <c r="P90" s="24">
        <f t="shared" si="172"/>
        <v>4.8</v>
      </c>
      <c r="S90">
        <f t="shared" si="167"/>
        <v>14</v>
      </c>
      <c r="AE90" s="27" t="s">
        <v>111</v>
      </c>
      <c r="AF90" s="5">
        <v>0</v>
      </c>
      <c r="AG90" s="5">
        <v>1</v>
      </c>
      <c r="AH90" s="5">
        <v>0</v>
      </c>
      <c r="AI90" s="5">
        <v>0</v>
      </c>
      <c r="AJ90" s="5">
        <v>0</v>
      </c>
      <c r="AK90" s="5">
        <f t="shared" si="168"/>
        <v>1</v>
      </c>
      <c r="AL90" s="5">
        <v>1</v>
      </c>
      <c r="AM90" s="5">
        <v>1</v>
      </c>
      <c r="AN90" s="5">
        <f t="shared" si="130"/>
        <v>1</v>
      </c>
      <c r="AO90" s="5">
        <f t="shared" si="131"/>
        <v>0</v>
      </c>
      <c r="AR90">
        <v>0</v>
      </c>
      <c r="AS90">
        <v>8</v>
      </c>
      <c r="AT90">
        <v>8</v>
      </c>
      <c r="AU90">
        <f t="shared" si="170"/>
        <v>16</v>
      </c>
      <c r="BD90">
        <f t="shared" si="132"/>
        <v>6</v>
      </c>
      <c r="BE90">
        <f t="shared" si="133"/>
        <v>7</v>
      </c>
      <c r="BF90">
        <f t="shared" si="134"/>
        <v>5</v>
      </c>
      <c r="BG90">
        <f t="shared" si="135"/>
        <v>7</v>
      </c>
      <c r="BH90">
        <f t="shared" si="169"/>
        <v>0</v>
      </c>
      <c r="BI90">
        <f t="shared" si="136"/>
        <v>0</v>
      </c>
      <c r="BJ90">
        <f t="shared" si="137"/>
        <v>0</v>
      </c>
      <c r="BK90">
        <f t="shared" si="138"/>
        <v>0</v>
      </c>
      <c r="BL90">
        <f t="shared" si="139"/>
        <v>0</v>
      </c>
      <c r="BM90">
        <f t="shared" si="140"/>
        <v>0</v>
      </c>
      <c r="BN90">
        <f t="shared" si="141"/>
        <v>1</v>
      </c>
      <c r="BO90">
        <f t="shared" si="142"/>
        <v>0</v>
      </c>
      <c r="BP90">
        <f t="shared" si="143"/>
        <v>0</v>
      </c>
      <c r="BQ90">
        <f t="shared" si="144"/>
        <v>0</v>
      </c>
      <c r="BR90">
        <f t="shared" si="145"/>
        <v>3</v>
      </c>
      <c r="BS90">
        <f t="shared" si="146"/>
        <v>0</v>
      </c>
      <c r="BT90">
        <f t="shared" si="147"/>
        <v>0</v>
      </c>
      <c r="BU90">
        <f t="shared" si="148"/>
        <v>0</v>
      </c>
      <c r="BV90">
        <f t="shared" si="149"/>
        <v>0</v>
      </c>
      <c r="BW90">
        <f t="shared" si="150"/>
        <v>0</v>
      </c>
      <c r="BX90">
        <f t="shared" si="151"/>
        <v>0</v>
      </c>
      <c r="BY90">
        <f t="shared" si="152"/>
        <v>0</v>
      </c>
      <c r="BZ90">
        <f t="shared" si="153"/>
        <v>1</v>
      </c>
      <c r="CA90">
        <f t="shared" si="154"/>
        <v>0</v>
      </c>
      <c r="CB90">
        <f t="shared" si="155"/>
        <v>0</v>
      </c>
      <c r="CC90">
        <f t="shared" si="156"/>
        <v>4</v>
      </c>
      <c r="CD90">
        <f t="shared" si="157"/>
        <v>0</v>
      </c>
      <c r="CE90">
        <f t="shared" si="158"/>
        <v>0</v>
      </c>
      <c r="CF90">
        <f t="shared" si="159"/>
        <v>0</v>
      </c>
      <c r="CG90">
        <f t="shared" si="160"/>
        <v>0</v>
      </c>
      <c r="CH90">
        <f t="shared" si="161"/>
        <v>0</v>
      </c>
      <c r="CI90">
        <f t="shared" si="162"/>
        <v>1</v>
      </c>
      <c r="CJ90">
        <f t="shared" si="163"/>
        <v>0</v>
      </c>
      <c r="CK90">
        <f t="shared" si="164"/>
        <v>0</v>
      </c>
      <c r="CL90">
        <f t="shared" si="165"/>
        <v>0</v>
      </c>
      <c r="CM90">
        <f t="shared" si="166"/>
        <v>0</v>
      </c>
    </row>
    <row r="91" spans="1:91" x14ac:dyDescent="0.4">
      <c r="A91" s="5">
        <v>90</v>
      </c>
      <c r="B91" s="28">
        <v>45055</v>
      </c>
      <c r="C91" s="5" t="s">
        <v>16</v>
      </c>
      <c r="D91" s="5">
        <v>675</v>
      </c>
      <c r="E91" s="5">
        <v>6</v>
      </c>
      <c r="F91" s="5">
        <v>7</v>
      </c>
      <c r="G91" s="5">
        <v>5</v>
      </c>
      <c r="H91" s="5">
        <f t="shared" si="123"/>
        <v>0</v>
      </c>
      <c r="I91" s="5">
        <f t="shared" si="124"/>
        <v>0</v>
      </c>
      <c r="J91" s="5">
        <f t="shared" si="125"/>
        <v>0</v>
      </c>
      <c r="K91">
        <f t="shared" si="126"/>
        <v>0</v>
      </c>
      <c r="L91">
        <f t="shared" si="127"/>
        <v>1</v>
      </c>
      <c r="M91">
        <f t="shared" si="128"/>
        <v>0</v>
      </c>
      <c r="N91">
        <f t="shared" si="129"/>
        <v>0</v>
      </c>
      <c r="O91" s="3">
        <f t="shared" si="171"/>
        <v>536.29999999999995</v>
      </c>
      <c r="P91" s="24">
        <f t="shared" si="172"/>
        <v>4.8</v>
      </c>
      <c r="S91">
        <f t="shared" si="167"/>
        <v>18</v>
      </c>
      <c r="AE91" s="27" t="s">
        <v>112</v>
      </c>
      <c r="AF91" s="5">
        <v>0</v>
      </c>
      <c r="AG91" s="5">
        <v>0</v>
      </c>
      <c r="AH91" s="5">
        <v>0</v>
      </c>
      <c r="AI91" s="5">
        <v>1</v>
      </c>
      <c r="AJ91" s="5">
        <v>2</v>
      </c>
      <c r="AK91" s="5">
        <f t="shared" si="168"/>
        <v>0</v>
      </c>
      <c r="AL91" s="5">
        <v>3</v>
      </c>
      <c r="AM91" s="5">
        <v>1</v>
      </c>
      <c r="AN91" s="5">
        <f t="shared" si="130"/>
        <v>3</v>
      </c>
      <c r="AO91" s="5">
        <f t="shared" si="131"/>
        <v>3</v>
      </c>
      <c r="AP91" s="25"/>
      <c r="AR91">
        <v>0</v>
      </c>
      <c r="AS91">
        <v>8</v>
      </c>
      <c r="AT91">
        <v>9</v>
      </c>
      <c r="AU91">
        <f t="shared" si="170"/>
        <v>17</v>
      </c>
      <c r="BD91">
        <f t="shared" si="132"/>
        <v>7</v>
      </c>
      <c r="BE91">
        <f t="shared" si="133"/>
        <v>4</v>
      </c>
      <c r="BF91">
        <f t="shared" si="134"/>
        <v>6</v>
      </c>
      <c r="BG91">
        <f t="shared" si="135"/>
        <v>6</v>
      </c>
      <c r="BH91">
        <f t="shared" si="169"/>
        <v>0</v>
      </c>
      <c r="BI91">
        <f t="shared" si="136"/>
        <v>0</v>
      </c>
      <c r="BJ91">
        <f t="shared" si="137"/>
        <v>0</v>
      </c>
      <c r="BK91">
        <f t="shared" si="138"/>
        <v>0</v>
      </c>
      <c r="BL91">
        <f t="shared" si="139"/>
        <v>0</v>
      </c>
      <c r="BM91">
        <f t="shared" si="140"/>
        <v>0</v>
      </c>
      <c r="BN91">
        <f t="shared" si="141"/>
        <v>0</v>
      </c>
      <c r="BO91">
        <f t="shared" si="142"/>
        <v>1</v>
      </c>
      <c r="BP91">
        <f t="shared" si="143"/>
        <v>0</v>
      </c>
      <c r="BQ91">
        <f t="shared" si="144"/>
        <v>0</v>
      </c>
      <c r="BR91">
        <f t="shared" si="145"/>
        <v>7</v>
      </c>
      <c r="BS91">
        <f t="shared" si="146"/>
        <v>0</v>
      </c>
      <c r="BT91">
        <f t="shared" si="147"/>
        <v>0</v>
      </c>
      <c r="BU91">
        <f t="shared" si="148"/>
        <v>0</v>
      </c>
      <c r="BV91">
        <f t="shared" si="149"/>
        <v>0</v>
      </c>
      <c r="BW91">
        <f t="shared" si="150"/>
        <v>1</v>
      </c>
      <c r="BX91">
        <f t="shared" si="151"/>
        <v>0</v>
      </c>
      <c r="BY91">
        <f t="shared" si="152"/>
        <v>0</v>
      </c>
      <c r="BZ91">
        <f t="shared" si="153"/>
        <v>0</v>
      </c>
      <c r="CA91">
        <f t="shared" si="154"/>
        <v>0</v>
      </c>
      <c r="CB91">
        <f t="shared" si="155"/>
        <v>0</v>
      </c>
      <c r="CC91">
        <f t="shared" si="156"/>
        <v>5</v>
      </c>
      <c r="CD91">
        <f t="shared" si="157"/>
        <v>0</v>
      </c>
      <c r="CE91">
        <f t="shared" si="158"/>
        <v>0</v>
      </c>
      <c r="CF91">
        <f t="shared" si="159"/>
        <v>0</v>
      </c>
      <c r="CG91">
        <f t="shared" si="160"/>
        <v>0</v>
      </c>
      <c r="CH91">
        <f t="shared" si="161"/>
        <v>0</v>
      </c>
      <c r="CI91">
        <f t="shared" si="162"/>
        <v>0</v>
      </c>
      <c r="CJ91">
        <f t="shared" si="163"/>
        <v>1</v>
      </c>
      <c r="CK91">
        <f t="shared" si="164"/>
        <v>0</v>
      </c>
      <c r="CL91">
        <f t="shared" si="165"/>
        <v>0</v>
      </c>
      <c r="CM91">
        <f t="shared" si="166"/>
        <v>0</v>
      </c>
    </row>
    <row r="92" spans="1:91" x14ac:dyDescent="0.4">
      <c r="A92" s="5">
        <v>91</v>
      </c>
      <c r="B92" s="28">
        <v>45056</v>
      </c>
      <c r="C92" s="5" t="s">
        <v>12</v>
      </c>
      <c r="D92" s="5">
        <v>746</v>
      </c>
      <c r="E92" s="5">
        <v>7</v>
      </c>
      <c r="F92" s="5">
        <v>4</v>
      </c>
      <c r="G92" s="5">
        <v>6</v>
      </c>
      <c r="H92" s="5">
        <f t="shared" si="123"/>
        <v>1</v>
      </c>
      <c r="I92" s="5">
        <f t="shared" si="124"/>
        <v>0</v>
      </c>
      <c r="J92" s="5">
        <f t="shared" si="125"/>
        <v>0</v>
      </c>
      <c r="K92">
        <f t="shared" si="126"/>
        <v>0</v>
      </c>
      <c r="L92">
        <f t="shared" si="127"/>
        <v>0</v>
      </c>
      <c r="M92">
        <f t="shared" si="128"/>
        <v>1</v>
      </c>
      <c r="N92">
        <f t="shared" si="129"/>
        <v>0</v>
      </c>
      <c r="O92" s="3">
        <f t="shared" si="171"/>
        <v>529.1</v>
      </c>
      <c r="P92" s="24">
        <f t="shared" si="172"/>
        <v>4.75</v>
      </c>
      <c r="S92">
        <f t="shared" si="167"/>
        <v>17</v>
      </c>
      <c r="AE92" s="27" t="s">
        <v>113</v>
      </c>
      <c r="AF92" s="5">
        <v>0</v>
      </c>
      <c r="AG92" s="5">
        <v>0</v>
      </c>
      <c r="AH92" s="5">
        <v>0</v>
      </c>
      <c r="AI92" s="5">
        <v>1</v>
      </c>
      <c r="AJ92" s="5">
        <v>0</v>
      </c>
      <c r="AK92" s="5">
        <f t="shared" si="168"/>
        <v>1</v>
      </c>
      <c r="AL92" s="5">
        <v>1</v>
      </c>
      <c r="AM92" s="5">
        <v>1</v>
      </c>
      <c r="AN92" s="5">
        <f t="shared" si="130"/>
        <v>1</v>
      </c>
      <c r="AO92" s="5">
        <f t="shared" si="131"/>
        <v>1</v>
      </c>
      <c r="AR92">
        <v>0</v>
      </c>
      <c r="AS92">
        <v>9</v>
      </c>
      <c r="AT92">
        <v>0</v>
      </c>
      <c r="AU92">
        <f t="shared" si="170"/>
        <v>9</v>
      </c>
      <c r="BD92">
        <f t="shared" si="132"/>
        <v>2</v>
      </c>
      <c r="BE92">
        <f t="shared" si="133"/>
        <v>1</v>
      </c>
      <c r="BF92">
        <f t="shared" si="134"/>
        <v>8</v>
      </c>
      <c r="BG92">
        <f t="shared" si="135"/>
        <v>7</v>
      </c>
      <c r="BH92">
        <f t="shared" si="169"/>
        <v>0</v>
      </c>
      <c r="BI92">
        <f t="shared" si="136"/>
        <v>0</v>
      </c>
      <c r="BJ92">
        <f t="shared" si="137"/>
        <v>1</v>
      </c>
      <c r="BK92">
        <f t="shared" si="138"/>
        <v>0</v>
      </c>
      <c r="BL92">
        <f t="shared" si="139"/>
        <v>0</v>
      </c>
      <c r="BM92">
        <f t="shared" si="140"/>
        <v>0</v>
      </c>
      <c r="BN92">
        <f t="shared" si="141"/>
        <v>0</v>
      </c>
      <c r="BO92">
        <f t="shared" si="142"/>
        <v>0</v>
      </c>
      <c r="BP92">
        <f t="shared" si="143"/>
        <v>0</v>
      </c>
      <c r="BQ92">
        <f t="shared" si="144"/>
        <v>0</v>
      </c>
      <c r="BR92">
        <f t="shared" si="145"/>
        <v>4</v>
      </c>
      <c r="BS92">
        <f t="shared" si="146"/>
        <v>0</v>
      </c>
      <c r="BT92">
        <f t="shared" si="147"/>
        <v>1</v>
      </c>
      <c r="BU92">
        <f t="shared" si="148"/>
        <v>0</v>
      </c>
      <c r="BV92">
        <f t="shared" si="149"/>
        <v>0</v>
      </c>
      <c r="BW92">
        <f t="shared" si="150"/>
        <v>0</v>
      </c>
      <c r="BX92">
        <f t="shared" si="151"/>
        <v>0</v>
      </c>
      <c r="BY92">
        <f t="shared" si="152"/>
        <v>0</v>
      </c>
      <c r="BZ92">
        <f t="shared" si="153"/>
        <v>0</v>
      </c>
      <c r="CA92">
        <f t="shared" si="154"/>
        <v>0</v>
      </c>
      <c r="CB92">
        <f t="shared" si="155"/>
        <v>0</v>
      </c>
      <c r="CC92">
        <f t="shared" si="156"/>
        <v>6</v>
      </c>
      <c r="CD92">
        <f t="shared" si="157"/>
        <v>0</v>
      </c>
      <c r="CE92">
        <f t="shared" si="158"/>
        <v>0</v>
      </c>
      <c r="CF92">
        <f t="shared" si="159"/>
        <v>0</v>
      </c>
      <c r="CG92">
        <f t="shared" si="160"/>
        <v>0</v>
      </c>
      <c r="CH92">
        <f t="shared" si="161"/>
        <v>0</v>
      </c>
      <c r="CI92">
        <f t="shared" si="162"/>
        <v>0</v>
      </c>
      <c r="CJ92">
        <f t="shared" si="163"/>
        <v>0</v>
      </c>
      <c r="CK92">
        <f t="shared" si="164"/>
        <v>0</v>
      </c>
      <c r="CL92">
        <f t="shared" si="165"/>
        <v>1</v>
      </c>
      <c r="CM92">
        <f t="shared" si="166"/>
        <v>0</v>
      </c>
    </row>
    <row r="93" spans="1:91" x14ac:dyDescent="0.4">
      <c r="A93" s="5">
        <v>92</v>
      </c>
      <c r="B93" s="28">
        <v>45057</v>
      </c>
      <c r="C93" s="5" t="s">
        <v>13</v>
      </c>
      <c r="D93" s="5">
        <v>218</v>
      </c>
      <c r="E93" s="5">
        <v>2</v>
      </c>
      <c r="F93" s="5">
        <v>1</v>
      </c>
      <c r="G93" s="5">
        <v>8</v>
      </c>
      <c r="H93" s="5">
        <f t="shared" si="123"/>
        <v>0</v>
      </c>
      <c r="I93" s="5">
        <f t="shared" si="124"/>
        <v>0</v>
      </c>
      <c r="J93" s="5">
        <f t="shared" si="125"/>
        <v>0</v>
      </c>
      <c r="K93">
        <f t="shared" si="126"/>
        <v>0</v>
      </c>
      <c r="L93">
        <f t="shared" si="127"/>
        <v>1</v>
      </c>
      <c r="M93">
        <f t="shared" si="128"/>
        <v>0</v>
      </c>
      <c r="N93">
        <f t="shared" si="129"/>
        <v>0</v>
      </c>
      <c r="O93" s="3">
        <f t="shared" si="171"/>
        <v>534.95000000000005</v>
      </c>
      <c r="P93" s="24">
        <f t="shared" si="172"/>
        <v>4.8</v>
      </c>
      <c r="S93">
        <f t="shared" si="167"/>
        <v>11</v>
      </c>
      <c r="AE93" s="27" t="s">
        <v>114</v>
      </c>
      <c r="AF93" s="5">
        <v>0</v>
      </c>
      <c r="AG93" s="5">
        <v>0</v>
      </c>
      <c r="AH93" s="5">
        <v>0</v>
      </c>
      <c r="AI93" s="5">
        <v>0</v>
      </c>
      <c r="AJ93" s="5">
        <v>0</v>
      </c>
      <c r="AK93" s="5">
        <f t="shared" si="168"/>
        <v>1</v>
      </c>
      <c r="AL93" s="5">
        <v>0</v>
      </c>
      <c r="AM93" s="5">
        <v>0</v>
      </c>
      <c r="AN93" s="5">
        <f t="shared" si="130"/>
        <v>0</v>
      </c>
      <c r="AO93" s="5">
        <f t="shared" si="131"/>
        <v>0</v>
      </c>
      <c r="AR93">
        <v>0</v>
      </c>
      <c r="AS93">
        <v>9</v>
      </c>
      <c r="AT93">
        <v>1</v>
      </c>
      <c r="AU93">
        <f t="shared" si="170"/>
        <v>10</v>
      </c>
      <c r="BD93">
        <f t="shared" si="132"/>
        <v>1</v>
      </c>
      <c r="BE93">
        <f t="shared" si="133"/>
        <v>4</v>
      </c>
      <c r="BF93">
        <f t="shared" si="134"/>
        <v>0</v>
      </c>
      <c r="BG93">
        <f t="shared" si="135"/>
        <v>2</v>
      </c>
      <c r="BH93">
        <f t="shared" si="169"/>
        <v>0</v>
      </c>
      <c r="BI93">
        <f t="shared" si="136"/>
        <v>1</v>
      </c>
      <c r="BJ93">
        <f t="shared" si="137"/>
        <v>0</v>
      </c>
      <c r="BK93">
        <f t="shared" si="138"/>
        <v>0</v>
      </c>
      <c r="BL93">
        <f t="shared" si="139"/>
        <v>0</v>
      </c>
      <c r="BM93">
        <f t="shared" si="140"/>
        <v>0</v>
      </c>
      <c r="BN93">
        <f t="shared" si="141"/>
        <v>0</v>
      </c>
      <c r="BO93">
        <f t="shared" si="142"/>
        <v>0</v>
      </c>
      <c r="BP93">
        <f t="shared" si="143"/>
        <v>0</v>
      </c>
      <c r="BQ93">
        <f t="shared" si="144"/>
        <v>0</v>
      </c>
      <c r="BR93">
        <f t="shared" si="145"/>
        <v>1</v>
      </c>
      <c r="BS93">
        <f t="shared" si="146"/>
        <v>0</v>
      </c>
      <c r="BT93">
        <f t="shared" si="147"/>
        <v>0</v>
      </c>
      <c r="BU93">
        <f t="shared" si="148"/>
        <v>0</v>
      </c>
      <c r="BV93">
        <f t="shared" si="149"/>
        <v>0</v>
      </c>
      <c r="BW93">
        <f t="shared" si="150"/>
        <v>1</v>
      </c>
      <c r="BX93">
        <f t="shared" si="151"/>
        <v>0</v>
      </c>
      <c r="BY93">
        <f t="shared" si="152"/>
        <v>0</v>
      </c>
      <c r="BZ93">
        <f t="shared" si="153"/>
        <v>0</v>
      </c>
      <c r="CA93">
        <f t="shared" si="154"/>
        <v>0</v>
      </c>
      <c r="CB93">
        <f t="shared" si="155"/>
        <v>0</v>
      </c>
      <c r="CC93">
        <f t="shared" si="156"/>
        <v>8</v>
      </c>
      <c r="CD93">
        <f t="shared" si="157"/>
        <v>1</v>
      </c>
      <c r="CE93">
        <f t="shared" si="158"/>
        <v>0</v>
      </c>
      <c r="CF93">
        <f t="shared" si="159"/>
        <v>0</v>
      </c>
      <c r="CG93">
        <f t="shared" si="160"/>
        <v>0</v>
      </c>
      <c r="CH93">
        <f t="shared" si="161"/>
        <v>0</v>
      </c>
      <c r="CI93">
        <f t="shared" si="162"/>
        <v>0</v>
      </c>
      <c r="CJ93">
        <f t="shared" si="163"/>
        <v>0</v>
      </c>
      <c r="CK93">
        <f t="shared" si="164"/>
        <v>0</v>
      </c>
      <c r="CL93">
        <f t="shared" si="165"/>
        <v>0</v>
      </c>
      <c r="CM93">
        <f t="shared" si="166"/>
        <v>0</v>
      </c>
    </row>
    <row r="94" spans="1:91" x14ac:dyDescent="0.4">
      <c r="A94" s="5">
        <v>93</v>
      </c>
      <c r="B94" s="28">
        <v>45058</v>
      </c>
      <c r="C94" s="5" t="s">
        <v>14</v>
      </c>
      <c r="D94" s="5">
        <v>140</v>
      </c>
      <c r="E94" s="5">
        <v>1</v>
      </c>
      <c r="F94" s="5">
        <v>4</v>
      </c>
      <c r="G94" s="5">
        <v>0</v>
      </c>
      <c r="H94" s="5">
        <f t="shared" si="123"/>
        <v>0</v>
      </c>
      <c r="I94" s="5">
        <f t="shared" si="124"/>
        <v>0</v>
      </c>
      <c r="J94" s="5">
        <f t="shared" si="125"/>
        <v>0</v>
      </c>
      <c r="K94">
        <f t="shared" si="126"/>
        <v>0</v>
      </c>
      <c r="L94">
        <f t="shared" si="127"/>
        <v>1</v>
      </c>
      <c r="M94">
        <f t="shared" si="128"/>
        <v>0</v>
      </c>
      <c r="N94">
        <f t="shared" si="129"/>
        <v>0</v>
      </c>
      <c r="O94" s="3">
        <f t="shared" si="171"/>
        <v>514.79999999999995</v>
      </c>
      <c r="P94" s="24">
        <f t="shared" si="172"/>
        <v>4.5999999999999996</v>
      </c>
      <c r="S94">
        <f t="shared" si="167"/>
        <v>5</v>
      </c>
      <c r="AE94" s="27" t="s">
        <v>115</v>
      </c>
      <c r="AF94" s="5">
        <v>1</v>
      </c>
      <c r="AG94" s="5">
        <v>0</v>
      </c>
      <c r="AH94" s="5">
        <v>0</v>
      </c>
      <c r="AI94" s="5">
        <v>0</v>
      </c>
      <c r="AJ94" s="5">
        <v>0</v>
      </c>
      <c r="AK94" s="5">
        <f t="shared" si="168"/>
        <v>1</v>
      </c>
      <c r="AL94" s="5">
        <v>1</v>
      </c>
      <c r="AM94" s="5">
        <v>1</v>
      </c>
      <c r="AN94" s="5">
        <f t="shared" si="130"/>
        <v>0</v>
      </c>
      <c r="AO94" s="5">
        <f t="shared" si="131"/>
        <v>0</v>
      </c>
      <c r="AR94">
        <v>0</v>
      </c>
      <c r="AS94">
        <v>9</v>
      </c>
      <c r="AT94">
        <v>2</v>
      </c>
      <c r="AU94">
        <f t="shared" si="170"/>
        <v>11</v>
      </c>
      <c r="BD94">
        <f t="shared" si="132"/>
        <v>0</v>
      </c>
      <c r="BE94">
        <f t="shared" si="133"/>
        <v>5</v>
      </c>
      <c r="BF94">
        <f t="shared" si="134"/>
        <v>5</v>
      </c>
      <c r="BG94">
        <f t="shared" si="135"/>
        <v>1</v>
      </c>
      <c r="BH94">
        <f t="shared" si="169"/>
        <v>1</v>
      </c>
      <c r="BI94">
        <f t="shared" si="136"/>
        <v>0</v>
      </c>
      <c r="BJ94">
        <f t="shared" si="137"/>
        <v>0</v>
      </c>
      <c r="BK94">
        <f t="shared" si="138"/>
        <v>0</v>
      </c>
      <c r="BL94">
        <f t="shared" si="139"/>
        <v>0</v>
      </c>
      <c r="BM94">
        <f t="shared" si="140"/>
        <v>0</v>
      </c>
      <c r="BN94">
        <f t="shared" si="141"/>
        <v>0</v>
      </c>
      <c r="BO94">
        <f t="shared" si="142"/>
        <v>0</v>
      </c>
      <c r="BP94">
        <f t="shared" si="143"/>
        <v>0</v>
      </c>
      <c r="BQ94">
        <f t="shared" si="144"/>
        <v>0</v>
      </c>
      <c r="BR94">
        <f t="shared" si="145"/>
        <v>4</v>
      </c>
      <c r="BS94">
        <f t="shared" si="146"/>
        <v>0</v>
      </c>
      <c r="BT94">
        <f t="shared" si="147"/>
        <v>0</v>
      </c>
      <c r="BU94">
        <f t="shared" si="148"/>
        <v>0</v>
      </c>
      <c r="BV94">
        <f t="shared" si="149"/>
        <v>0</v>
      </c>
      <c r="BW94">
        <f t="shared" si="150"/>
        <v>0</v>
      </c>
      <c r="BX94">
        <f t="shared" si="151"/>
        <v>1</v>
      </c>
      <c r="BY94">
        <f t="shared" si="152"/>
        <v>0</v>
      </c>
      <c r="BZ94">
        <f t="shared" si="153"/>
        <v>0</v>
      </c>
      <c r="CA94">
        <f t="shared" si="154"/>
        <v>0</v>
      </c>
      <c r="CB94">
        <f t="shared" si="155"/>
        <v>0</v>
      </c>
      <c r="CC94">
        <f t="shared" si="156"/>
        <v>0</v>
      </c>
      <c r="CD94">
        <f t="shared" si="157"/>
        <v>0</v>
      </c>
      <c r="CE94">
        <f t="shared" si="158"/>
        <v>0</v>
      </c>
      <c r="CF94">
        <f t="shared" si="159"/>
        <v>0</v>
      </c>
      <c r="CG94">
        <f t="shared" si="160"/>
        <v>0</v>
      </c>
      <c r="CH94">
        <f t="shared" si="161"/>
        <v>0</v>
      </c>
      <c r="CI94">
        <f t="shared" si="162"/>
        <v>1</v>
      </c>
      <c r="CJ94">
        <f t="shared" si="163"/>
        <v>0</v>
      </c>
      <c r="CK94">
        <f t="shared" si="164"/>
        <v>0</v>
      </c>
      <c r="CL94">
        <f t="shared" si="165"/>
        <v>0</v>
      </c>
      <c r="CM94">
        <f t="shared" si="166"/>
        <v>0</v>
      </c>
    </row>
    <row r="95" spans="1:91" x14ac:dyDescent="0.4">
      <c r="A95" s="5">
        <v>94</v>
      </c>
      <c r="B95" s="28">
        <v>45061</v>
      </c>
      <c r="C95" s="5" t="s">
        <v>15</v>
      </c>
      <c r="D95" s="5">
        <v>55</v>
      </c>
      <c r="E95" s="5">
        <v>0</v>
      </c>
      <c r="F95" s="5">
        <v>5</v>
      </c>
      <c r="G95" s="5">
        <v>5</v>
      </c>
      <c r="H95" s="5">
        <f t="shared" si="123"/>
        <v>0</v>
      </c>
      <c r="I95" s="5">
        <f t="shared" si="124"/>
        <v>0</v>
      </c>
      <c r="J95" s="5">
        <f t="shared" si="125"/>
        <v>0</v>
      </c>
      <c r="K95">
        <f t="shared" si="126"/>
        <v>1</v>
      </c>
      <c r="L95">
        <f t="shared" si="127"/>
        <v>0</v>
      </c>
      <c r="M95">
        <f t="shared" si="128"/>
        <v>0</v>
      </c>
      <c r="N95">
        <f t="shared" si="129"/>
        <v>0</v>
      </c>
      <c r="O95" s="3">
        <f t="shared" si="171"/>
        <v>513.95000000000005</v>
      </c>
      <c r="P95" s="24">
        <f t="shared" si="172"/>
        <v>4.5999999999999996</v>
      </c>
      <c r="S95">
        <f t="shared" si="167"/>
        <v>10</v>
      </c>
      <c r="AE95" s="27" t="s">
        <v>116</v>
      </c>
      <c r="AF95" s="5">
        <v>0</v>
      </c>
      <c r="AG95" s="5">
        <v>0</v>
      </c>
      <c r="AH95" s="5">
        <v>0</v>
      </c>
      <c r="AI95" s="5">
        <v>1</v>
      </c>
      <c r="AJ95" s="5">
        <v>0</v>
      </c>
      <c r="AK95" s="5">
        <f t="shared" si="168"/>
        <v>0</v>
      </c>
      <c r="AL95" s="5">
        <v>1</v>
      </c>
      <c r="AM95" s="5">
        <v>1</v>
      </c>
      <c r="AN95" s="5">
        <f t="shared" si="130"/>
        <v>1</v>
      </c>
      <c r="AO95" s="5">
        <f t="shared" si="131"/>
        <v>1</v>
      </c>
      <c r="AR95">
        <v>0</v>
      </c>
      <c r="AS95">
        <v>9</v>
      </c>
      <c r="AT95">
        <v>3</v>
      </c>
      <c r="AU95">
        <f t="shared" si="170"/>
        <v>12</v>
      </c>
      <c r="BD95">
        <f t="shared" si="132"/>
        <v>4</v>
      </c>
      <c r="BE95">
        <f t="shared" si="133"/>
        <v>6</v>
      </c>
      <c r="BF95">
        <f t="shared" si="134"/>
        <v>4</v>
      </c>
      <c r="BG95">
        <f t="shared" si="135"/>
        <v>0</v>
      </c>
      <c r="BH95">
        <f t="shared" si="169"/>
        <v>0</v>
      </c>
      <c r="BI95">
        <f t="shared" si="136"/>
        <v>0</v>
      </c>
      <c r="BJ95">
        <f t="shared" si="137"/>
        <v>0</v>
      </c>
      <c r="BK95">
        <f t="shared" si="138"/>
        <v>0</v>
      </c>
      <c r="BL95">
        <f t="shared" si="139"/>
        <v>1</v>
      </c>
      <c r="BM95">
        <f t="shared" si="140"/>
        <v>0</v>
      </c>
      <c r="BN95">
        <f t="shared" si="141"/>
        <v>0</v>
      </c>
      <c r="BO95">
        <f t="shared" si="142"/>
        <v>0</v>
      </c>
      <c r="BP95">
        <f t="shared" si="143"/>
        <v>0</v>
      </c>
      <c r="BQ95">
        <f t="shared" si="144"/>
        <v>0</v>
      </c>
      <c r="BR95">
        <f t="shared" si="145"/>
        <v>5</v>
      </c>
      <c r="BS95">
        <f t="shared" si="146"/>
        <v>0</v>
      </c>
      <c r="BT95">
        <f t="shared" si="147"/>
        <v>0</v>
      </c>
      <c r="BU95">
        <f t="shared" si="148"/>
        <v>0</v>
      </c>
      <c r="BV95">
        <f t="shared" si="149"/>
        <v>0</v>
      </c>
      <c r="BW95">
        <f t="shared" si="150"/>
        <v>0</v>
      </c>
      <c r="BX95">
        <f t="shared" si="151"/>
        <v>0</v>
      </c>
      <c r="BY95">
        <f t="shared" si="152"/>
        <v>1</v>
      </c>
      <c r="BZ95">
        <f t="shared" si="153"/>
        <v>0</v>
      </c>
      <c r="CA95">
        <f t="shared" si="154"/>
        <v>0</v>
      </c>
      <c r="CB95">
        <f t="shared" si="155"/>
        <v>0</v>
      </c>
      <c r="CC95">
        <f t="shared" si="156"/>
        <v>5</v>
      </c>
      <c r="CD95">
        <f t="shared" si="157"/>
        <v>0</v>
      </c>
      <c r="CE95">
        <f t="shared" si="158"/>
        <v>0</v>
      </c>
      <c r="CF95">
        <f t="shared" si="159"/>
        <v>0</v>
      </c>
      <c r="CG95">
        <f t="shared" si="160"/>
        <v>0</v>
      </c>
      <c r="CH95">
        <f t="shared" si="161"/>
        <v>1</v>
      </c>
      <c r="CI95">
        <f t="shared" si="162"/>
        <v>0</v>
      </c>
      <c r="CJ95">
        <f t="shared" si="163"/>
        <v>0</v>
      </c>
      <c r="CK95">
        <f t="shared" si="164"/>
        <v>0</v>
      </c>
      <c r="CL95">
        <f t="shared" si="165"/>
        <v>0</v>
      </c>
      <c r="CM95">
        <f t="shared" si="166"/>
        <v>0</v>
      </c>
    </row>
    <row r="96" spans="1:91" x14ac:dyDescent="0.4">
      <c r="A96" s="5">
        <v>95</v>
      </c>
      <c r="B96" s="28">
        <v>45062</v>
      </c>
      <c r="C96" s="5" t="s">
        <v>16</v>
      </c>
      <c r="D96" s="5">
        <v>464</v>
      </c>
      <c r="E96" s="5">
        <v>4</v>
      </c>
      <c r="F96" s="5">
        <v>6</v>
      </c>
      <c r="G96" s="5">
        <v>4</v>
      </c>
      <c r="H96" s="5">
        <f t="shared" si="123"/>
        <v>0</v>
      </c>
      <c r="I96" s="5">
        <f t="shared" si="124"/>
        <v>0</v>
      </c>
      <c r="J96" s="5">
        <f t="shared" si="125"/>
        <v>0</v>
      </c>
      <c r="K96">
        <f t="shared" si="126"/>
        <v>1</v>
      </c>
      <c r="L96">
        <f t="shared" si="127"/>
        <v>0</v>
      </c>
      <c r="M96">
        <f t="shared" si="128"/>
        <v>0</v>
      </c>
      <c r="N96">
        <f t="shared" si="129"/>
        <v>0</v>
      </c>
      <c r="O96" s="3">
        <f t="shared" si="171"/>
        <v>527.75</v>
      </c>
      <c r="P96" s="24">
        <f t="shared" si="172"/>
        <v>4.75</v>
      </c>
      <c r="S96">
        <f t="shared" si="167"/>
        <v>14</v>
      </c>
      <c r="AE96" s="27" t="s">
        <v>117</v>
      </c>
      <c r="AF96" s="5">
        <v>0</v>
      </c>
      <c r="AG96" s="5">
        <v>1</v>
      </c>
      <c r="AH96" s="5">
        <v>0</v>
      </c>
      <c r="AI96" s="5">
        <v>0</v>
      </c>
      <c r="AJ96" s="5">
        <v>1</v>
      </c>
      <c r="AK96" s="5">
        <f t="shared" si="168"/>
        <v>0</v>
      </c>
      <c r="AL96" s="5">
        <v>2</v>
      </c>
      <c r="AM96" s="5">
        <v>1</v>
      </c>
      <c r="AN96" s="5">
        <f t="shared" si="130"/>
        <v>2</v>
      </c>
      <c r="AO96" s="5">
        <f t="shared" si="131"/>
        <v>1</v>
      </c>
      <c r="AR96">
        <v>0</v>
      </c>
      <c r="AS96">
        <v>9</v>
      </c>
      <c r="AT96">
        <v>4</v>
      </c>
      <c r="AU96">
        <f t="shared" si="170"/>
        <v>13</v>
      </c>
      <c r="BD96">
        <f t="shared" si="132"/>
        <v>6</v>
      </c>
      <c r="BE96">
        <f t="shared" si="133"/>
        <v>2</v>
      </c>
      <c r="BF96">
        <f t="shared" si="134"/>
        <v>0</v>
      </c>
      <c r="BG96">
        <f t="shared" si="135"/>
        <v>4</v>
      </c>
      <c r="BH96">
        <f t="shared" si="169"/>
        <v>0</v>
      </c>
      <c r="BI96">
        <f t="shared" si="136"/>
        <v>0</v>
      </c>
      <c r="BJ96">
        <f t="shared" si="137"/>
        <v>0</v>
      </c>
      <c r="BK96">
        <f t="shared" si="138"/>
        <v>0</v>
      </c>
      <c r="BL96">
        <f t="shared" si="139"/>
        <v>0</v>
      </c>
      <c r="BM96">
        <f t="shared" si="140"/>
        <v>0</v>
      </c>
      <c r="BN96">
        <f t="shared" si="141"/>
        <v>1</v>
      </c>
      <c r="BO96">
        <f t="shared" si="142"/>
        <v>0</v>
      </c>
      <c r="BP96">
        <f t="shared" si="143"/>
        <v>0</v>
      </c>
      <c r="BQ96">
        <f t="shared" si="144"/>
        <v>0</v>
      </c>
      <c r="BR96">
        <f t="shared" si="145"/>
        <v>6</v>
      </c>
      <c r="BS96">
        <f t="shared" si="146"/>
        <v>0</v>
      </c>
      <c r="BT96">
        <f t="shared" si="147"/>
        <v>0</v>
      </c>
      <c r="BU96">
        <f t="shared" si="148"/>
        <v>1</v>
      </c>
      <c r="BV96">
        <f t="shared" si="149"/>
        <v>0</v>
      </c>
      <c r="BW96">
        <f t="shared" si="150"/>
        <v>0</v>
      </c>
      <c r="BX96">
        <f t="shared" si="151"/>
        <v>0</v>
      </c>
      <c r="BY96">
        <f t="shared" si="152"/>
        <v>0</v>
      </c>
      <c r="BZ96">
        <f t="shared" si="153"/>
        <v>0</v>
      </c>
      <c r="CA96">
        <f t="shared" si="154"/>
        <v>0</v>
      </c>
      <c r="CB96">
        <f t="shared" si="155"/>
        <v>0</v>
      </c>
      <c r="CC96">
        <f t="shared" si="156"/>
        <v>4</v>
      </c>
      <c r="CD96">
        <f t="shared" si="157"/>
        <v>1</v>
      </c>
      <c r="CE96">
        <f t="shared" si="158"/>
        <v>0</v>
      </c>
      <c r="CF96">
        <f t="shared" si="159"/>
        <v>0</v>
      </c>
      <c r="CG96">
        <f t="shared" si="160"/>
        <v>0</v>
      </c>
      <c r="CH96">
        <f t="shared" si="161"/>
        <v>0</v>
      </c>
      <c r="CI96">
        <f t="shared" si="162"/>
        <v>0</v>
      </c>
      <c r="CJ96">
        <f t="shared" si="163"/>
        <v>0</v>
      </c>
      <c r="CK96">
        <f t="shared" si="164"/>
        <v>0</v>
      </c>
      <c r="CL96">
        <f t="shared" si="165"/>
        <v>0</v>
      </c>
      <c r="CM96">
        <f t="shared" si="166"/>
        <v>0</v>
      </c>
    </row>
    <row r="97" spans="1:91" x14ac:dyDescent="0.4">
      <c r="A97" s="5">
        <v>96</v>
      </c>
      <c r="B97" s="28">
        <v>45063</v>
      </c>
      <c r="C97" s="5" t="s">
        <v>12</v>
      </c>
      <c r="D97" s="5">
        <v>620</v>
      </c>
      <c r="E97" s="5">
        <v>6</v>
      </c>
      <c r="F97" s="5">
        <v>2</v>
      </c>
      <c r="G97" s="5">
        <v>0</v>
      </c>
      <c r="H97" s="5">
        <f t="shared" si="123"/>
        <v>0</v>
      </c>
      <c r="I97" s="5">
        <f t="shared" si="124"/>
        <v>0</v>
      </c>
      <c r="J97" s="5">
        <f t="shared" si="125"/>
        <v>0</v>
      </c>
      <c r="K97">
        <f t="shared" si="126"/>
        <v>0</v>
      </c>
      <c r="L97">
        <f t="shared" si="127"/>
        <v>1</v>
      </c>
      <c r="M97">
        <f t="shared" si="128"/>
        <v>0</v>
      </c>
      <c r="N97">
        <f t="shared" si="129"/>
        <v>0</v>
      </c>
      <c r="O97" s="3">
        <f t="shared" si="171"/>
        <v>522.1</v>
      </c>
      <c r="P97" s="24">
        <f t="shared" si="172"/>
        <v>4.7</v>
      </c>
      <c r="S97">
        <f t="shared" si="167"/>
        <v>8</v>
      </c>
      <c r="AE97" s="27" t="s">
        <v>118</v>
      </c>
      <c r="AF97" s="5">
        <v>0</v>
      </c>
      <c r="AG97" s="5">
        <v>0</v>
      </c>
      <c r="AH97" s="5">
        <v>0</v>
      </c>
      <c r="AI97" s="5">
        <v>0</v>
      </c>
      <c r="AJ97" s="5">
        <v>0</v>
      </c>
      <c r="AK97" s="5">
        <f t="shared" si="168"/>
        <v>0</v>
      </c>
      <c r="AL97" s="5">
        <v>0</v>
      </c>
      <c r="AM97" s="5">
        <v>0</v>
      </c>
      <c r="AN97" s="5">
        <f t="shared" si="130"/>
        <v>0</v>
      </c>
      <c r="AO97" s="5">
        <f t="shared" si="131"/>
        <v>0</v>
      </c>
      <c r="AR97">
        <v>0</v>
      </c>
      <c r="AS97">
        <v>9</v>
      </c>
      <c r="AT97">
        <v>5</v>
      </c>
      <c r="AU97">
        <f t="shared" si="170"/>
        <v>14</v>
      </c>
      <c r="BD97">
        <f t="shared" si="132"/>
        <v>3</v>
      </c>
      <c r="BE97">
        <f t="shared" si="133"/>
        <v>5</v>
      </c>
      <c r="BF97">
        <f t="shared" si="134"/>
        <v>0</v>
      </c>
      <c r="BG97">
        <f t="shared" si="135"/>
        <v>6</v>
      </c>
      <c r="BH97">
        <f t="shared" si="169"/>
        <v>0</v>
      </c>
      <c r="BI97">
        <f t="shared" si="136"/>
        <v>0</v>
      </c>
      <c r="BJ97">
        <f t="shared" si="137"/>
        <v>0</v>
      </c>
      <c r="BK97">
        <f t="shared" si="138"/>
        <v>1</v>
      </c>
      <c r="BL97">
        <f t="shared" si="139"/>
        <v>0</v>
      </c>
      <c r="BM97">
        <f t="shared" si="140"/>
        <v>0</v>
      </c>
      <c r="BN97">
        <f t="shared" si="141"/>
        <v>0</v>
      </c>
      <c r="BO97">
        <f t="shared" si="142"/>
        <v>0</v>
      </c>
      <c r="BP97">
        <f t="shared" si="143"/>
        <v>0</v>
      </c>
      <c r="BQ97">
        <f t="shared" si="144"/>
        <v>0</v>
      </c>
      <c r="BR97">
        <f t="shared" si="145"/>
        <v>2</v>
      </c>
      <c r="BS97">
        <f t="shared" si="146"/>
        <v>0</v>
      </c>
      <c r="BT97">
        <f t="shared" si="147"/>
        <v>0</v>
      </c>
      <c r="BU97">
        <f t="shared" si="148"/>
        <v>0</v>
      </c>
      <c r="BV97">
        <f t="shared" si="149"/>
        <v>0</v>
      </c>
      <c r="BW97">
        <f t="shared" si="150"/>
        <v>0</v>
      </c>
      <c r="BX97">
        <f t="shared" si="151"/>
        <v>1</v>
      </c>
      <c r="BY97">
        <f t="shared" si="152"/>
        <v>0</v>
      </c>
      <c r="BZ97">
        <f t="shared" si="153"/>
        <v>0</v>
      </c>
      <c r="CA97">
        <f t="shared" si="154"/>
        <v>0</v>
      </c>
      <c r="CB97">
        <f t="shared" si="155"/>
        <v>0</v>
      </c>
      <c r="CC97">
        <f t="shared" si="156"/>
        <v>0</v>
      </c>
      <c r="CD97">
        <f t="shared" si="157"/>
        <v>1</v>
      </c>
      <c r="CE97">
        <f t="shared" si="158"/>
        <v>0</v>
      </c>
      <c r="CF97">
        <f t="shared" si="159"/>
        <v>0</v>
      </c>
      <c r="CG97">
        <f t="shared" si="160"/>
        <v>0</v>
      </c>
      <c r="CH97">
        <f t="shared" si="161"/>
        <v>0</v>
      </c>
      <c r="CI97">
        <f t="shared" si="162"/>
        <v>0</v>
      </c>
      <c r="CJ97">
        <f t="shared" si="163"/>
        <v>0</v>
      </c>
      <c r="CK97">
        <f t="shared" si="164"/>
        <v>0</v>
      </c>
      <c r="CL97">
        <f t="shared" si="165"/>
        <v>0</v>
      </c>
      <c r="CM97">
        <f t="shared" si="166"/>
        <v>0</v>
      </c>
    </row>
    <row r="98" spans="1:91" x14ac:dyDescent="0.4">
      <c r="A98" s="5">
        <v>97</v>
      </c>
      <c r="B98" s="28">
        <v>45064</v>
      </c>
      <c r="C98" s="5" t="s">
        <v>13</v>
      </c>
      <c r="D98" s="5">
        <v>350</v>
      </c>
      <c r="E98" s="5">
        <v>3</v>
      </c>
      <c r="F98" s="5">
        <v>5</v>
      </c>
      <c r="G98" s="5">
        <v>0</v>
      </c>
      <c r="H98" s="5">
        <f t="shared" si="123"/>
        <v>0</v>
      </c>
      <c r="I98" s="5">
        <f t="shared" si="124"/>
        <v>0</v>
      </c>
      <c r="J98" s="5">
        <f t="shared" si="125"/>
        <v>0</v>
      </c>
      <c r="K98">
        <f t="shared" si="126"/>
        <v>1</v>
      </c>
      <c r="L98">
        <f t="shared" si="127"/>
        <v>0</v>
      </c>
      <c r="M98">
        <f t="shared" si="128"/>
        <v>0</v>
      </c>
      <c r="N98">
        <f t="shared" si="129"/>
        <v>0</v>
      </c>
      <c r="O98" s="3">
        <f t="shared" si="171"/>
        <v>518.45000000000005</v>
      </c>
      <c r="P98" s="24">
        <f t="shared" si="172"/>
        <v>4.6500000000000004</v>
      </c>
      <c r="S98">
        <f t="shared" si="167"/>
        <v>8</v>
      </c>
      <c r="AE98" s="27" t="s">
        <v>119</v>
      </c>
      <c r="AF98" s="5">
        <v>1</v>
      </c>
      <c r="AG98" s="5">
        <v>0</v>
      </c>
      <c r="AH98" s="5">
        <v>0</v>
      </c>
      <c r="AI98" s="5">
        <v>0</v>
      </c>
      <c r="AJ98" s="5">
        <v>0</v>
      </c>
      <c r="AK98" s="5">
        <f t="shared" si="168"/>
        <v>0</v>
      </c>
      <c r="AL98" s="5">
        <v>1</v>
      </c>
      <c r="AM98" s="5">
        <v>1</v>
      </c>
      <c r="AN98" s="5">
        <f t="shared" si="130"/>
        <v>0</v>
      </c>
      <c r="AO98" s="5">
        <f t="shared" si="131"/>
        <v>0</v>
      </c>
      <c r="AR98">
        <v>0</v>
      </c>
      <c r="AS98">
        <v>9</v>
      </c>
      <c r="AT98">
        <v>6</v>
      </c>
      <c r="AU98">
        <f t="shared" si="170"/>
        <v>15</v>
      </c>
      <c r="BD98">
        <f t="shared" ref="BD98:BD129" si="173">E99</f>
        <v>1</v>
      </c>
      <c r="BE98">
        <f t="shared" ref="BE98:BE129" si="174">F99</f>
        <v>3</v>
      </c>
      <c r="BF98">
        <f t="shared" ref="BF98:BF129" si="175">G99</f>
        <v>8</v>
      </c>
      <c r="BG98">
        <f t="shared" ref="BG98:BG129" si="176">E98</f>
        <v>3</v>
      </c>
      <c r="BH98">
        <f t="shared" si="169"/>
        <v>0</v>
      </c>
      <c r="BI98">
        <f t="shared" ref="BI98:BI129" si="177">IF(E98=BG98,IF(BD98=$BI$1,1,0),0)</f>
        <v>1</v>
      </c>
      <c r="BJ98">
        <f t="shared" ref="BJ98:BJ129" si="178">IF(E98=BG98,IF(BD98=$BJ$1,1,0),0)</f>
        <v>0</v>
      </c>
      <c r="BK98">
        <f t="shared" ref="BK98:BK129" si="179">IF(E98=BG98,IF(BD98=$BK$1,1,0),0)</f>
        <v>0</v>
      </c>
      <c r="BL98">
        <f t="shared" ref="BL98:BL129" si="180">IF(E98=BG98,IF(BD98=$BL$1,1,0),0)</f>
        <v>0</v>
      </c>
      <c r="BM98">
        <f t="shared" ref="BM98:BM129" si="181">IF(E98=BG98,IF(BD98=$BM$1,1,0),0)</f>
        <v>0</v>
      </c>
      <c r="BN98">
        <f t="shared" ref="BN98:BN129" si="182">IF(E98=BG98,IF(BD98=$BN$1,1,0),0)</f>
        <v>0</v>
      </c>
      <c r="BO98">
        <f t="shared" ref="BO98:BO129" si="183">IF(E98=BG98,IF(BD98=$BO$1,1,0),0)</f>
        <v>0</v>
      </c>
      <c r="BP98">
        <f t="shared" ref="BP98:BP129" si="184">IF(E98=BG98,IF(BD98=$BP$1,1,0),0)</f>
        <v>0</v>
      </c>
      <c r="BQ98">
        <f t="shared" ref="BQ98:BQ129" si="185">IF(E98=BG98,IF(BD98=$BQ$1,1,0),0)</f>
        <v>0</v>
      </c>
      <c r="BR98">
        <f t="shared" ref="BR98:BR129" si="186">F98</f>
        <v>5</v>
      </c>
      <c r="BS98">
        <f t="shared" ref="BS98:BS129" si="187">IF(F98=BR98,IF(BE98=$BS$1,1,0),0)</f>
        <v>0</v>
      </c>
      <c r="BT98">
        <f t="shared" ref="BT98:BT129" si="188">IF(F98=BR98,IF(BE98=$BT$1,1,0),0)</f>
        <v>0</v>
      </c>
      <c r="BU98">
        <f t="shared" ref="BU98:BU129" si="189">IF(F98=BR98,IF(BE98=$BU$1,1,0),0)</f>
        <v>0</v>
      </c>
      <c r="BV98">
        <f t="shared" ref="BV98:BV129" si="190">IF(F98=BR98,IF(BE98=$BV$1,1,0),0)</f>
        <v>1</v>
      </c>
      <c r="BW98">
        <f t="shared" ref="BW98:BW129" si="191">IF(F98=BR98,IF(BE98=$BW$1,1,0),0)</f>
        <v>0</v>
      </c>
      <c r="BX98">
        <f t="shared" ref="BX98:BX129" si="192">IF(F98=BR98,IF(BE98=$BX$1,1,0),0)</f>
        <v>0</v>
      </c>
      <c r="BY98">
        <f t="shared" ref="BY98:BY129" si="193">IF(F98=BR98,IF(BE98=$BY$1,1,0),0)</f>
        <v>0</v>
      </c>
      <c r="BZ98">
        <f t="shared" ref="BZ98:BZ129" si="194">IF(F98=BR98,IF(BE98=$BZ$1,1,0),0)</f>
        <v>0</v>
      </c>
      <c r="CA98">
        <f t="shared" ref="CA98:CA129" si="195">IF(F98=BR98,IF(BE98=$CA$1,1,0),0)</f>
        <v>0</v>
      </c>
      <c r="CB98">
        <f t="shared" ref="CB98:CB129" si="196">IF(F98=BR98,IF(BE98=$CB$1,1,0),0)</f>
        <v>0</v>
      </c>
      <c r="CC98">
        <f t="shared" ref="CC98:CC129" si="197">G98</f>
        <v>0</v>
      </c>
      <c r="CD98">
        <f t="shared" ref="CD98:CD129" si="198">IF(G98=CC98,IF(BF98=$CD$1,1,0),0)</f>
        <v>0</v>
      </c>
      <c r="CE98">
        <f t="shared" ref="CE98:CE129" si="199">IF(G98=CC98,IF(BF98=$CE$1,1,0),0)</f>
        <v>0</v>
      </c>
      <c r="CF98">
        <f t="shared" ref="CF98:CF129" si="200">IF(G98=CC98,IF(BF98=$CF$1,1,0),0)</f>
        <v>0</v>
      </c>
      <c r="CG98">
        <f t="shared" ref="CG98:CG129" si="201">IF(G98=CC98,IF(BF98=$CG$1,1,0),0)</f>
        <v>0</v>
      </c>
      <c r="CH98">
        <f t="shared" ref="CH98:CH129" si="202">IF(G98=CC98,IF(BF98=$CH$1,1,0),0)</f>
        <v>0</v>
      </c>
      <c r="CI98">
        <f t="shared" ref="CI98:CI129" si="203">IF(G98=CC98,IF(BF98=$CI$1,1,0),0)</f>
        <v>0</v>
      </c>
      <c r="CJ98">
        <f t="shared" ref="CJ98:CJ129" si="204">IF(G98=CC98,IF(BF98=$CJ$1,1,0),0)</f>
        <v>0</v>
      </c>
      <c r="CK98">
        <f t="shared" ref="CK98:CK129" si="205">IF(G98=CC98,IF(BF98=$CK$1,1,0),0)</f>
        <v>0</v>
      </c>
      <c r="CL98">
        <f t="shared" ref="CL98:CL129" si="206">IF(G98=CC98,IF(BF98=$CL$1,1,0),0)</f>
        <v>1</v>
      </c>
      <c r="CM98">
        <f t="shared" ref="CM98:CM129" si="207">IF(G98=CC98,IF(BF98=$CM$1,1,0),0)</f>
        <v>0</v>
      </c>
    </row>
    <row r="99" spans="1:91" x14ac:dyDescent="0.4">
      <c r="A99" s="5">
        <v>98</v>
      </c>
      <c r="B99" s="28">
        <v>45065</v>
      </c>
      <c r="C99" s="5" t="s">
        <v>14</v>
      </c>
      <c r="D99" s="5">
        <v>138</v>
      </c>
      <c r="E99" s="5">
        <v>1</v>
      </c>
      <c r="F99" s="5">
        <v>3</v>
      </c>
      <c r="G99" s="5">
        <v>8</v>
      </c>
      <c r="H99" s="5">
        <f t="shared" si="123"/>
        <v>0</v>
      </c>
      <c r="I99" s="5">
        <f t="shared" si="124"/>
        <v>0</v>
      </c>
      <c r="J99" s="5">
        <f t="shared" si="125"/>
        <v>0</v>
      </c>
      <c r="K99">
        <f t="shared" si="126"/>
        <v>1</v>
      </c>
      <c r="L99">
        <f t="shared" si="127"/>
        <v>0</v>
      </c>
      <c r="M99">
        <f t="shared" si="128"/>
        <v>0</v>
      </c>
      <c r="N99">
        <f t="shared" si="129"/>
        <v>0</v>
      </c>
      <c r="O99" s="3">
        <f t="shared" si="171"/>
        <v>477.25</v>
      </c>
      <c r="P99" s="24">
        <f t="shared" si="172"/>
        <v>4.25</v>
      </c>
      <c r="S99">
        <f t="shared" si="167"/>
        <v>12</v>
      </c>
      <c r="AE99" s="27" t="s">
        <v>120</v>
      </c>
      <c r="AF99" s="5">
        <v>0</v>
      </c>
      <c r="AG99" s="5">
        <v>1</v>
      </c>
      <c r="AH99" s="5">
        <v>1</v>
      </c>
      <c r="AI99" s="5">
        <v>1</v>
      </c>
      <c r="AJ99" s="5">
        <v>0</v>
      </c>
      <c r="AK99" s="5">
        <f t="shared" si="168"/>
        <v>1</v>
      </c>
      <c r="AL99" s="5">
        <v>3</v>
      </c>
      <c r="AM99" s="5">
        <v>3</v>
      </c>
      <c r="AN99" s="5">
        <f t="shared" si="130"/>
        <v>3</v>
      </c>
      <c r="AO99" s="5">
        <f t="shared" si="131"/>
        <v>2</v>
      </c>
      <c r="AR99">
        <v>0</v>
      </c>
      <c r="AS99">
        <v>9</v>
      </c>
      <c r="AT99">
        <v>7</v>
      </c>
      <c r="AU99">
        <f t="shared" si="170"/>
        <v>16</v>
      </c>
      <c r="BD99">
        <f t="shared" si="173"/>
        <v>2</v>
      </c>
      <c r="BE99">
        <f t="shared" si="174"/>
        <v>9</v>
      </c>
      <c r="BF99">
        <f t="shared" si="175"/>
        <v>2</v>
      </c>
      <c r="BG99">
        <f t="shared" si="176"/>
        <v>1</v>
      </c>
      <c r="BH99">
        <f t="shared" ref="BH99:BH130" si="208">IF(E99=BG99,IF(BD99=$BH$1,1,0),0)</f>
        <v>0</v>
      </c>
      <c r="BI99">
        <f t="shared" si="177"/>
        <v>0</v>
      </c>
      <c r="BJ99">
        <f t="shared" si="178"/>
        <v>1</v>
      </c>
      <c r="BK99">
        <f t="shared" si="179"/>
        <v>0</v>
      </c>
      <c r="BL99">
        <f t="shared" si="180"/>
        <v>0</v>
      </c>
      <c r="BM99">
        <f t="shared" si="181"/>
        <v>0</v>
      </c>
      <c r="BN99">
        <f t="shared" si="182"/>
        <v>0</v>
      </c>
      <c r="BO99">
        <f t="shared" si="183"/>
        <v>0</v>
      </c>
      <c r="BP99">
        <f t="shared" si="184"/>
        <v>0</v>
      </c>
      <c r="BQ99">
        <f t="shared" si="185"/>
        <v>0</v>
      </c>
      <c r="BR99">
        <f t="shared" si="186"/>
        <v>3</v>
      </c>
      <c r="BS99">
        <f t="shared" si="187"/>
        <v>0</v>
      </c>
      <c r="BT99">
        <f t="shared" si="188"/>
        <v>0</v>
      </c>
      <c r="BU99">
        <f t="shared" si="189"/>
        <v>0</v>
      </c>
      <c r="BV99">
        <f t="shared" si="190"/>
        <v>0</v>
      </c>
      <c r="BW99">
        <f t="shared" si="191"/>
        <v>0</v>
      </c>
      <c r="BX99">
        <f t="shared" si="192"/>
        <v>0</v>
      </c>
      <c r="BY99">
        <f t="shared" si="193"/>
        <v>0</v>
      </c>
      <c r="BZ99">
        <f t="shared" si="194"/>
        <v>0</v>
      </c>
      <c r="CA99">
        <f t="shared" si="195"/>
        <v>0</v>
      </c>
      <c r="CB99">
        <f t="shared" si="196"/>
        <v>1</v>
      </c>
      <c r="CC99">
        <f t="shared" si="197"/>
        <v>8</v>
      </c>
      <c r="CD99">
        <f t="shared" si="198"/>
        <v>0</v>
      </c>
      <c r="CE99">
        <f t="shared" si="199"/>
        <v>0</v>
      </c>
      <c r="CF99">
        <f t="shared" si="200"/>
        <v>1</v>
      </c>
      <c r="CG99">
        <f t="shared" si="201"/>
        <v>0</v>
      </c>
      <c r="CH99">
        <f t="shared" si="202"/>
        <v>0</v>
      </c>
      <c r="CI99">
        <f t="shared" si="203"/>
        <v>0</v>
      </c>
      <c r="CJ99">
        <f t="shared" si="204"/>
        <v>0</v>
      </c>
      <c r="CK99">
        <f t="shared" si="205"/>
        <v>0</v>
      </c>
      <c r="CL99">
        <f t="shared" si="206"/>
        <v>0</v>
      </c>
      <c r="CM99">
        <f t="shared" si="207"/>
        <v>0</v>
      </c>
    </row>
    <row r="100" spans="1:91" x14ac:dyDescent="0.4">
      <c r="A100" s="5">
        <v>99</v>
      </c>
      <c r="B100" s="28">
        <v>45068</v>
      </c>
      <c r="C100" s="5" t="s">
        <v>15</v>
      </c>
      <c r="D100" s="5">
        <v>292</v>
      </c>
      <c r="E100" s="5">
        <v>2</v>
      </c>
      <c r="F100" s="5">
        <v>9</v>
      </c>
      <c r="G100" s="5">
        <v>2</v>
      </c>
      <c r="H100" s="5">
        <f t="shared" si="123"/>
        <v>0</v>
      </c>
      <c r="I100" s="5">
        <f t="shared" si="124"/>
        <v>0</v>
      </c>
      <c r="J100" s="5">
        <f t="shared" si="125"/>
        <v>0</v>
      </c>
      <c r="K100">
        <f t="shared" si="126"/>
        <v>1</v>
      </c>
      <c r="L100">
        <f t="shared" si="127"/>
        <v>0</v>
      </c>
      <c r="M100">
        <f t="shared" si="128"/>
        <v>0</v>
      </c>
      <c r="N100">
        <f t="shared" si="129"/>
        <v>0</v>
      </c>
      <c r="O100" s="3">
        <f t="shared" si="171"/>
        <v>482.95</v>
      </c>
      <c r="P100" s="24">
        <f t="shared" si="172"/>
        <v>4.3</v>
      </c>
      <c r="S100">
        <f t="shared" si="167"/>
        <v>13</v>
      </c>
      <c r="AE100" s="27" t="s">
        <v>121</v>
      </c>
      <c r="AF100" s="5">
        <v>1</v>
      </c>
      <c r="AG100" s="5">
        <v>0</v>
      </c>
      <c r="AH100" s="5">
        <v>0</v>
      </c>
      <c r="AI100" s="5">
        <v>0</v>
      </c>
      <c r="AJ100" s="5">
        <v>2</v>
      </c>
      <c r="AK100" s="5">
        <f t="shared" si="168"/>
        <v>0</v>
      </c>
      <c r="AL100" s="5">
        <v>3</v>
      </c>
      <c r="AM100" s="5">
        <v>1</v>
      </c>
      <c r="AN100" s="5">
        <f t="shared" si="130"/>
        <v>2</v>
      </c>
      <c r="AO100" s="5">
        <f t="shared" si="131"/>
        <v>2</v>
      </c>
      <c r="AR100">
        <v>0</v>
      </c>
      <c r="AS100">
        <v>9</v>
      </c>
      <c r="AT100">
        <v>8</v>
      </c>
      <c r="AU100">
        <f t="shared" si="170"/>
        <v>17</v>
      </c>
      <c r="BD100">
        <f t="shared" si="173"/>
        <v>9</v>
      </c>
      <c r="BE100">
        <f t="shared" si="174"/>
        <v>3</v>
      </c>
      <c r="BF100">
        <f t="shared" si="175"/>
        <v>1</v>
      </c>
      <c r="BG100">
        <f t="shared" si="176"/>
        <v>2</v>
      </c>
      <c r="BH100">
        <f t="shared" si="208"/>
        <v>0</v>
      </c>
      <c r="BI100">
        <f t="shared" si="177"/>
        <v>0</v>
      </c>
      <c r="BJ100">
        <f t="shared" si="178"/>
        <v>0</v>
      </c>
      <c r="BK100">
        <f t="shared" si="179"/>
        <v>0</v>
      </c>
      <c r="BL100">
        <f t="shared" si="180"/>
        <v>0</v>
      </c>
      <c r="BM100">
        <f t="shared" si="181"/>
        <v>0</v>
      </c>
      <c r="BN100">
        <f t="shared" si="182"/>
        <v>0</v>
      </c>
      <c r="BO100">
        <f t="shared" si="183"/>
        <v>0</v>
      </c>
      <c r="BP100">
        <f t="shared" si="184"/>
        <v>0</v>
      </c>
      <c r="BQ100">
        <f t="shared" si="185"/>
        <v>1</v>
      </c>
      <c r="BR100">
        <f t="shared" si="186"/>
        <v>9</v>
      </c>
      <c r="BS100">
        <f t="shared" si="187"/>
        <v>0</v>
      </c>
      <c r="BT100">
        <f t="shared" si="188"/>
        <v>0</v>
      </c>
      <c r="BU100">
        <f t="shared" si="189"/>
        <v>0</v>
      </c>
      <c r="BV100">
        <f t="shared" si="190"/>
        <v>1</v>
      </c>
      <c r="BW100">
        <f t="shared" si="191"/>
        <v>0</v>
      </c>
      <c r="BX100">
        <f t="shared" si="192"/>
        <v>0</v>
      </c>
      <c r="BY100">
        <f t="shared" si="193"/>
        <v>0</v>
      </c>
      <c r="BZ100">
        <f t="shared" si="194"/>
        <v>0</v>
      </c>
      <c r="CA100">
        <f t="shared" si="195"/>
        <v>0</v>
      </c>
      <c r="CB100">
        <f t="shared" si="196"/>
        <v>0</v>
      </c>
      <c r="CC100">
        <f t="shared" si="197"/>
        <v>2</v>
      </c>
      <c r="CD100">
        <f t="shared" si="198"/>
        <v>0</v>
      </c>
      <c r="CE100">
        <f t="shared" si="199"/>
        <v>1</v>
      </c>
      <c r="CF100">
        <f t="shared" si="200"/>
        <v>0</v>
      </c>
      <c r="CG100">
        <f t="shared" si="201"/>
        <v>0</v>
      </c>
      <c r="CH100">
        <f t="shared" si="202"/>
        <v>0</v>
      </c>
      <c r="CI100">
        <f t="shared" si="203"/>
        <v>0</v>
      </c>
      <c r="CJ100">
        <f t="shared" si="204"/>
        <v>0</v>
      </c>
      <c r="CK100">
        <f t="shared" si="205"/>
        <v>0</v>
      </c>
      <c r="CL100">
        <f t="shared" si="206"/>
        <v>0</v>
      </c>
      <c r="CM100">
        <f t="shared" si="207"/>
        <v>0</v>
      </c>
    </row>
    <row r="101" spans="1:91" x14ac:dyDescent="0.4">
      <c r="A101" s="5">
        <v>100</v>
      </c>
      <c r="B101" s="28">
        <v>45069</v>
      </c>
      <c r="C101" s="5" t="s">
        <v>16</v>
      </c>
      <c r="D101" s="5">
        <v>931</v>
      </c>
      <c r="E101" s="5">
        <v>9</v>
      </c>
      <c r="F101" s="5">
        <v>3</v>
      </c>
      <c r="G101" s="5">
        <v>1</v>
      </c>
      <c r="H101" s="5">
        <f t="shared" si="123"/>
        <v>0</v>
      </c>
      <c r="I101" s="5">
        <f t="shared" si="124"/>
        <v>1</v>
      </c>
      <c r="J101" s="5">
        <f t="shared" si="125"/>
        <v>0</v>
      </c>
      <c r="K101">
        <f t="shared" si="126"/>
        <v>0</v>
      </c>
      <c r="L101">
        <f t="shared" si="127"/>
        <v>0</v>
      </c>
      <c r="M101">
        <f t="shared" si="128"/>
        <v>1</v>
      </c>
      <c r="N101">
        <f t="shared" si="129"/>
        <v>0</v>
      </c>
      <c r="O101" s="3">
        <f t="shared" si="171"/>
        <v>515.85</v>
      </c>
      <c r="P101" s="24">
        <f t="shared" si="172"/>
        <v>4.6500000000000004</v>
      </c>
      <c r="S101">
        <f t="shared" si="167"/>
        <v>13</v>
      </c>
      <c r="AE101" s="27" t="s">
        <v>122</v>
      </c>
      <c r="AF101" s="5">
        <v>0</v>
      </c>
      <c r="AG101" s="5">
        <v>0</v>
      </c>
      <c r="AH101" s="5">
        <v>0</v>
      </c>
      <c r="AI101" s="5">
        <v>1</v>
      </c>
      <c r="AJ101" s="5">
        <v>0</v>
      </c>
      <c r="AK101" s="5">
        <f t="shared" si="168"/>
        <v>0</v>
      </c>
      <c r="AL101" s="5">
        <v>1</v>
      </c>
      <c r="AM101" s="5">
        <v>1</v>
      </c>
      <c r="AN101" s="5">
        <f t="shared" si="130"/>
        <v>1</v>
      </c>
      <c r="AO101" s="5">
        <f t="shared" si="131"/>
        <v>1</v>
      </c>
      <c r="AR101">
        <v>0</v>
      </c>
      <c r="AS101">
        <v>9</v>
      </c>
      <c r="AT101">
        <v>9</v>
      </c>
      <c r="AU101" s="5">
        <f t="shared" si="170"/>
        <v>18</v>
      </c>
      <c r="BD101">
        <f t="shared" si="173"/>
        <v>5</v>
      </c>
      <c r="BE101">
        <f t="shared" si="174"/>
        <v>8</v>
      </c>
      <c r="BF101">
        <f t="shared" si="175"/>
        <v>4</v>
      </c>
      <c r="BG101">
        <f t="shared" si="176"/>
        <v>9</v>
      </c>
      <c r="BH101">
        <f t="shared" si="208"/>
        <v>0</v>
      </c>
      <c r="BI101">
        <f t="shared" si="177"/>
        <v>0</v>
      </c>
      <c r="BJ101">
        <f t="shared" si="178"/>
        <v>0</v>
      </c>
      <c r="BK101">
        <f t="shared" si="179"/>
        <v>0</v>
      </c>
      <c r="BL101">
        <f t="shared" si="180"/>
        <v>0</v>
      </c>
      <c r="BM101">
        <f t="shared" si="181"/>
        <v>1</v>
      </c>
      <c r="BN101">
        <f t="shared" si="182"/>
        <v>0</v>
      </c>
      <c r="BO101">
        <f t="shared" si="183"/>
        <v>0</v>
      </c>
      <c r="BP101">
        <f t="shared" si="184"/>
        <v>0</v>
      </c>
      <c r="BQ101">
        <f t="shared" si="185"/>
        <v>0</v>
      </c>
      <c r="BR101">
        <f t="shared" si="186"/>
        <v>3</v>
      </c>
      <c r="BS101">
        <f t="shared" si="187"/>
        <v>0</v>
      </c>
      <c r="BT101">
        <f t="shared" si="188"/>
        <v>0</v>
      </c>
      <c r="BU101">
        <f t="shared" si="189"/>
        <v>0</v>
      </c>
      <c r="BV101">
        <f t="shared" si="190"/>
        <v>0</v>
      </c>
      <c r="BW101">
        <f t="shared" si="191"/>
        <v>0</v>
      </c>
      <c r="BX101">
        <f t="shared" si="192"/>
        <v>0</v>
      </c>
      <c r="BY101">
        <f t="shared" si="193"/>
        <v>0</v>
      </c>
      <c r="BZ101">
        <f t="shared" si="194"/>
        <v>0</v>
      </c>
      <c r="CA101">
        <f t="shared" si="195"/>
        <v>1</v>
      </c>
      <c r="CB101">
        <f t="shared" si="196"/>
        <v>0</v>
      </c>
      <c r="CC101">
        <f t="shared" si="197"/>
        <v>1</v>
      </c>
      <c r="CD101">
        <f t="shared" si="198"/>
        <v>0</v>
      </c>
      <c r="CE101">
        <f t="shared" si="199"/>
        <v>0</v>
      </c>
      <c r="CF101">
        <f t="shared" si="200"/>
        <v>0</v>
      </c>
      <c r="CG101">
        <f t="shared" si="201"/>
        <v>0</v>
      </c>
      <c r="CH101">
        <f t="shared" si="202"/>
        <v>1</v>
      </c>
      <c r="CI101">
        <f t="shared" si="203"/>
        <v>0</v>
      </c>
      <c r="CJ101">
        <f t="shared" si="204"/>
        <v>0</v>
      </c>
      <c r="CK101">
        <f t="shared" si="205"/>
        <v>0</v>
      </c>
      <c r="CL101">
        <f t="shared" si="206"/>
        <v>0</v>
      </c>
      <c r="CM101">
        <f t="shared" si="207"/>
        <v>0</v>
      </c>
    </row>
    <row r="102" spans="1:91" x14ac:dyDescent="0.4">
      <c r="A102" s="5">
        <v>101</v>
      </c>
      <c r="B102" s="28">
        <v>45070</v>
      </c>
      <c r="C102" s="5" t="s">
        <v>12</v>
      </c>
      <c r="D102" s="5">
        <v>584</v>
      </c>
      <c r="E102" s="5">
        <v>5</v>
      </c>
      <c r="F102" s="5">
        <v>8</v>
      </c>
      <c r="G102" s="5">
        <v>4</v>
      </c>
      <c r="H102" s="5">
        <f t="shared" si="123"/>
        <v>0</v>
      </c>
      <c r="I102" s="5">
        <f t="shared" si="124"/>
        <v>0</v>
      </c>
      <c r="J102" s="5">
        <f t="shared" si="125"/>
        <v>0</v>
      </c>
      <c r="K102">
        <f t="shared" si="126"/>
        <v>0</v>
      </c>
      <c r="L102">
        <f t="shared" si="127"/>
        <v>1</v>
      </c>
      <c r="M102">
        <f t="shared" si="128"/>
        <v>0</v>
      </c>
      <c r="N102">
        <f t="shared" si="129"/>
        <v>0</v>
      </c>
      <c r="O102" s="3">
        <f t="shared" si="171"/>
        <v>505.1</v>
      </c>
      <c r="P102" s="24">
        <f t="shared" si="172"/>
        <v>4.55</v>
      </c>
      <c r="S102">
        <f t="shared" si="167"/>
        <v>17</v>
      </c>
      <c r="AE102" s="27" t="s">
        <v>123</v>
      </c>
      <c r="AF102" s="5">
        <v>1</v>
      </c>
      <c r="AG102" s="5">
        <v>0</v>
      </c>
      <c r="AH102" s="5">
        <v>0</v>
      </c>
      <c r="AI102" s="5">
        <v>0</v>
      </c>
      <c r="AJ102" s="5">
        <v>0</v>
      </c>
      <c r="AK102" s="5">
        <f t="shared" si="168"/>
        <v>0</v>
      </c>
      <c r="AL102" s="5">
        <v>1</v>
      </c>
      <c r="AM102" s="5">
        <v>1</v>
      </c>
      <c r="AN102" s="5">
        <f t="shared" si="130"/>
        <v>0</v>
      </c>
      <c r="AO102" s="5">
        <f t="shared" si="131"/>
        <v>0</v>
      </c>
      <c r="AR102">
        <v>1</v>
      </c>
      <c r="AS102">
        <v>0</v>
      </c>
      <c r="AT102">
        <v>0</v>
      </c>
      <c r="AU102">
        <f t="shared" ref="AU102:AU110" si="209">SUM(AR102:AT102)</f>
        <v>1</v>
      </c>
      <c r="BD102">
        <f t="shared" si="173"/>
        <v>9</v>
      </c>
      <c r="BE102">
        <f t="shared" si="174"/>
        <v>0</v>
      </c>
      <c r="BF102">
        <f t="shared" si="175"/>
        <v>8</v>
      </c>
      <c r="BG102">
        <f t="shared" si="176"/>
        <v>5</v>
      </c>
      <c r="BH102">
        <f t="shared" si="208"/>
        <v>0</v>
      </c>
      <c r="BI102">
        <f t="shared" si="177"/>
        <v>0</v>
      </c>
      <c r="BJ102">
        <f t="shared" si="178"/>
        <v>0</v>
      </c>
      <c r="BK102">
        <f t="shared" si="179"/>
        <v>0</v>
      </c>
      <c r="BL102">
        <f t="shared" si="180"/>
        <v>0</v>
      </c>
      <c r="BM102">
        <f t="shared" si="181"/>
        <v>0</v>
      </c>
      <c r="BN102">
        <f t="shared" si="182"/>
        <v>0</v>
      </c>
      <c r="BO102">
        <f t="shared" si="183"/>
        <v>0</v>
      </c>
      <c r="BP102">
        <f t="shared" si="184"/>
        <v>0</v>
      </c>
      <c r="BQ102">
        <f t="shared" si="185"/>
        <v>1</v>
      </c>
      <c r="BR102">
        <f t="shared" si="186"/>
        <v>8</v>
      </c>
      <c r="BS102">
        <f t="shared" si="187"/>
        <v>1</v>
      </c>
      <c r="BT102">
        <f t="shared" si="188"/>
        <v>0</v>
      </c>
      <c r="BU102">
        <f t="shared" si="189"/>
        <v>0</v>
      </c>
      <c r="BV102">
        <f t="shared" si="190"/>
        <v>0</v>
      </c>
      <c r="BW102">
        <f t="shared" si="191"/>
        <v>0</v>
      </c>
      <c r="BX102">
        <f t="shared" si="192"/>
        <v>0</v>
      </c>
      <c r="BY102">
        <f t="shared" si="193"/>
        <v>0</v>
      </c>
      <c r="BZ102">
        <f t="shared" si="194"/>
        <v>0</v>
      </c>
      <c r="CA102">
        <f t="shared" si="195"/>
        <v>0</v>
      </c>
      <c r="CB102">
        <f t="shared" si="196"/>
        <v>0</v>
      </c>
      <c r="CC102">
        <f t="shared" si="197"/>
        <v>4</v>
      </c>
      <c r="CD102">
        <f t="shared" si="198"/>
        <v>0</v>
      </c>
      <c r="CE102">
        <f t="shared" si="199"/>
        <v>0</v>
      </c>
      <c r="CF102">
        <f t="shared" si="200"/>
        <v>0</v>
      </c>
      <c r="CG102">
        <f t="shared" si="201"/>
        <v>0</v>
      </c>
      <c r="CH102">
        <f t="shared" si="202"/>
        <v>0</v>
      </c>
      <c r="CI102">
        <f t="shared" si="203"/>
        <v>0</v>
      </c>
      <c r="CJ102">
        <f t="shared" si="204"/>
        <v>0</v>
      </c>
      <c r="CK102">
        <f t="shared" si="205"/>
        <v>0</v>
      </c>
      <c r="CL102">
        <f t="shared" si="206"/>
        <v>1</v>
      </c>
      <c r="CM102">
        <f t="shared" si="207"/>
        <v>0</v>
      </c>
    </row>
    <row r="103" spans="1:91" x14ac:dyDescent="0.4">
      <c r="A103" s="5">
        <v>102</v>
      </c>
      <c r="B103" s="28">
        <v>45071</v>
      </c>
      <c r="C103" s="5" t="s">
        <v>13</v>
      </c>
      <c r="D103" s="5">
        <v>908</v>
      </c>
      <c r="E103" s="5">
        <v>9</v>
      </c>
      <c r="F103" s="5">
        <v>0</v>
      </c>
      <c r="G103" s="5">
        <v>8</v>
      </c>
      <c r="H103" s="5">
        <f t="shared" si="123"/>
        <v>0</v>
      </c>
      <c r="I103" s="5">
        <f t="shared" si="124"/>
        <v>0</v>
      </c>
      <c r="J103" s="5">
        <f t="shared" si="125"/>
        <v>0</v>
      </c>
      <c r="K103">
        <f t="shared" si="126"/>
        <v>0</v>
      </c>
      <c r="L103">
        <f t="shared" si="127"/>
        <v>1</v>
      </c>
      <c r="M103">
        <f t="shared" si="128"/>
        <v>0</v>
      </c>
      <c r="N103">
        <f t="shared" si="129"/>
        <v>0</v>
      </c>
      <c r="O103" s="3">
        <f t="shared" si="171"/>
        <v>502.6</v>
      </c>
      <c r="P103" s="24">
        <f t="shared" si="172"/>
        <v>4.55</v>
      </c>
      <c r="S103">
        <f t="shared" si="167"/>
        <v>17</v>
      </c>
      <c r="AE103" s="27" t="s">
        <v>124</v>
      </c>
      <c r="AF103" s="5">
        <v>0</v>
      </c>
      <c r="AG103" s="5">
        <v>0</v>
      </c>
      <c r="AH103" s="5">
        <v>0</v>
      </c>
      <c r="AI103" s="5">
        <v>0</v>
      </c>
      <c r="AJ103" s="5">
        <v>0</v>
      </c>
      <c r="AK103" s="5">
        <f t="shared" si="168"/>
        <v>1</v>
      </c>
      <c r="AL103" s="5">
        <v>0</v>
      </c>
      <c r="AM103" s="5">
        <v>0</v>
      </c>
      <c r="AN103" s="5">
        <f t="shared" si="130"/>
        <v>0</v>
      </c>
      <c r="AO103" s="5">
        <f t="shared" si="131"/>
        <v>0</v>
      </c>
      <c r="AR103">
        <v>1</v>
      </c>
      <c r="AS103">
        <v>0</v>
      </c>
      <c r="AT103">
        <v>1</v>
      </c>
      <c r="AU103">
        <f t="shared" si="209"/>
        <v>2</v>
      </c>
      <c r="BD103">
        <f t="shared" si="173"/>
        <v>2</v>
      </c>
      <c r="BE103">
        <f t="shared" si="174"/>
        <v>7</v>
      </c>
      <c r="BF103">
        <f t="shared" si="175"/>
        <v>7</v>
      </c>
      <c r="BG103">
        <f t="shared" si="176"/>
        <v>9</v>
      </c>
      <c r="BH103">
        <f t="shared" si="208"/>
        <v>0</v>
      </c>
      <c r="BI103">
        <f t="shared" si="177"/>
        <v>0</v>
      </c>
      <c r="BJ103">
        <f t="shared" si="178"/>
        <v>1</v>
      </c>
      <c r="BK103">
        <f t="shared" si="179"/>
        <v>0</v>
      </c>
      <c r="BL103">
        <f t="shared" si="180"/>
        <v>0</v>
      </c>
      <c r="BM103">
        <f t="shared" si="181"/>
        <v>0</v>
      </c>
      <c r="BN103">
        <f t="shared" si="182"/>
        <v>0</v>
      </c>
      <c r="BO103">
        <f t="shared" si="183"/>
        <v>0</v>
      </c>
      <c r="BP103">
        <f t="shared" si="184"/>
        <v>0</v>
      </c>
      <c r="BQ103">
        <f t="shared" si="185"/>
        <v>0</v>
      </c>
      <c r="BR103">
        <f t="shared" si="186"/>
        <v>0</v>
      </c>
      <c r="BS103">
        <f t="shared" si="187"/>
        <v>0</v>
      </c>
      <c r="BT103">
        <f t="shared" si="188"/>
        <v>0</v>
      </c>
      <c r="BU103">
        <f t="shared" si="189"/>
        <v>0</v>
      </c>
      <c r="BV103">
        <f t="shared" si="190"/>
        <v>0</v>
      </c>
      <c r="BW103">
        <f t="shared" si="191"/>
        <v>0</v>
      </c>
      <c r="BX103">
        <f t="shared" si="192"/>
        <v>0</v>
      </c>
      <c r="BY103">
        <f t="shared" si="193"/>
        <v>0</v>
      </c>
      <c r="BZ103">
        <f t="shared" si="194"/>
        <v>1</v>
      </c>
      <c r="CA103">
        <f t="shared" si="195"/>
        <v>0</v>
      </c>
      <c r="CB103">
        <f t="shared" si="196"/>
        <v>0</v>
      </c>
      <c r="CC103">
        <f t="shared" si="197"/>
        <v>8</v>
      </c>
      <c r="CD103">
        <f t="shared" si="198"/>
        <v>0</v>
      </c>
      <c r="CE103">
        <f t="shared" si="199"/>
        <v>0</v>
      </c>
      <c r="CF103">
        <f t="shared" si="200"/>
        <v>0</v>
      </c>
      <c r="CG103">
        <f t="shared" si="201"/>
        <v>0</v>
      </c>
      <c r="CH103">
        <f t="shared" si="202"/>
        <v>0</v>
      </c>
      <c r="CI103">
        <f t="shared" si="203"/>
        <v>0</v>
      </c>
      <c r="CJ103">
        <f t="shared" si="204"/>
        <v>0</v>
      </c>
      <c r="CK103">
        <f t="shared" si="205"/>
        <v>1</v>
      </c>
      <c r="CL103">
        <f t="shared" si="206"/>
        <v>0</v>
      </c>
      <c r="CM103">
        <f t="shared" si="207"/>
        <v>0</v>
      </c>
    </row>
    <row r="104" spans="1:91" x14ac:dyDescent="0.4">
      <c r="A104" s="5">
        <v>103</v>
      </c>
      <c r="B104" s="28">
        <v>45072</v>
      </c>
      <c r="C104" s="5" t="s">
        <v>14</v>
      </c>
      <c r="D104" s="5">
        <v>277</v>
      </c>
      <c r="E104" s="5">
        <v>2</v>
      </c>
      <c r="F104" s="5">
        <v>7</v>
      </c>
      <c r="G104" s="5">
        <v>7</v>
      </c>
      <c r="H104" s="5">
        <f t="shared" si="123"/>
        <v>0</v>
      </c>
      <c r="I104" s="5">
        <f t="shared" si="124"/>
        <v>0</v>
      </c>
      <c r="J104" s="5">
        <f t="shared" si="125"/>
        <v>0</v>
      </c>
      <c r="K104">
        <f t="shared" si="126"/>
        <v>1</v>
      </c>
      <c r="L104">
        <f t="shared" si="127"/>
        <v>0</v>
      </c>
      <c r="M104">
        <f t="shared" si="128"/>
        <v>0</v>
      </c>
      <c r="N104">
        <f t="shared" si="129"/>
        <v>0</v>
      </c>
      <c r="O104" s="3">
        <f t="shared" si="171"/>
        <v>468.8</v>
      </c>
      <c r="P104" s="24">
        <f t="shared" si="172"/>
        <v>4.2</v>
      </c>
      <c r="S104">
        <f t="shared" si="167"/>
        <v>16</v>
      </c>
      <c r="AE104" s="27" t="s">
        <v>125</v>
      </c>
      <c r="AF104" s="5">
        <v>0</v>
      </c>
      <c r="AG104" s="5">
        <v>0</v>
      </c>
      <c r="AH104" s="5">
        <v>0</v>
      </c>
      <c r="AI104" s="5">
        <v>0</v>
      </c>
      <c r="AJ104" s="5">
        <v>0</v>
      </c>
      <c r="AK104" s="5">
        <f t="shared" si="168"/>
        <v>0</v>
      </c>
      <c r="AL104" s="5">
        <v>0</v>
      </c>
      <c r="AM104" s="5">
        <v>0</v>
      </c>
      <c r="AN104" s="5">
        <f t="shared" si="130"/>
        <v>0</v>
      </c>
      <c r="AO104" s="5">
        <f t="shared" si="131"/>
        <v>0</v>
      </c>
      <c r="AR104">
        <v>1</v>
      </c>
      <c r="AS104">
        <v>0</v>
      </c>
      <c r="AT104">
        <v>2</v>
      </c>
      <c r="AU104">
        <f t="shared" si="209"/>
        <v>3</v>
      </c>
      <c r="BD104">
        <f t="shared" si="173"/>
        <v>0</v>
      </c>
      <c r="BE104">
        <f t="shared" si="174"/>
        <v>2</v>
      </c>
      <c r="BF104">
        <f t="shared" si="175"/>
        <v>2</v>
      </c>
      <c r="BG104">
        <f t="shared" si="176"/>
        <v>2</v>
      </c>
      <c r="BH104">
        <f t="shared" si="208"/>
        <v>1</v>
      </c>
      <c r="BI104">
        <f t="shared" si="177"/>
        <v>0</v>
      </c>
      <c r="BJ104">
        <f t="shared" si="178"/>
        <v>0</v>
      </c>
      <c r="BK104">
        <f t="shared" si="179"/>
        <v>0</v>
      </c>
      <c r="BL104">
        <f t="shared" si="180"/>
        <v>0</v>
      </c>
      <c r="BM104">
        <f t="shared" si="181"/>
        <v>0</v>
      </c>
      <c r="BN104">
        <f t="shared" si="182"/>
        <v>0</v>
      </c>
      <c r="BO104">
        <f t="shared" si="183"/>
        <v>0</v>
      </c>
      <c r="BP104">
        <f t="shared" si="184"/>
        <v>0</v>
      </c>
      <c r="BQ104">
        <f t="shared" si="185"/>
        <v>0</v>
      </c>
      <c r="BR104">
        <f t="shared" si="186"/>
        <v>7</v>
      </c>
      <c r="BS104">
        <f t="shared" si="187"/>
        <v>0</v>
      </c>
      <c r="BT104">
        <f t="shared" si="188"/>
        <v>0</v>
      </c>
      <c r="BU104">
        <f t="shared" si="189"/>
        <v>1</v>
      </c>
      <c r="BV104">
        <f t="shared" si="190"/>
        <v>0</v>
      </c>
      <c r="BW104">
        <f t="shared" si="191"/>
        <v>0</v>
      </c>
      <c r="BX104">
        <f t="shared" si="192"/>
        <v>0</v>
      </c>
      <c r="BY104">
        <f t="shared" si="193"/>
        <v>0</v>
      </c>
      <c r="BZ104">
        <f t="shared" si="194"/>
        <v>0</v>
      </c>
      <c r="CA104">
        <f t="shared" si="195"/>
        <v>0</v>
      </c>
      <c r="CB104">
        <f t="shared" si="196"/>
        <v>0</v>
      </c>
      <c r="CC104">
        <f t="shared" si="197"/>
        <v>7</v>
      </c>
      <c r="CD104">
        <f t="shared" si="198"/>
        <v>0</v>
      </c>
      <c r="CE104">
        <f t="shared" si="199"/>
        <v>0</v>
      </c>
      <c r="CF104">
        <f t="shared" si="200"/>
        <v>1</v>
      </c>
      <c r="CG104">
        <f t="shared" si="201"/>
        <v>0</v>
      </c>
      <c r="CH104">
        <f t="shared" si="202"/>
        <v>0</v>
      </c>
      <c r="CI104">
        <f t="shared" si="203"/>
        <v>0</v>
      </c>
      <c r="CJ104">
        <f t="shared" si="204"/>
        <v>0</v>
      </c>
      <c r="CK104">
        <f t="shared" si="205"/>
        <v>0</v>
      </c>
      <c r="CL104">
        <f t="shared" si="206"/>
        <v>0</v>
      </c>
      <c r="CM104">
        <f t="shared" si="207"/>
        <v>0</v>
      </c>
    </row>
    <row r="105" spans="1:91" x14ac:dyDescent="0.4">
      <c r="A105" s="5">
        <v>104</v>
      </c>
      <c r="B105" s="28">
        <v>45075</v>
      </c>
      <c r="C105" s="5" t="s">
        <v>15</v>
      </c>
      <c r="D105" s="5">
        <v>22</v>
      </c>
      <c r="E105" s="5">
        <v>0</v>
      </c>
      <c r="F105" s="5">
        <v>2</v>
      </c>
      <c r="G105" s="5">
        <v>2</v>
      </c>
      <c r="H105" s="5">
        <f t="shared" si="123"/>
        <v>0</v>
      </c>
      <c r="I105" s="5">
        <f t="shared" si="124"/>
        <v>0</v>
      </c>
      <c r="J105" s="5">
        <f t="shared" si="125"/>
        <v>0</v>
      </c>
      <c r="K105">
        <f t="shared" si="126"/>
        <v>0</v>
      </c>
      <c r="L105">
        <f t="shared" si="127"/>
        <v>1</v>
      </c>
      <c r="M105">
        <f t="shared" si="128"/>
        <v>0</v>
      </c>
      <c r="N105">
        <f t="shared" si="129"/>
        <v>0</v>
      </c>
      <c r="O105" s="3">
        <f t="shared" si="171"/>
        <v>458.05</v>
      </c>
      <c r="P105" s="24">
        <f t="shared" si="172"/>
        <v>4.0999999999999996</v>
      </c>
      <c r="S105">
        <f t="shared" si="167"/>
        <v>4</v>
      </c>
      <c r="AE105" s="27" t="s">
        <v>126</v>
      </c>
      <c r="AF105" s="5">
        <v>0</v>
      </c>
      <c r="AG105" s="5">
        <v>0</v>
      </c>
      <c r="AH105" s="5">
        <v>0</v>
      </c>
      <c r="AI105" s="5">
        <v>0</v>
      </c>
      <c r="AJ105" s="5">
        <v>0</v>
      </c>
      <c r="AK105" s="5">
        <f t="shared" si="168"/>
        <v>1</v>
      </c>
      <c r="AL105" s="5">
        <v>0</v>
      </c>
      <c r="AM105" s="5">
        <v>0</v>
      </c>
      <c r="AN105" s="5">
        <f t="shared" si="130"/>
        <v>0</v>
      </c>
      <c r="AO105" s="5">
        <f t="shared" si="131"/>
        <v>0</v>
      </c>
      <c r="AR105">
        <v>1</v>
      </c>
      <c r="AS105">
        <v>0</v>
      </c>
      <c r="AT105">
        <v>3</v>
      </c>
      <c r="AU105">
        <f t="shared" si="209"/>
        <v>4</v>
      </c>
      <c r="BD105">
        <f t="shared" si="173"/>
        <v>0</v>
      </c>
      <c r="BE105">
        <f t="shared" si="174"/>
        <v>4</v>
      </c>
      <c r="BF105">
        <f t="shared" si="175"/>
        <v>1</v>
      </c>
      <c r="BG105">
        <f t="shared" si="176"/>
        <v>0</v>
      </c>
      <c r="BH105">
        <f t="shared" si="208"/>
        <v>1</v>
      </c>
      <c r="BI105">
        <f t="shared" si="177"/>
        <v>0</v>
      </c>
      <c r="BJ105">
        <f t="shared" si="178"/>
        <v>0</v>
      </c>
      <c r="BK105">
        <f t="shared" si="179"/>
        <v>0</v>
      </c>
      <c r="BL105">
        <f t="shared" si="180"/>
        <v>0</v>
      </c>
      <c r="BM105">
        <f t="shared" si="181"/>
        <v>0</v>
      </c>
      <c r="BN105">
        <f t="shared" si="182"/>
        <v>0</v>
      </c>
      <c r="BO105">
        <f t="shared" si="183"/>
        <v>0</v>
      </c>
      <c r="BP105">
        <f t="shared" si="184"/>
        <v>0</v>
      </c>
      <c r="BQ105">
        <f t="shared" si="185"/>
        <v>0</v>
      </c>
      <c r="BR105">
        <f t="shared" si="186"/>
        <v>2</v>
      </c>
      <c r="BS105">
        <f t="shared" si="187"/>
        <v>0</v>
      </c>
      <c r="BT105">
        <f t="shared" si="188"/>
        <v>0</v>
      </c>
      <c r="BU105">
        <f t="shared" si="189"/>
        <v>0</v>
      </c>
      <c r="BV105">
        <f t="shared" si="190"/>
        <v>0</v>
      </c>
      <c r="BW105">
        <f t="shared" si="191"/>
        <v>1</v>
      </c>
      <c r="BX105">
        <f t="shared" si="192"/>
        <v>0</v>
      </c>
      <c r="BY105">
        <f t="shared" si="193"/>
        <v>0</v>
      </c>
      <c r="BZ105">
        <f t="shared" si="194"/>
        <v>0</v>
      </c>
      <c r="CA105">
        <f t="shared" si="195"/>
        <v>0</v>
      </c>
      <c r="CB105">
        <f t="shared" si="196"/>
        <v>0</v>
      </c>
      <c r="CC105">
        <f t="shared" si="197"/>
        <v>2</v>
      </c>
      <c r="CD105">
        <f t="shared" si="198"/>
        <v>0</v>
      </c>
      <c r="CE105">
        <f t="shared" si="199"/>
        <v>1</v>
      </c>
      <c r="CF105">
        <f t="shared" si="200"/>
        <v>0</v>
      </c>
      <c r="CG105">
        <f t="shared" si="201"/>
        <v>0</v>
      </c>
      <c r="CH105">
        <f t="shared" si="202"/>
        <v>0</v>
      </c>
      <c r="CI105">
        <f t="shared" si="203"/>
        <v>0</v>
      </c>
      <c r="CJ105">
        <f t="shared" si="204"/>
        <v>0</v>
      </c>
      <c r="CK105">
        <f t="shared" si="205"/>
        <v>0</v>
      </c>
      <c r="CL105">
        <f t="shared" si="206"/>
        <v>0</v>
      </c>
      <c r="CM105">
        <f t="shared" si="207"/>
        <v>0</v>
      </c>
    </row>
    <row r="106" spans="1:91" x14ac:dyDescent="0.4">
      <c r="A106" s="5">
        <v>105</v>
      </c>
      <c r="B106" s="28">
        <v>45076</v>
      </c>
      <c r="C106" s="5" t="s">
        <v>16</v>
      </c>
      <c r="D106" s="5">
        <v>41</v>
      </c>
      <c r="E106" s="5">
        <v>0</v>
      </c>
      <c r="F106" s="5">
        <v>4</v>
      </c>
      <c r="G106" s="5">
        <v>1</v>
      </c>
      <c r="H106" s="5">
        <f t="shared" si="123"/>
        <v>0</v>
      </c>
      <c r="I106" s="5">
        <f t="shared" si="124"/>
        <v>0</v>
      </c>
      <c r="J106" s="5">
        <f t="shared" si="125"/>
        <v>0</v>
      </c>
      <c r="K106">
        <f t="shared" si="126"/>
        <v>0</v>
      </c>
      <c r="L106">
        <f t="shared" si="127"/>
        <v>1</v>
      </c>
      <c r="M106">
        <f t="shared" si="128"/>
        <v>0</v>
      </c>
      <c r="N106">
        <f t="shared" si="129"/>
        <v>0</v>
      </c>
      <c r="O106" s="3">
        <f t="shared" si="171"/>
        <v>441.5</v>
      </c>
      <c r="P106" s="24">
        <f t="shared" si="172"/>
        <v>3.95</v>
      </c>
      <c r="S106">
        <f t="shared" si="167"/>
        <v>5</v>
      </c>
      <c r="AE106" s="27" t="s">
        <v>127</v>
      </c>
      <c r="AF106" s="5">
        <v>0</v>
      </c>
      <c r="AG106" s="5">
        <v>0</v>
      </c>
      <c r="AH106" s="5">
        <v>0</v>
      </c>
      <c r="AI106" s="5">
        <v>0</v>
      </c>
      <c r="AJ106" s="5">
        <v>0</v>
      </c>
      <c r="AK106" s="5">
        <f t="shared" si="168"/>
        <v>1</v>
      </c>
      <c r="AL106" s="5">
        <v>0</v>
      </c>
      <c r="AM106" s="5">
        <v>0</v>
      </c>
      <c r="AN106" s="5">
        <f t="shared" si="130"/>
        <v>0</v>
      </c>
      <c r="AO106" s="5">
        <f t="shared" si="131"/>
        <v>0</v>
      </c>
      <c r="AR106">
        <v>1</v>
      </c>
      <c r="AS106">
        <v>0</v>
      </c>
      <c r="AT106">
        <v>4</v>
      </c>
      <c r="AU106">
        <f t="shared" si="209"/>
        <v>5</v>
      </c>
      <c r="BD106">
        <f t="shared" si="173"/>
        <v>0</v>
      </c>
      <c r="BE106">
        <f t="shared" si="174"/>
        <v>4</v>
      </c>
      <c r="BF106">
        <f t="shared" si="175"/>
        <v>7</v>
      </c>
      <c r="BG106">
        <f t="shared" si="176"/>
        <v>0</v>
      </c>
      <c r="BH106">
        <f t="shared" si="208"/>
        <v>1</v>
      </c>
      <c r="BI106">
        <f t="shared" si="177"/>
        <v>0</v>
      </c>
      <c r="BJ106">
        <f t="shared" si="178"/>
        <v>0</v>
      </c>
      <c r="BK106">
        <f t="shared" si="179"/>
        <v>0</v>
      </c>
      <c r="BL106">
        <f t="shared" si="180"/>
        <v>0</v>
      </c>
      <c r="BM106">
        <f t="shared" si="181"/>
        <v>0</v>
      </c>
      <c r="BN106">
        <f t="shared" si="182"/>
        <v>0</v>
      </c>
      <c r="BO106">
        <f t="shared" si="183"/>
        <v>0</v>
      </c>
      <c r="BP106">
        <f t="shared" si="184"/>
        <v>0</v>
      </c>
      <c r="BQ106">
        <f t="shared" si="185"/>
        <v>0</v>
      </c>
      <c r="BR106">
        <f t="shared" si="186"/>
        <v>4</v>
      </c>
      <c r="BS106">
        <f t="shared" si="187"/>
        <v>0</v>
      </c>
      <c r="BT106">
        <f t="shared" si="188"/>
        <v>0</v>
      </c>
      <c r="BU106">
        <f t="shared" si="189"/>
        <v>0</v>
      </c>
      <c r="BV106">
        <f t="shared" si="190"/>
        <v>0</v>
      </c>
      <c r="BW106">
        <f t="shared" si="191"/>
        <v>1</v>
      </c>
      <c r="BX106">
        <f t="shared" si="192"/>
        <v>0</v>
      </c>
      <c r="BY106">
        <f t="shared" si="193"/>
        <v>0</v>
      </c>
      <c r="BZ106">
        <f t="shared" si="194"/>
        <v>0</v>
      </c>
      <c r="CA106">
        <f t="shared" si="195"/>
        <v>0</v>
      </c>
      <c r="CB106">
        <f t="shared" si="196"/>
        <v>0</v>
      </c>
      <c r="CC106">
        <f t="shared" si="197"/>
        <v>1</v>
      </c>
      <c r="CD106">
        <f t="shared" si="198"/>
        <v>0</v>
      </c>
      <c r="CE106">
        <f t="shared" si="199"/>
        <v>0</v>
      </c>
      <c r="CF106">
        <f t="shared" si="200"/>
        <v>0</v>
      </c>
      <c r="CG106">
        <f t="shared" si="201"/>
        <v>0</v>
      </c>
      <c r="CH106">
        <f t="shared" si="202"/>
        <v>0</v>
      </c>
      <c r="CI106">
        <f t="shared" si="203"/>
        <v>0</v>
      </c>
      <c r="CJ106">
        <f t="shared" si="204"/>
        <v>0</v>
      </c>
      <c r="CK106">
        <f t="shared" si="205"/>
        <v>1</v>
      </c>
      <c r="CL106">
        <f t="shared" si="206"/>
        <v>0</v>
      </c>
      <c r="CM106">
        <f t="shared" si="207"/>
        <v>0</v>
      </c>
    </row>
    <row r="107" spans="1:91" x14ac:dyDescent="0.4">
      <c r="A107" s="5">
        <v>106</v>
      </c>
      <c r="B107" s="28">
        <v>45077</v>
      </c>
      <c r="C107" s="5" t="s">
        <v>12</v>
      </c>
      <c r="D107" s="5">
        <v>47</v>
      </c>
      <c r="E107" s="5">
        <v>0</v>
      </c>
      <c r="F107" s="5">
        <v>4</v>
      </c>
      <c r="G107" s="5">
        <v>7</v>
      </c>
      <c r="H107" s="5">
        <f t="shared" si="123"/>
        <v>0</v>
      </c>
      <c r="I107" s="5">
        <f t="shared" si="124"/>
        <v>0</v>
      </c>
      <c r="J107" s="5">
        <f t="shared" si="125"/>
        <v>1</v>
      </c>
      <c r="K107">
        <f t="shared" si="126"/>
        <v>0</v>
      </c>
      <c r="L107">
        <f t="shared" si="127"/>
        <v>0</v>
      </c>
      <c r="M107">
        <f t="shared" si="128"/>
        <v>0</v>
      </c>
      <c r="N107">
        <f t="shared" si="129"/>
        <v>0</v>
      </c>
      <c r="O107" s="3">
        <f t="shared" ref="O107:O120" si="210">AVERAGE(D88:D107)</f>
        <v>402.45</v>
      </c>
      <c r="P107" s="24">
        <f t="shared" si="172"/>
        <v>3.55</v>
      </c>
      <c r="S107">
        <f t="shared" si="167"/>
        <v>11</v>
      </c>
      <c r="AE107" s="27" t="s">
        <v>128</v>
      </c>
      <c r="AF107" s="5">
        <v>1</v>
      </c>
      <c r="AG107" s="5">
        <v>0</v>
      </c>
      <c r="AH107" s="5">
        <v>0</v>
      </c>
      <c r="AI107" s="5">
        <v>0</v>
      </c>
      <c r="AJ107" s="5">
        <v>0</v>
      </c>
      <c r="AK107" s="5">
        <f t="shared" si="168"/>
        <v>1</v>
      </c>
      <c r="AL107" s="5">
        <v>1</v>
      </c>
      <c r="AM107" s="5">
        <v>1</v>
      </c>
      <c r="AN107" s="5">
        <f t="shared" si="130"/>
        <v>0</v>
      </c>
      <c r="AO107" s="5">
        <f t="shared" si="131"/>
        <v>0</v>
      </c>
      <c r="AR107">
        <v>1</v>
      </c>
      <c r="AS107">
        <v>0</v>
      </c>
      <c r="AT107">
        <v>5</v>
      </c>
      <c r="AU107">
        <f t="shared" si="209"/>
        <v>6</v>
      </c>
      <c r="BD107">
        <f t="shared" si="173"/>
        <v>6</v>
      </c>
      <c r="BE107">
        <f t="shared" si="174"/>
        <v>0</v>
      </c>
      <c r="BF107">
        <f t="shared" si="175"/>
        <v>8</v>
      </c>
      <c r="BG107">
        <f t="shared" si="176"/>
        <v>0</v>
      </c>
      <c r="BH107">
        <f t="shared" si="208"/>
        <v>0</v>
      </c>
      <c r="BI107">
        <f t="shared" si="177"/>
        <v>0</v>
      </c>
      <c r="BJ107">
        <f t="shared" si="178"/>
        <v>0</v>
      </c>
      <c r="BK107">
        <f t="shared" si="179"/>
        <v>0</v>
      </c>
      <c r="BL107">
        <f t="shared" si="180"/>
        <v>0</v>
      </c>
      <c r="BM107">
        <f t="shared" si="181"/>
        <v>0</v>
      </c>
      <c r="BN107">
        <f t="shared" si="182"/>
        <v>1</v>
      </c>
      <c r="BO107">
        <f t="shared" si="183"/>
        <v>0</v>
      </c>
      <c r="BP107">
        <f t="shared" si="184"/>
        <v>0</v>
      </c>
      <c r="BQ107">
        <f t="shared" si="185"/>
        <v>0</v>
      </c>
      <c r="BR107">
        <f t="shared" si="186"/>
        <v>4</v>
      </c>
      <c r="BS107">
        <f t="shared" si="187"/>
        <v>1</v>
      </c>
      <c r="BT107">
        <f t="shared" si="188"/>
        <v>0</v>
      </c>
      <c r="BU107">
        <f t="shared" si="189"/>
        <v>0</v>
      </c>
      <c r="BV107">
        <f t="shared" si="190"/>
        <v>0</v>
      </c>
      <c r="BW107">
        <f t="shared" si="191"/>
        <v>0</v>
      </c>
      <c r="BX107">
        <f t="shared" si="192"/>
        <v>0</v>
      </c>
      <c r="BY107">
        <f t="shared" si="193"/>
        <v>0</v>
      </c>
      <c r="BZ107">
        <f t="shared" si="194"/>
        <v>0</v>
      </c>
      <c r="CA107">
        <f t="shared" si="195"/>
        <v>0</v>
      </c>
      <c r="CB107">
        <f t="shared" si="196"/>
        <v>0</v>
      </c>
      <c r="CC107">
        <f t="shared" si="197"/>
        <v>7</v>
      </c>
      <c r="CD107">
        <f t="shared" si="198"/>
        <v>0</v>
      </c>
      <c r="CE107">
        <f t="shared" si="199"/>
        <v>0</v>
      </c>
      <c r="CF107">
        <f t="shared" si="200"/>
        <v>0</v>
      </c>
      <c r="CG107">
        <f t="shared" si="201"/>
        <v>0</v>
      </c>
      <c r="CH107">
        <f t="shared" si="202"/>
        <v>0</v>
      </c>
      <c r="CI107">
        <f t="shared" si="203"/>
        <v>0</v>
      </c>
      <c r="CJ107">
        <f t="shared" si="204"/>
        <v>0</v>
      </c>
      <c r="CK107">
        <f t="shared" si="205"/>
        <v>0</v>
      </c>
      <c r="CL107">
        <f t="shared" si="206"/>
        <v>1</v>
      </c>
      <c r="CM107">
        <f t="shared" si="207"/>
        <v>0</v>
      </c>
    </row>
    <row r="108" spans="1:91" x14ac:dyDescent="0.4">
      <c r="A108" s="5">
        <v>107</v>
      </c>
      <c r="B108" s="28">
        <v>45078</v>
      </c>
      <c r="C108" s="5" t="s">
        <v>13</v>
      </c>
      <c r="D108" s="5">
        <v>608</v>
      </c>
      <c r="E108" s="5">
        <v>6</v>
      </c>
      <c r="F108" s="5">
        <v>0</v>
      </c>
      <c r="G108" s="5">
        <v>8</v>
      </c>
      <c r="H108" s="5">
        <f t="shared" si="123"/>
        <v>0</v>
      </c>
      <c r="I108" s="5">
        <f t="shared" si="124"/>
        <v>0</v>
      </c>
      <c r="J108" s="5">
        <f t="shared" si="125"/>
        <v>0</v>
      </c>
      <c r="K108">
        <f t="shared" si="126"/>
        <v>1</v>
      </c>
      <c r="L108">
        <f t="shared" si="127"/>
        <v>0</v>
      </c>
      <c r="M108">
        <f t="shared" si="128"/>
        <v>0</v>
      </c>
      <c r="N108">
        <f t="shared" si="129"/>
        <v>0</v>
      </c>
      <c r="O108" s="3">
        <f t="shared" si="210"/>
        <v>431.9</v>
      </c>
      <c r="P108" s="24">
        <f t="shared" si="172"/>
        <v>3.85</v>
      </c>
      <c r="S108">
        <f t="shared" si="167"/>
        <v>14</v>
      </c>
      <c r="AE108" s="27" t="s">
        <v>129</v>
      </c>
      <c r="AF108" s="5">
        <v>0</v>
      </c>
      <c r="AG108" s="5">
        <v>0</v>
      </c>
      <c r="AH108" s="5">
        <v>0</v>
      </c>
      <c r="AI108" s="5">
        <v>0</v>
      </c>
      <c r="AJ108" s="5">
        <v>1</v>
      </c>
      <c r="AK108" s="5">
        <f t="shared" si="168"/>
        <v>0</v>
      </c>
      <c r="AL108" s="5">
        <v>1</v>
      </c>
      <c r="AM108" s="5">
        <v>0</v>
      </c>
      <c r="AN108" s="5">
        <f t="shared" si="130"/>
        <v>1</v>
      </c>
      <c r="AO108" s="5">
        <f t="shared" si="131"/>
        <v>1</v>
      </c>
      <c r="AR108">
        <v>1</v>
      </c>
      <c r="AS108">
        <v>0</v>
      </c>
      <c r="AT108">
        <v>6</v>
      </c>
      <c r="AU108">
        <f t="shared" si="209"/>
        <v>7</v>
      </c>
      <c r="BD108">
        <f t="shared" si="173"/>
        <v>3</v>
      </c>
      <c r="BE108">
        <f t="shared" si="174"/>
        <v>2</v>
      </c>
      <c r="BF108">
        <f t="shared" si="175"/>
        <v>2</v>
      </c>
      <c r="BG108">
        <f t="shared" si="176"/>
        <v>6</v>
      </c>
      <c r="BH108">
        <f t="shared" si="208"/>
        <v>0</v>
      </c>
      <c r="BI108">
        <f t="shared" si="177"/>
        <v>0</v>
      </c>
      <c r="BJ108">
        <f t="shared" si="178"/>
        <v>0</v>
      </c>
      <c r="BK108">
        <f t="shared" si="179"/>
        <v>1</v>
      </c>
      <c r="BL108">
        <f t="shared" si="180"/>
        <v>0</v>
      </c>
      <c r="BM108">
        <f t="shared" si="181"/>
        <v>0</v>
      </c>
      <c r="BN108">
        <f t="shared" si="182"/>
        <v>0</v>
      </c>
      <c r="BO108">
        <f t="shared" si="183"/>
        <v>0</v>
      </c>
      <c r="BP108">
        <f t="shared" si="184"/>
        <v>0</v>
      </c>
      <c r="BQ108">
        <f t="shared" si="185"/>
        <v>0</v>
      </c>
      <c r="BR108">
        <f t="shared" si="186"/>
        <v>0</v>
      </c>
      <c r="BS108">
        <f t="shared" si="187"/>
        <v>0</v>
      </c>
      <c r="BT108">
        <f t="shared" si="188"/>
        <v>0</v>
      </c>
      <c r="BU108">
        <f t="shared" si="189"/>
        <v>1</v>
      </c>
      <c r="BV108">
        <f t="shared" si="190"/>
        <v>0</v>
      </c>
      <c r="BW108">
        <f t="shared" si="191"/>
        <v>0</v>
      </c>
      <c r="BX108">
        <f t="shared" si="192"/>
        <v>0</v>
      </c>
      <c r="BY108">
        <f t="shared" si="193"/>
        <v>0</v>
      </c>
      <c r="BZ108">
        <f t="shared" si="194"/>
        <v>0</v>
      </c>
      <c r="CA108">
        <f t="shared" si="195"/>
        <v>0</v>
      </c>
      <c r="CB108">
        <f t="shared" si="196"/>
        <v>0</v>
      </c>
      <c r="CC108">
        <f t="shared" si="197"/>
        <v>8</v>
      </c>
      <c r="CD108">
        <f t="shared" si="198"/>
        <v>0</v>
      </c>
      <c r="CE108">
        <f t="shared" si="199"/>
        <v>0</v>
      </c>
      <c r="CF108">
        <f t="shared" si="200"/>
        <v>1</v>
      </c>
      <c r="CG108">
        <f t="shared" si="201"/>
        <v>0</v>
      </c>
      <c r="CH108">
        <f t="shared" si="202"/>
        <v>0</v>
      </c>
      <c r="CI108">
        <f t="shared" si="203"/>
        <v>0</v>
      </c>
      <c r="CJ108">
        <f t="shared" si="204"/>
        <v>0</v>
      </c>
      <c r="CK108">
        <f t="shared" si="205"/>
        <v>0</v>
      </c>
      <c r="CL108">
        <f t="shared" si="206"/>
        <v>0</v>
      </c>
      <c r="CM108">
        <f t="shared" si="207"/>
        <v>0</v>
      </c>
    </row>
    <row r="109" spans="1:91" x14ac:dyDescent="0.4">
      <c r="A109" s="5">
        <v>108</v>
      </c>
      <c r="B109" s="28">
        <v>45079</v>
      </c>
      <c r="C109" s="5" t="s">
        <v>14</v>
      </c>
      <c r="D109" s="5">
        <v>322</v>
      </c>
      <c r="E109" s="5">
        <v>3</v>
      </c>
      <c r="F109" s="5">
        <v>2</v>
      </c>
      <c r="G109" s="5">
        <v>2</v>
      </c>
      <c r="H109" s="5">
        <f t="shared" si="123"/>
        <v>0</v>
      </c>
      <c r="I109" s="5">
        <f t="shared" si="124"/>
        <v>0</v>
      </c>
      <c r="J109" s="5">
        <f t="shared" si="125"/>
        <v>1</v>
      </c>
      <c r="K109">
        <f t="shared" si="126"/>
        <v>0</v>
      </c>
      <c r="L109">
        <f t="shared" si="127"/>
        <v>0</v>
      </c>
      <c r="M109">
        <f t="shared" si="128"/>
        <v>0</v>
      </c>
      <c r="N109">
        <f t="shared" si="129"/>
        <v>0</v>
      </c>
      <c r="O109" s="3">
        <f t="shared" si="210"/>
        <v>408.6</v>
      </c>
      <c r="P109" s="24">
        <f t="shared" si="172"/>
        <v>3.65</v>
      </c>
      <c r="S109">
        <f t="shared" si="167"/>
        <v>7</v>
      </c>
      <c r="AE109" s="27" t="s">
        <v>130</v>
      </c>
      <c r="AF109" s="5">
        <v>0</v>
      </c>
      <c r="AG109" s="5">
        <v>0</v>
      </c>
      <c r="AH109" s="5">
        <v>0</v>
      </c>
      <c r="AI109" s="5">
        <v>0</v>
      </c>
      <c r="AJ109" s="5">
        <v>0</v>
      </c>
      <c r="AK109" s="5">
        <f t="shared" si="168"/>
        <v>0</v>
      </c>
      <c r="AL109" s="5">
        <v>0</v>
      </c>
      <c r="AM109" s="5">
        <v>0</v>
      </c>
      <c r="AN109" s="5">
        <f t="shared" si="130"/>
        <v>0</v>
      </c>
      <c r="AO109" s="5">
        <f t="shared" si="131"/>
        <v>0</v>
      </c>
      <c r="AR109">
        <v>1</v>
      </c>
      <c r="AS109">
        <v>0</v>
      </c>
      <c r="AT109">
        <v>7</v>
      </c>
      <c r="AU109">
        <f t="shared" si="209"/>
        <v>8</v>
      </c>
      <c r="BD109">
        <f t="shared" si="173"/>
        <v>7</v>
      </c>
      <c r="BE109">
        <f t="shared" si="174"/>
        <v>5</v>
      </c>
      <c r="BF109">
        <f t="shared" si="175"/>
        <v>3</v>
      </c>
      <c r="BG109">
        <f t="shared" si="176"/>
        <v>3</v>
      </c>
      <c r="BH109">
        <f t="shared" si="208"/>
        <v>0</v>
      </c>
      <c r="BI109">
        <f t="shared" si="177"/>
        <v>0</v>
      </c>
      <c r="BJ109">
        <f t="shared" si="178"/>
        <v>0</v>
      </c>
      <c r="BK109">
        <f t="shared" si="179"/>
        <v>0</v>
      </c>
      <c r="BL109">
        <f t="shared" si="180"/>
        <v>0</v>
      </c>
      <c r="BM109">
        <f t="shared" si="181"/>
        <v>0</v>
      </c>
      <c r="BN109">
        <f t="shared" si="182"/>
        <v>0</v>
      </c>
      <c r="BO109">
        <f t="shared" si="183"/>
        <v>1</v>
      </c>
      <c r="BP109">
        <f t="shared" si="184"/>
        <v>0</v>
      </c>
      <c r="BQ109">
        <f t="shared" si="185"/>
        <v>0</v>
      </c>
      <c r="BR109">
        <f t="shared" si="186"/>
        <v>2</v>
      </c>
      <c r="BS109">
        <f t="shared" si="187"/>
        <v>0</v>
      </c>
      <c r="BT109">
        <f t="shared" si="188"/>
        <v>0</v>
      </c>
      <c r="BU109">
        <f t="shared" si="189"/>
        <v>0</v>
      </c>
      <c r="BV109">
        <f t="shared" si="190"/>
        <v>0</v>
      </c>
      <c r="BW109">
        <f t="shared" si="191"/>
        <v>0</v>
      </c>
      <c r="BX109">
        <f t="shared" si="192"/>
        <v>1</v>
      </c>
      <c r="BY109">
        <f t="shared" si="193"/>
        <v>0</v>
      </c>
      <c r="BZ109">
        <f t="shared" si="194"/>
        <v>0</v>
      </c>
      <c r="CA109">
        <f t="shared" si="195"/>
        <v>0</v>
      </c>
      <c r="CB109">
        <f t="shared" si="196"/>
        <v>0</v>
      </c>
      <c r="CC109">
        <f t="shared" si="197"/>
        <v>2</v>
      </c>
      <c r="CD109">
        <f t="shared" si="198"/>
        <v>0</v>
      </c>
      <c r="CE109">
        <f t="shared" si="199"/>
        <v>0</v>
      </c>
      <c r="CF109">
        <f t="shared" si="200"/>
        <v>0</v>
      </c>
      <c r="CG109">
        <f t="shared" si="201"/>
        <v>1</v>
      </c>
      <c r="CH109">
        <f t="shared" si="202"/>
        <v>0</v>
      </c>
      <c r="CI109">
        <f t="shared" si="203"/>
        <v>0</v>
      </c>
      <c r="CJ109">
        <f t="shared" si="204"/>
        <v>0</v>
      </c>
      <c r="CK109">
        <f t="shared" si="205"/>
        <v>0</v>
      </c>
      <c r="CL109">
        <f t="shared" si="206"/>
        <v>0</v>
      </c>
      <c r="CM109">
        <f t="shared" si="207"/>
        <v>0</v>
      </c>
    </row>
    <row r="110" spans="1:91" x14ac:dyDescent="0.4">
      <c r="A110" s="5">
        <v>109</v>
      </c>
      <c r="B110" s="28">
        <v>45082</v>
      </c>
      <c r="C110" s="5" t="s">
        <v>15</v>
      </c>
      <c r="D110" s="5">
        <v>753</v>
      </c>
      <c r="E110" s="5">
        <v>7</v>
      </c>
      <c r="F110" s="5">
        <v>5</v>
      </c>
      <c r="G110" s="5">
        <v>3</v>
      </c>
      <c r="H110" s="5">
        <f t="shared" si="123"/>
        <v>0</v>
      </c>
      <c r="I110" s="5">
        <f t="shared" si="124"/>
        <v>0</v>
      </c>
      <c r="J110" s="5">
        <f t="shared" si="125"/>
        <v>1</v>
      </c>
      <c r="K110">
        <f t="shared" si="126"/>
        <v>0</v>
      </c>
      <c r="L110">
        <f t="shared" si="127"/>
        <v>0</v>
      </c>
      <c r="M110">
        <f t="shared" si="128"/>
        <v>0</v>
      </c>
      <c r="N110">
        <f t="shared" si="129"/>
        <v>1</v>
      </c>
      <c r="O110" s="3">
        <f t="shared" si="210"/>
        <v>409.55</v>
      </c>
      <c r="P110" s="24">
        <f t="shared" si="172"/>
        <v>3.65</v>
      </c>
      <c r="S110">
        <f t="shared" si="167"/>
        <v>15</v>
      </c>
      <c r="AE110" s="27" t="s">
        <v>131</v>
      </c>
      <c r="AF110" s="5">
        <v>0</v>
      </c>
      <c r="AG110" s="5">
        <v>0</v>
      </c>
      <c r="AH110" s="5">
        <v>1</v>
      </c>
      <c r="AI110" s="5">
        <v>1</v>
      </c>
      <c r="AJ110" s="5">
        <v>0</v>
      </c>
      <c r="AK110" s="5">
        <f t="shared" si="168"/>
        <v>1</v>
      </c>
      <c r="AL110" s="5">
        <v>2</v>
      </c>
      <c r="AM110" s="5">
        <v>2</v>
      </c>
      <c r="AN110" s="5">
        <f t="shared" si="130"/>
        <v>2</v>
      </c>
      <c r="AO110" s="5">
        <f t="shared" si="131"/>
        <v>2</v>
      </c>
      <c r="AR110">
        <v>1</v>
      </c>
      <c r="AS110">
        <v>0</v>
      </c>
      <c r="AT110">
        <v>8</v>
      </c>
      <c r="AU110">
        <f t="shared" si="209"/>
        <v>9</v>
      </c>
      <c r="BD110">
        <f t="shared" si="173"/>
        <v>0</v>
      </c>
      <c r="BE110">
        <f t="shared" si="174"/>
        <v>7</v>
      </c>
      <c r="BF110">
        <f t="shared" si="175"/>
        <v>6</v>
      </c>
      <c r="BG110">
        <f t="shared" si="176"/>
        <v>7</v>
      </c>
      <c r="BH110">
        <f t="shared" si="208"/>
        <v>1</v>
      </c>
      <c r="BI110">
        <f t="shared" si="177"/>
        <v>0</v>
      </c>
      <c r="BJ110">
        <f t="shared" si="178"/>
        <v>0</v>
      </c>
      <c r="BK110">
        <f t="shared" si="179"/>
        <v>0</v>
      </c>
      <c r="BL110">
        <f t="shared" si="180"/>
        <v>0</v>
      </c>
      <c r="BM110">
        <f t="shared" si="181"/>
        <v>0</v>
      </c>
      <c r="BN110">
        <f t="shared" si="182"/>
        <v>0</v>
      </c>
      <c r="BO110">
        <f t="shared" si="183"/>
        <v>0</v>
      </c>
      <c r="BP110">
        <f t="shared" si="184"/>
        <v>0</v>
      </c>
      <c r="BQ110">
        <f t="shared" si="185"/>
        <v>0</v>
      </c>
      <c r="BR110">
        <f t="shared" si="186"/>
        <v>5</v>
      </c>
      <c r="BS110">
        <f t="shared" si="187"/>
        <v>0</v>
      </c>
      <c r="BT110">
        <f t="shared" si="188"/>
        <v>0</v>
      </c>
      <c r="BU110">
        <f t="shared" si="189"/>
        <v>0</v>
      </c>
      <c r="BV110">
        <f t="shared" si="190"/>
        <v>0</v>
      </c>
      <c r="BW110">
        <f t="shared" si="191"/>
        <v>0</v>
      </c>
      <c r="BX110">
        <f t="shared" si="192"/>
        <v>0</v>
      </c>
      <c r="BY110">
        <f t="shared" si="193"/>
        <v>0</v>
      </c>
      <c r="BZ110">
        <f t="shared" si="194"/>
        <v>1</v>
      </c>
      <c r="CA110">
        <f t="shared" si="195"/>
        <v>0</v>
      </c>
      <c r="CB110">
        <f t="shared" si="196"/>
        <v>0</v>
      </c>
      <c r="CC110">
        <f t="shared" si="197"/>
        <v>3</v>
      </c>
      <c r="CD110">
        <f t="shared" si="198"/>
        <v>0</v>
      </c>
      <c r="CE110">
        <f t="shared" si="199"/>
        <v>0</v>
      </c>
      <c r="CF110">
        <f t="shared" si="200"/>
        <v>0</v>
      </c>
      <c r="CG110">
        <f t="shared" si="201"/>
        <v>0</v>
      </c>
      <c r="CH110">
        <f t="shared" si="202"/>
        <v>0</v>
      </c>
      <c r="CI110">
        <f t="shared" si="203"/>
        <v>0</v>
      </c>
      <c r="CJ110">
        <f t="shared" si="204"/>
        <v>1</v>
      </c>
      <c r="CK110">
        <f t="shared" si="205"/>
        <v>0</v>
      </c>
      <c r="CL110">
        <f t="shared" si="206"/>
        <v>0</v>
      </c>
      <c r="CM110">
        <f t="shared" si="207"/>
        <v>0</v>
      </c>
    </row>
    <row r="111" spans="1:91" x14ac:dyDescent="0.4">
      <c r="A111" s="5">
        <v>110</v>
      </c>
      <c r="B111" s="28">
        <v>45083</v>
      </c>
      <c r="C111" s="5" t="s">
        <v>16</v>
      </c>
      <c r="D111" s="5">
        <v>76</v>
      </c>
      <c r="E111" s="5">
        <v>0</v>
      </c>
      <c r="F111" s="5">
        <v>7</v>
      </c>
      <c r="G111" s="5">
        <v>6</v>
      </c>
      <c r="H111" s="5">
        <f t="shared" si="123"/>
        <v>0</v>
      </c>
      <c r="I111" s="5">
        <f t="shared" si="124"/>
        <v>0</v>
      </c>
      <c r="J111" s="5">
        <f t="shared" si="125"/>
        <v>0</v>
      </c>
      <c r="K111">
        <f t="shared" si="126"/>
        <v>0</v>
      </c>
      <c r="L111">
        <f t="shared" si="127"/>
        <v>1</v>
      </c>
      <c r="M111">
        <f t="shared" si="128"/>
        <v>0</v>
      </c>
      <c r="N111">
        <f t="shared" si="129"/>
        <v>0</v>
      </c>
      <c r="O111" s="3">
        <f t="shared" si="210"/>
        <v>379.6</v>
      </c>
      <c r="P111" s="24">
        <f t="shared" si="172"/>
        <v>3.35</v>
      </c>
      <c r="S111">
        <f t="shared" si="167"/>
        <v>13</v>
      </c>
      <c r="AE111" s="27" t="s">
        <v>132</v>
      </c>
      <c r="AF111" s="5">
        <v>1</v>
      </c>
      <c r="AG111" s="5">
        <v>0</v>
      </c>
      <c r="AH111" s="5">
        <v>1</v>
      </c>
      <c r="AI111" s="5">
        <v>1</v>
      </c>
      <c r="AJ111" s="5">
        <v>0</v>
      </c>
      <c r="AK111" s="5">
        <f t="shared" si="168"/>
        <v>1</v>
      </c>
      <c r="AL111" s="5">
        <v>3</v>
      </c>
      <c r="AM111" s="5">
        <v>3</v>
      </c>
      <c r="AN111" s="5">
        <f t="shared" si="130"/>
        <v>2</v>
      </c>
      <c r="AO111" s="5">
        <f t="shared" si="131"/>
        <v>2</v>
      </c>
      <c r="AR111">
        <v>1</v>
      </c>
      <c r="AS111">
        <v>0</v>
      </c>
      <c r="AT111">
        <v>9</v>
      </c>
      <c r="AU111">
        <f t="shared" ref="AU111:AU174" si="211">SUM(AR111:AT111)</f>
        <v>10</v>
      </c>
      <c r="BD111">
        <f t="shared" si="173"/>
        <v>9</v>
      </c>
      <c r="BE111">
        <f t="shared" si="174"/>
        <v>9</v>
      </c>
      <c r="BF111">
        <f t="shared" si="175"/>
        <v>5</v>
      </c>
      <c r="BG111">
        <f t="shared" si="176"/>
        <v>0</v>
      </c>
      <c r="BH111">
        <f t="shared" si="208"/>
        <v>0</v>
      </c>
      <c r="BI111">
        <f t="shared" si="177"/>
        <v>0</v>
      </c>
      <c r="BJ111">
        <f t="shared" si="178"/>
        <v>0</v>
      </c>
      <c r="BK111">
        <f t="shared" si="179"/>
        <v>0</v>
      </c>
      <c r="BL111">
        <f t="shared" si="180"/>
        <v>0</v>
      </c>
      <c r="BM111">
        <f t="shared" si="181"/>
        <v>0</v>
      </c>
      <c r="BN111">
        <f t="shared" si="182"/>
        <v>0</v>
      </c>
      <c r="BO111">
        <f t="shared" si="183"/>
        <v>0</v>
      </c>
      <c r="BP111">
        <f t="shared" si="184"/>
        <v>0</v>
      </c>
      <c r="BQ111">
        <f t="shared" si="185"/>
        <v>1</v>
      </c>
      <c r="BR111">
        <f t="shared" si="186"/>
        <v>7</v>
      </c>
      <c r="BS111">
        <f t="shared" si="187"/>
        <v>0</v>
      </c>
      <c r="BT111">
        <f t="shared" si="188"/>
        <v>0</v>
      </c>
      <c r="BU111">
        <f t="shared" si="189"/>
        <v>0</v>
      </c>
      <c r="BV111">
        <f t="shared" si="190"/>
        <v>0</v>
      </c>
      <c r="BW111">
        <f t="shared" si="191"/>
        <v>0</v>
      </c>
      <c r="BX111">
        <f t="shared" si="192"/>
        <v>0</v>
      </c>
      <c r="BY111">
        <f t="shared" si="193"/>
        <v>0</v>
      </c>
      <c r="BZ111">
        <f t="shared" si="194"/>
        <v>0</v>
      </c>
      <c r="CA111">
        <f t="shared" si="195"/>
        <v>0</v>
      </c>
      <c r="CB111">
        <f t="shared" si="196"/>
        <v>1</v>
      </c>
      <c r="CC111">
        <f t="shared" si="197"/>
        <v>6</v>
      </c>
      <c r="CD111">
        <f t="shared" si="198"/>
        <v>0</v>
      </c>
      <c r="CE111">
        <f t="shared" si="199"/>
        <v>0</v>
      </c>
      <c r="CF111">
        <f t="shared" si="200"/>
        <v>0</v>
      </c>
      <c r="CG111">
        <f t="shared" si="201"/>
        <v>0</v>
      </c>
      <c r="CH111">
        <f t="shared" si="202"/>
        <v>0</v>
      </c>
      <c r="CI111">
        <f t="shared" si="203"/>
        <v>1</v>
      </c>
      <c r="CJ111">
        <f t="shared" si="204"/>
        <v>0</v>
      </c>
      <c r="CK111">
        <f t="shared" si="205"/>
        <v>0</v>
      </c>
      <c r="CL111">
        <f t="shared" si="206"/>
        <v>0</v>
      </c>
      <c r="CM111">
        <f t="shared" si="207"/>
        <v>0</v>
      </c>
    </row>
    <row r="112" spans="1:91" x14ac:dyDescent="0.4">
      <c r="A112" s="5">
        <v>111</v>
      </c>
      <c r="B112" s="28">
        <v>45084</v>
      </c>
      <c r="C112" s="5" t="s">
        <v>12</v>
      </c>
      <c r="D112" s="5">
        <v>995</v>
      </c>
      <c r="E112" s="5">
        <v>9</v>
      </c>
      <c r="F112" s="5">
        <v>9</v>
      </c>
      <c r="G112" s="5">
        <v>5</v>
      </c>
      <c r="H112" s="5">
        <f t="shared" si="123"/>
        <v>0</v>
      </c>
      <c r="I112" s="5">
        <f t="shared" si="124"/>
        <v>0</v>
      </c>
      <c r="J112" s="5">
        <f t="shared" si="125"/>
        <v>1</v>
      </c>
      <c r="K112">
        <f t="shared" si="126"/>
        <v>0</v>
      </c>
      <c r="L112">
        <f t="shared" si="127"/>
        <v>0</v>
      </c>
      <c r="M112">
        <f t="shared" si="128"/>
        <v>0</v>
      </c>
      <c r="N112">
        <f t="shared" si="129"/>
        <v>1</v>
      </c>
      <c r="O112" s="3">
        <f t="shared" si="210"/>
        <v>392.05</v>
      </c>
      <c r="P112" s="24">
        <f t="shared" si="172"/>
        <v>3.45</v>
      </c>
      <c r="S112">
        <f t="shared" si="167"/>
        <v>23</v>
      </c>
      <c r="AE112" s="27" t="s">
        <v>133</v>
      </c>
      <c r="AF112" s="5">
        <v>0</v>
      </c>
      <c r="AG112" s="5">
        <v>0</v>
      </c>
      <c r="AH112" s="5">
        <v>0</v>
      </c>
      <c r="AI112" s="5">
        <v>0</v>
      </c>
      <c r="AJ112" s="5">
        <v>0</v>
      </c>
      <c r="AK112" s="5">
        <f t="shared" si="168"/>
        <v>1</v>
      </c>
      <c r="AL112" s="5">
        <v>0</v>
      </c>
      <c r="AM112" s="5">
        <v>0</v>
      </c>
      <c r="AN112" s="5">
        <f t="shared" si="130"/>
        <v>0</v>
      </c>
      <c r="AO112" s="5">
        <f t="shared" si="131"/>
        <v>0</v>
      </c>
      <c r="AR112">
        <v>1</v>
      </c>
      <c r="AS112">
        <v>1</v>
      </c>
      <c r="AT112">
        <v>0</v>
      </c>
      <c r="AU112">
        <f t="shared" si="211"/>
        <v>2</v>
      </c>
      <c r="BD112">
        <f t="shared" si="173"/>
        <v>2</v>
      </c>
      <c r="BE112">
        <f t="shared" si="174"/>
        <v>3</v>
      </c>
      <c r="BF112">
        <f t="shared" si="175"/>
        <v>2</v>
      </c>
      <c r="BG112">
        <f t="shared" si="176"/>
        <v>9</v>
      </c>
      <c r="BH112">
        <f t="shared" si="208"/>
        <v>0</v>
      </c>
      <c r="BI112">
        <f t="shared" si="177"/>
        <v>0</v>
      </c>
      <c r="BJ112">
        <f t="shared" si="178"/>
        <v>1</v>
      </c>
      <c r="BK112">
        <f t="shared" si="179"/>
        <v>0</v>
      </c>
      <c r="BL112">
        <f t="shared" si="180"/>
        <v>0</v>
      </c>
      <c r="BM112">
        <f t="shared" si="181"/>
        <v>0</v>
      </c>
      <c r="BN112">
        <f t="shared" si="182"/>
        <v>0</v>
      </c>
      <c r="BO112">
        <f t="shared" si="183"/>
        <v>0</v>
      </c>
      <c r="BP112">
        <f t="shared" si="184"/>
        <v>0</v>
      </c>
      <c r="BQ112">
        <f t="shared" si="185"/>
        <v>0</v>
      </c>
      <c r="BR112">
        <f t="shared" si="186"/>
        <v>9</v>
      </c>
      <c r="BS112">
        <f t="shared" si="187"/>
        <v>0</v>
      </c>
      <c r="BT112">
        <f t="shared" si="188"/>
        <v>0</v>
      </c>
      <c r="BU112">
        <f t="shared" si="189"/>
        <v>0</v>
      </c>
      <c r="BV112">
        <f t="shared" si="190"/>
        <v>1</v>
      </c>
      <c r="BW112">
        <f t="shared" si="191"/>
        <v>0</v>
      </c>
      <c r="BX112">
        <f t="shared" si="192"/>
        <v>0</v>
      </c>
      <c r="BY112">
        <f t="shared" si="193"/>
        <v>0</v>
      </c>
      <c r="BZ112">
        <f t="shared" si="194"/>
        <v>0</v>
      </c>
      <c r="CA112">
        <f t="shared" si="195"/>
        <v>0</v>
      </c>
      <c r="CB112">
        <f t="shared" si="196"/>
        <v>0</v>
      </c>
      <c r="CC112">
        <f t="shared" si="197"/>
        <v>5</v>
      </c>
      <c r="CD112">
        <f t="shared" si="198"/>
        <v>0</v>
      </c>
      <c r="CE112">
        <f t="shared" si="199"/>
        <v>0</v>
      </c>
      <c r="CF112">
        <f t="shared" si="200"/>
        <v>1</v>
      </c>
      <c r="CG112">
        <f t="shared" si="201"/>
        <v>0</v>
      </c>
      <c r="CH112">
        <f t="shared" si="202"/>
        <v>0</v>
      </c>
      <c r="CI112">
        <f t="shared" si="203"/>
        <v>0</v>
      </c>
      <c r="CJ112">
        <f t="shared" si="204"/>
        <v>0</v>
      </c>
      <c r="CK112">
        <f t="shared" si="205"/>
        <v>0</v>
      </c>
      <c r="CL112">
        <f t="shared" si="206"/>
        <v>0</v>
      </c>
      <c r="CM112">
        <f t="shared" si="207"/>
        <v>0</v>
      </c>
    </row>
    <row r="113" spans="1:91" x14ac:dyDescent="0.4">
      <c r="A113" s="5">
        <v>112</v>
      </c>
      <c r="B113" s="28">
        <v>45085</v>
      </c>
      <c r="C113" s="5" t="s">
        <v>13</v>
      </c>
      <c r="D113" s="5">
        <v>232</v>
      </c>
      <c r="E113" s="5">
        <v>2</v>
      </c>
      <c r="F113" s="5">
        <v>3</v>
      </c>
      <c r="G113" s="5">
        <v>2</v>
      </c>
      <c r="H113" s="5">
        <f t="shared" si="123"/>
        <v>0</v>
      </c>
      <c r="I113" s="5">
        <f t="shared" si="124"/>
        <v>0</v>
      </c>
      <c r="J113" s="5">
        <f t="shared" si="125"/>
        <v>0</v>
      </c>
      <c r="K113">
        <f t="shared" si="126"/>
        <v>1</v>
      </c>
      <c r="L113">
        <f t="shared" si="127"/>
        <v>0</v>
      </c>
      <c r="M113">
        <f t="shared" si="128"/>
        <v>0</v>
      </c>
      <c r="N113">
        <f t="shared" si="129"/>
        <v>0</v>
      </c>
      <c r="O113" s="3">
        <f t="shared" si="210"/>
        <v>392.75</v>
      </c>
      <c r="P113" s="24">
        <f t="shared" si="172"/>
        <v>3.45</v>
      </c>
      <c r="S113">
        <f t="shared" si="167"/>
        <v>7</v>
      </c>
      <c r="AE113" s="27" t="s">
        <v>134</v>
      </c>
      <c r="AF113" s="5">
        <v>0</v>
      </c>
      <c r="AG113" s="5">
        <v>0</v>
      </c>
      <c r="AH113" s="5">
        <v>0</v>
      </c>
      <c r="AI113" s="5">
        <v>0</v>
      </c>
      <c r="AJ113" s="5">
        <v>0</v>
      </c>
      <c r="AK113" s="5">
        <f t="shared" si="168"/>
        <v>0</v>
      </c>
      <c r="AL113" s="5">
        <v>0</v>
      </c>
      <c r="AM113" s="5">
        <v>0</v>
      </c>
      <c r="AN113" s="5">
        <f t="shared" si="130"/>
        <v>0</v>
      </c>
      <c r="AO113" s="5">
        <f t="shared" si="131"/>
        <v>0</v>
      </c>
      <c r="AR113">
        <v>1</v>
      </c>
      <c r="AS113">
        <v>1</v>
      </c>
      <c r="AT113">
        <v>1</v>
      </c>
      <c r="AU113">
        <f t="shared" si="211"/>
        <v>3</v>
      </c>
      <c r="BD113">
        <f t="shared" si="173"/>
        <v>5</v>
      </c>
      <c r="BE113">
        <f t="shared" si="174"/>
        <v>8</v>
      </c>
      <c r="BF113">
        <f t="shared" si="175"/>
        <v>3</v>
      </c>
      <c r="BG113">
        <f t="shared" si="176"/>
        <v>2</v>
      </c>
      <c r="BH113">
        <f t="shared" si="208"/>
        <v>0</v>
      </c>
      <c r="BI113">
        <f t="shared" si="177"/>
        <v>0</v>
      </c>
      <c r="BJ113">
        <f t="shared" si="178"/>
        <v>0</v>
      </c>
      <c r="BK113">
        <f t="shared" si="179"/>
        <v>0</v>
      </c>
      <c r="BL113">
        <f t="shared" si="180"/>
        <v>0</v>
      </c>
      <c r="BM113">
        <f t="shared" si="181"/>
        <v>1</v>
      </c>
      <c r="BN113">
        <f t="shared" si="182"/>
        <v>0</v>
      </c>
      <c r="BO113">
        <f t="shared" si="183"/>
        <v>0</v>
      </c>
      <c r="BP113">
        <f t="shared" si="184"/>
        <v>0</v>
      </c>
      <c r="BQ113">
        <f t="shared" si="185"/>
        <v>0</v>
      </c>
      <c r="BR113">
        <f t="shared" si="186"/>
        <v>3</v>
      </c>
      <c r="BS113">
        <f t="shared" si="187"/>
        <v>0</v>
      </c>
      <c r="BT113">
        <f t="shared" si="188"/>
        <v>0</v>
      </c>
      <c r="BU113">
        <f t="shared" si="189"/>
        <v>0</v>
      </c>
      <c r="BV113">
        <f t="shared" si="190"/>
        <v>0</v>
      </c>
      <c r="BW113">
        <f t="shared" si="191"/>
        <v>0</v>
      </c>
      <c r="BX113">
        <f t="shared" si="192"/>
        <v>0</v>
      </c>
      <c r="BY113">
        <f t="shared" si="193"/>
        <v>0</v>
      </c>
      <c r="BZ113">
        <f t="shared" si="194"/>
        <v>0</v>
      </c>
      <c r="CA113">
        <f t="shared" si="195"/>
        <v>1</v>
      </c>
      <c r="CB113">
        <f t="shared" si="196"/>
        <v>0</v>
      </c>
      <c r="CC113">
        <f t="shared" si="197"/>
        <v>2</v>
      </c>
      <c r="CD113">
        <f t="shared" si="198"/>
        <v>0</v>
      </c>
      <c r="CE113">
        <f t="shared" si="199"/>
        <v>0</v>
      </c>
      <c r="CF113">
        <f t="shared" si="200"/>
        <v>0</v>
      </c>
      <c r="CG113">
        <f t="shared" si="201"/>
        <v>1</v>
      </c>
      <c r="CH113">
        <f t="shared" si="202"/>
        <v>0</v>
      </c>
      <c r="CI113">
        <f t="shared" si="203"/>
        <v>0</v>
      </c>
      <c r="CJ113">
        <f t="shared" si="204"/>
        <v>0</v>
      </c>
      <c r="CK113">
        <f t="shared" si="205"/>
        <v>0</v>
      </c>
      <c r="CL113">
        <f t="shared" si="206"/>
        <v>0</v>
      </c>
      <c r="CM113">
        <f t="shared" si="207"/>
        <v>0</v>
      </c>
    </row>
    <row r="114" spans="1:91" x14ac:dyDescent="0.4">
      <c r="A114" s="5">
        <v>113</v>
      </c>
      <c r="B114" s="28">
        <v>45086</v>
      </c>
      <c r="C114" s="5" t="s">
        <v>14</v>
      </c>
      <c r="D114" s="5">
        <v>583</v>
      </c>
      <c r="E114" s="5">
        <v>5</v>
      </c>
      <c r="F114" s="5">
        <v>8</v>
      </c>
      <c r="G114" s="5">
        <v>3</v>
      </c>
      <c r="H114" s="5">
        <f t="shared" si="123"/>
        <v>0</v>
      </c>
      <c r="I114" s="5">
        <f t="shared" si="124"/>
        <v>0</v>
      </c>
      <c r="J114" s="5">
        <f t="shared" si="125"/>
        <v>0</v>
      </c>
      <c r="K114">
        <f t="shared" si="126"/>
        <v>1</v>
      </c>
      <c r="L114">
        <f t="shared" si="127"/>
        <v>0</v>
      </c>
      <c r="M114">
        <f t="shared" si="128"/>
        <v>0</v>
      </c>
      <c r="N114">
        <f t="shared" si="129"/>
        <v>0</v>
      </c>
      <c r="O114" s="3">
        <f t="shared" si="210"/>
        <v>414.9</v>
      </c>
      <c r="P114" s="24">
        <f t="shared" si="172"/>
        <v>3.65</v>
      </c>
      <c r="S114">
        <f t="shared" si="167"/>
        <v>16</v>
      </c>
      <c r="AE114" s="27" t="s">
        <v>135</v>
      </c>
      <c r="AF114" s="5">
        <v>0</v>
      </c>
      <c r="AG114" s="5">
        <v>0</v>
      </c>
      <c r="AH114" s="5">
        <v>1</v>
      </c>
      <c r="AI114" s="5">
        <v>0</v>
      </c>
      <c r="AJ114" s="5">
        <v>1</v>
      </c>
      <c r="AK114" s="5">
        <f t="shared" si="168"/>
        <v>1</v>
      </c>
      <c r="AL114" s="5">
        <v>2</v>
      </c>
      <c r="AM114" s="5">
        <v>1</v>
      </c>
      <c r="AN114" s="5">
        <f t="shared" si="130"/>
        <v>2</v>
      </c>
      <c r="AO114" s="5">
        <f t="shared" si="131"/>
        <v>2</v>
      </c>
      <c r="AR114">
        <v>1</v>
      </c>
      <c r="AS114">
        <v>1</v>
      </c>
      <c r="AT114">
        <v>2</v>
      </c>
      <c r="AU114">
        <f t="shared" si="211"/>
        <v>4</v>
      </c>
      <c r="BD114">
        <f t="shared" si="173"/>
        <v>0</v>
      </c>
      <c r="BE114">
        <f t="shared" si="174"/>
        <v>8</v>
      </c>
      <c r="BF114">
        <f t="shared" si="175"/>
        <v>8</v>
      </c>
      <c r="BG114">
        <f t="shared" si="176"/>
        <v>5</v>
      </c>
      <c r="BH114">
        <f t="shared" si="208"/>
        <v>1</v>
      </c>
      <c r="BI114">
        <f t="shared" si="177"/>
        <v>0</v>
      </c>
      <c r="BJ114">
        <f t="shared" si="178"/>
        <v>0</v>
      </c>
      <c r="BK114">
        <f t="shared" si="179"/>
        <v>0</v>
      </c>
      <c r="BL114">
        <f t="shared" si="180"/>
        <v>0</v>
      </c>
      <c r="BM114">
        <f t="shared" si="181"/>
        <v>0</v>
      </c>
      <c r="BN114">
        <f t="shared" si="182"/>
        <v>0</v>
      </c>
      <c r="BO114">
        <f t="shared" si="183"/>
        <v>0</v>
      </c>
      <c r="BP114">
        <f t="shared" si="184"/>
        <v>0</v>
      </c>
      <c r="BQ114">
        <f t="shared" si="185"/>
        <v>0</v>
      </c>
      <c r="BR114">
        <f t="shared" si="186"/>
        <v>8</v>
      </c>
      <c r="BS114">
        <f t="shared" si="187"/>
        <v>0</v>
      </c>
      <c r="BT114">
        <f t="shared" si="188"/>
        <v>0</v>
      </c>
      <c r="BU114">
        <f t="shared" si="189"/>
        <v>0</v>
      </c>
      <c r="BV114">
        <f t="shared" si="190"/>
        <v>0</v>
      </c>
      <c r="BW114">
        <f t="shared" si="191"/>
        <v>0</v>
      </c>
      <c r="BX114">
        <f t="shared" si="192"/>
        <v>0</v>
      </c>
      <c r="BY114">
        <f t="shared" si="193"/>
        <v>0</v>
      </c>
      <c r="BZ114">
        <f t="shared" si="194"/>
        <v>0</v>
      </c>
      <c r="CA114">
        <f t="shared" si="195"/>
        <v>1</v>
      </c>
      <c r="CB114">
        <f t="shared" si="196"/>
        <v>0</v>
      </c>
      <c r="CC114">
        <f t="shared" si="197"/>
        <v>3</v>
      </c>
      <c r="CD114">
        <f t="shared" si="198"/>
        <v>0</v>
      </c>
      <c r="CE114">
        <f t="shared" si="199"/>
        <v>0</v>
      </c>
      <c r="CF114">
        <f t="shared" si="200"/>
        <v>0</v>
      </c>
      <c r="CG114">
        <f t="shared" si="201"/>
        <v>0</v>
      </c>
      <c r="CH114">
        <f t="shared" si="202"/>
        <v>0</v>
      </c>
      <c r="CI114">
        <f t="shared" si="203"/>
        <v>0</v>
      </c>
      <c r="CJ114">
        <f t="shared" si="204"/>
        <v>0</v>
      </c>
      <c r="CK114">
        <f t="shared" si="205"/>
        <v>0</v>
      </c>
      <c r="CL114">
        <f t="shared" si="206"/>
        <v>1</v>
      </c>
      <c r="CM114">
        <f t="shared" si="207"/>
        <v>0</v>
      </c>
    </row>
    <row r="115" spans="1:91" x14ac:dyDescent="0.4">
      <c r="A115" s="5">
        <v>114</v>
      </c>
      <c r="B115" s="28">
        <v>45089</v>
      </c>
      <c r="C115" s="5" t="s">
        <v>15</v>
      </c>
      <c r="D115" s="5">
        <v>88</v>
      </c>
      <c r="E115" s="5">
        <v>0</v>
      </c>
      <c r="F115" s="5">
        <v>8</v>
      </c>
      <c r="G115" s="5">
        <v>8</v>
      </c>
      <c r="H115" s="5">
        <f t="shared" si="123"/>
        <v>0</v>
      </c>
      <c r="I115" s="5">
        <f t="shared" si="124"/>
        <v>0</v>
      </c>
      <c r="J115" s="5">
        <f t="shared" si="125"/>
        <v>0</v>
      </c>
      <c r="K115">
        <f t="shared" si="126"/>
        <v>1</v>
      </c>
      <c r="L115">
        <f t="shared" si="127"/>
        <v>0</v>
      </c>
      <c r="M115">
        <f t="shared" si="128"/>
        <v>0</v>
      </c>
      <c r="N115">
        <f t="shared" si="129"/>
        <v>0</v>
      </c>
      <c r="O115" s="3">
        <f t="shared" si="210"/>
        <v>416.55</v>
      </c>
      <c r="P115" s="24">
        <f t="shared" si="172"/>
        <v>3.65</v>
      </c>
      <c r="S115">
        <f t="shared" si="167"/>
        <v>16</v>
      </c>
      <c r="AE115" s="27" t="s">
        <v>136</v>
      </c>
      <c r="AF115" s="5">
        <v>0</v>
      </c>
      <c r="AG115" s="5">
        <v>1</v>
      </c>
      <c r="AH115" s="5">
        <v>1</v>
      </c>
      <c r="AI115" s="5">
        <v>0</v>
      </c>
      <c r="AJ115" s="5">
        <v>0</v>
      </c>
      <c r="AK115" s="5">
        <f t="shared" si="168"/>
        <v>0</v>
      </c>
      <c r="AL115" s="5">
        <v>2</v>
      </c>
      <c r="AM115" s="5">
        <v>2</v>
      </c>
      <c r="AN115" s="5">
        <f t="shared" si="130"/>
        <v>2</v>
      </c>
      <c r="AO115" s="5">
        <f t="shared" si="131"/>
        <v>1</v>
      </c>
      <c r="AR115">
        <v>1</v>
      </c>
      <c r="AS115">
        <v>1</v>
      </c>
      <c r="AT115">
        <v>3</v>
      </c>
      <c r="AU115">
        <f t="shared" si="211"/>
        <v>5</v>
      </c>
      <c r="BD115">
        <f t="shared" si="173"/>
        <v>3</v>
      </c>
      <c r="BE115">
        <f t="shared" si="174"/>
        <v>7</v>
      </c>
      <c r="BF115">
        <f t="shared" si="175"/>
        <v>0</v>
      </c>
      <c r="BG115">
        <f t="shared" si="176"/>
        <v>0</v>
      </c>
      <c r="BH115">
        <f t="shared" si="208"/>
        <v>0</v>
      </c>
      <c r="BI115">
        <f t="shared" si="177"/>
        <v>0</v>
      </c>
      <c r="BJ115">
        <f t="shared" si="178"/>
        <v>0</v>
      </c>
      <c r="BK115">
        <f t="shared" si="179"/>
        <v>1</v>
      </c>
      <c r="BL115">
        <f t="shared" si="180"/>
        <v>0</v>
      </c>
      <c r="BM115">
        <f t="shared" si="181"/>
        <v>0</v>
      </c>
      <c r="BN115">
        <f t="shared" si="182"/>
        <v>0</v>
      </c>
      <c r="BO115">
        <f t="shared" si="183"/>
        <v>0</v>
      </c>
      <c r="BP115">
        <f t="shared" si="184"/>
        <v>0</v>
      </c>
      <c r="BQ115">
        <f t="shared" si="185"/>
        <v>0</v>
      </c>
      <c r="BR115">
        <f t="shared" si="186"/>
        <v>8</v>
      </c>
      <c r="BS115">
        <f t="shared" si="187"/>
        <v>0</v>
      </c>
      <c r="BT115">
        <f t="shared" si="188"/>
        <v>0</v>
      </c>
      <c r="BU115">
        <f t="shared" si="189"/>
        <v>0</v>
      </c>
      <c r="BV115">
        <f t="shared" si="190"/>
        <v>0</v>
      </c>
      <c r="BW115">
        <f t="shared" si="191"/>
        <v>0</v>
      </c>
      <c r="BX115">
        <f t="shared" si="192"/>
        <v>0</v>
      </c>
      <c r="BY115">
        <f t="shared" si="193"/>
        <v>0</v>
      </c>
      <c r="BZ115">
        <f t="shared" si="194"/>
        <v>1</v>
      </c>
      <c r="CA115">
        <f t="shared" si="195"/>
        <v>0</v>
      </c>
      <c r="CB115">
        <f t="shared" si="196"/>
        <v>0</v>
      </c>
      <c r="CC115">
        <f t="shared" si="197"/>
        <v>8</v>
      </c>
      <c r="CD115">
        <f t="shared" si="198"/>
        <v>1</v>
      </c>
      <c r="CE115">
        <f t="shared" si="199"/>
        <v>0</v>
      </c>
      <c r="CF115">
        <f t="shared" si="200"/>
        <v>0</v>
      </c>
      <c r="CG115">
        <f t="shared" si="201"/>
        <v>0</v>
      </c>
      <c r="CH115">
        <f t="shared" si="202"/>
        <v>0</v>
      </c>
      <c r="CI115">
        <f t="shared" si="203"/>
        <v>0</v>
      </c>
      <c r="CJ115">
        <f t="shared" si="204"/>
        <v>0</v>
      </c>
      <c r="CK115">
        <f t="shared" si="205"/>
        <v>0</v>
      </c>
      <c r="CL115">
        <f t="shared" si="206"/>
        <v>0</v>
      </c>
      <c r="CM115">
        <f t="shared" si="207"/>
        <v>0</v>
      </c>
    </row>
    <row r="116" spans="1:91" x14ac:dyDescent="0.4">
      <c r="A116" s="5">
        <v>115</v>
      </c>
      <c r="B116" s="28">
        <v>45090</v>
      </c>
      <c r="C116" s="5" t="s">
        <v>16</v>
      </c>
      <c r="D116" s="5">
        <v>370</v>
      </c>
      <c r="E116" s="5">
        <v>3</v>
      </c>
      <c r="F116" s="5">
        <v>7</v>
      </c>
      <c r="G116" s="5">
        <v>0</v>
      </c>
      <c r="H116" s="5">
        <f t="shared" si="123"/>
        <v>0</v>
      </c>
      <c r="I116" s="5">
        <f t="shared" si="124"/>
        <v>0</v>
      </c>
      <c r="J116" s="5">
        <f t="shared" si="125"/>
        <v>0</v>
      </c>
      <c r="K116">
        <f t="shared" si="126"/>
        <v>1</v>
      </c>
      <c r="L116">
        <f t="shared" si="127"/>
        <v>0</v>
      </c>
      <c r="M116">
        <f t="shared" si="128"/>
        <v>0</v>
      </c>
      <c r="N116">
        <f t="shared" si="129"/>
        <v>0</v>
      </c>
      <c r="O116" s="3">
        <f t="shared" si="210"/>
        <v>411.85</v>
      </c>
      <c r="P116" s="24">
        <f t="shared" si="172"/>
        <v>3.6</v>
      </c>
      <c r="S116">
        <f t="shared" si="167"/>
        <v>10</v>
      </c>
      <c r="AE116" s="27" t="s">
        <v>137</v>
      </c>
      <c r="AF116" s="5">
        <v>0</v>
      </c>
      <c r="AG116" s="5">
        <v>0</v>
      </c>
      <c r="AH116" s="5">
        <v>0</v>
      </c>
      <c r="AI116" s="5">
        <v>1</v>
      </c>
      <c r="AJ116" s="5">
        <v>1</v>
      </c>
      <c r="AK116" s="5">
        <f t="shared" si="168"/>
        <v>1</v>
      </c>
      <c r="AL116" s="5">
        <v>2</v>
      </c>
      <c r="AM116" s="5">
        <v>1</v>
      </c>
      <c r="AN116" s="5">
        <f t="shared" si="130"/>
        <v>2</v>
      </c>
      <c r="AO116" s="5">
        <f t="shared" si="131"/>
        <v>2</v>
      </c>
      <c r="AR116">
        <v>1</v>
      </c>
      <c r="AS116">
        <v>1</v>
      </c>
      <c r="AT116">
        <v>4</v>
      </c>
      <c r="AU116">
        <f t="shared" si="211"/>
        <v>6</v>
      </c>
      <c r="BD116">
        <f t="shared" si="173"/>
        <v>8</v>
      </c>
      <c r="BE116">
        <f t="shared" si="174"/>
        <v>0</v>
      </c>
      <c r="BF116">
        <f t="shared" si="175"/>
        <v>9</v>
      </c>
      <c r="BG116">
        <f t="shared" si="176"/>
        <v>3</v>
      </c>
      <c r="BH116">
        <f t="shared" si="208"/>
        <v>0</v>
      </c>
      <c r="BI116">
        <f t="shared" si="177"/>
        <v>0</v>
      </c>
      <c r="BJ116">
        <f t="shared" si="178"/>
        <v>0</v>
      </c>
      <c r="BK116">
        <f t="shared" si="179"/>
        <v>0</v>
      </c>
      <c r="BL116">
        <f t="shared" si="180"/>
        <v>0</v>
      </c>
      <c r="BM116">
        <f t="shared" si="181"/>
        <v>0</v>
      </c>
      <c r="BN116">
        <f t="shared" si="182"/>
        <v>0</v>
      </c>
      <c r="BO116">
        <f t="shared" si="183"/>
        <v>0</v>
      </c>
      <c r="BP116">
        <f t="shared" si="184"/>
        <v>1</v>
      </c>
      <c r="BQ116">
        <f t="shared" si="185"/>
        <v>0</v>
      </c>
      <c r="BR116">
        <f t="shared" si="186"/>
        <v>7</v>
      </c>
      <c r="BS116">
        <f t="shared" si="187"/>
        <v>1</v>
      </c>
      <c r="BT116">
        <f t="shared" si="188"/>
        <v>0</v>
      </c>
      <c r="BU116">
        <f t="shared" si="189"/>
        <v>0</v>
      </c>
      <c r="BV116">
        <f t="shared" si="190"/>
        <v>0</v>
      </c>
      <c r="BW116">
        <f t="shared" si="191"/>
        <v>0</v>
      </c>
      <c r="BX116">
        <f t="shared" si="192"/>
        <v>0</v>
      </c>
      <c r="BY116">
        <f t="shared" si="193"/>
        <v>0</v>
      </c>
      <c r="BZ116">
        <f t="shared" si="194"/>
        <v>0</v>
      </c>
      <c r="CA116">
        <f t="shared" si="195"/>
        <v>0</v>
      </c>
      <c r="CB116">
        <f t="shared" si="196"/>
        <v>0</v>
      </c>
      <c r="CC116">
        <f t="shared" si="197"/>
        <v>0</v>
      </c>
      <c r="CD116">
        <f t="shared" si="198"/>
        <v>0</v>
      </c>
      <c r="CE116">
        <f t="shared" si="199"/>
        <v>0</v>
      </c>
      <c r="CF116">
        <f t="shared" si="200"/>
        <v>0</v>
      </c>
      <c r="CG116">
        <f t="shared" si="201"/>
        <v>0</v>
      </c>
      <c r="CH116">
        <f t="shared" si="202"/>
        <v>0</v>
      </c>
      <c r="CI116">
        <f t="shared" si="203"/>
        <v>0</v>
      </c>
      <c r="CJ116">
        <f t="shared" si="204"/>
        <v>0</v>
      </c>
      <c r="CK116">
        <f t="shared" si="205"/>
        <v>0</v>
      </c>
      <c r="CL116">
        <f t="shared" si="206"/>
        <v>0</v>
      </c>
      <c r="CM116">
        <f t="shared" si="207"/>
        <v>1</v>
      </c>
    </row>
    <row r="117" spans="1:91" x14ac:dyDescent="0.4">
      <c r="A117" s="5">
        <v>116</v>
      </c>
      <c r="B117" s="28">
        <v>45091</v>
      </c>
      <c r="C117" s="5" t="s">
        <v>12</v>
      </c>
      <c r="D117" s="5">
        <v>809</v>
      </c>
      <c r="E117" s="5">
        <v>8</v>
      </c>
      <c r="F117" s="5">
        <v>0</v>
      </c>
      <c r="G117" s="5">
        <v>9</v>
      </c>
      <c r="H117" s="5">
        <f t="shared" si="123"/>
        <v>0</v>
      </c>
      <c r="I117" s="5">
        <f t="shared" si="124"/>
        <v>0</v>
      </c>
      <c r="J117" s="5">
        <f t="shared" si="125"/>
        <v>1</v>
      </c>
      <c r="K117">
        <f t="shared" si="126"/>
        <v>0</v>
      </c>
      <c r="L117">
        <f t="shared" si="127"/>
        <v>0</v>
      </c>
      <c r="M117">
        <f t="shared" si="128"/>
        <v>0</v>
      </c>
      <c r="N117">
        <f t="shared" si="129"/>
        <v>1</v>
      </c>
      <c r="O117" s="3">
        <f t="shared" si="210"/>
        <v>421.3</v>
      </c>
      <c r="P117" s="24">
        <f t="shared" si="172"/>
        <v>3.7</v>
      </c>
      <c r="S117">
        <f t="shared" si="167"/>
        <v>17</v>
      </c>
      <c r="AE117" s="27" t="s">
        <v>138</v>
      </c>
      <c r="AF117" s="5">
        <v>2</v>
      </c>
      <c r="AG117" s="5">
        <v>0</v>
      </c>
      <c r="AH117" s="5">
        <v>0</v>
      </c>
      <c r="AI117" s="5">
        <v>0</v>
      </c>
      <c r="AJ117" s="5">
        <v>0</v>
      </c>
      <c r="AK117" s="5">
        <f t="shared" si="168"/>
        <v>0</v>
      </c>
      <c r="AL117" s="5">
        <v>2</v>
      </c>
      <c r="AM117" s="5">
        <v>2</v>
      </c>
      <c r="AN117" s="5">
        <f t="shared" si="130"/>
        <v>0</v>
      </c>
      <c r="AO117" s="5">
        <f t="shared" si="131"/>
        <v>0</v>
      </c>
      <c r="AR117">
        <v>1</v>
      </c>
      <c r="AS117">
        <v>1</v>
      </c>
      <c r="AT117">
        <v>5</v>
      </c>
      <c r="AU117">
        <f t="shared" si="211"/>
        <v>7</v>
      </c>
      <c r="BD117">
        <f t="shared" si="173"/>
        <v>4</v>
      </c>
      <c r="BE117">
        <f t="shared" si="174"/>
        <v>6</v>
      </c>
      <c r="BF117">
        <f t="shared" si="175"/>
        <v>9</v>
      </c>
      <c r="BG117">
        <f t="shared" si="176"/>
        <v>8</v>
      </c>
      <c r="BH117">
        <f t="shared" si="208"/>
        <v>0</v>
      </c>
      <c r="BI117">
        <f t="shared" si="177"/>
        <v>0</v>
      </c>
      <c r="BJ117">
        <f t="shared" si="178"/>
        <v>0</v>
      </c>
      <c r="BK117">
        <f t="shared" si="179"/>
        <v>0</v>
      </c>
      <c r="BL117">
        <f t="shared" si="180"/>
        <v>1</v>
      </c>
      <c r="BM117">
        <f t="shared" si="181"/>
        <v>0</v>
      </c>
      <c r="BN117">
        <f t="shared" si="182"/>
        <v>0</v>
      </c>
      <c r="BO117">
        <f t="shared" si="183"/>
        <v>0</v>
      </c>
      <c r="BP117">
        <f t="shared" si="184"/>
        <v>0</v>
      </c>
      <c r="BQ117">
        <f t="shared" si="185"/>
        <v>0</v>
      </c>
      <c r="BR117">
        <f t="shared" si="186"/>
        <v>0</v>
      </c>
      <c r="BS117">
        <f t="shared" si="187"/>
        <v>0</v>
      </c>
      <c r="BT117">
        <f t="shared" si="188"/>
        <v>0</v>
      </c>
      <c r="BU117">
        <f t="shared" si="189"/>
        <v>0</v>
      </c>
      <c r="BV117">
        <f t="shared" si="190"/>
        <v>0</v>
      </c>
      <c r="BW117">
        <f t="shared" si="191"/>
        <v>0</v>
      </c>
      <c r="BX117">
        <f t="shared" si="192"/>
        <v>0</v>
      </c>
      <c r="BY117">
        <f t="shared" si="193"/>
        <v>1</v>
      </c>
      <c r="BZ117">
        <f t="shared" si="194"/>
        <v>0</v>
      </c>
      <c r="CA117">
        <f t="shared" si="195"/>
        <v>0</v>
      </c>
      <c r="CB117">
        <f t="shared" si="196"/>
        <v>0</v>
      </c>
      <c r="CC117">
        <f t="shared" si="197"/>
        <v>9</v>
      </c>
      <c r="CD117">
        <f t="shared" si="198"/>
        <v>0</v>
      </c>
      <c r="CE117">
        <f t="shared" si="199"/>
        <v>0</v>
      </c>
      <c r="CF117">
        <f t="shared" si="200"/>
        <v>0</v>
      </c>
      <c r="CG117">
        <f t="shared" si="201"/>
        <v>0</v>
      </c>
      <c r="CH117">
        <f t="shared" si="202"/>
        <v>0</v>
      </c>
      <c r="CI117">
        <f t="shared" si="203"/>
        <v>0</v>
      </c>
      <c r="CJ117">
        <f t="shared" si="204"/>
        <v>0</v>
      </c>
      <c r="CK117">
        <f t="shared" si="205"/>
        <v>0</v>
      </c>
      <c r="CL117">
        <f t="shared" si="206"/>
        <v>0</v>
      </c>
      <c r="CM117">
        <f t="shared" si="207"/>
        <v>1</v>
      </c>
    </row>
    <row r="118" spans="1:91" x14ac:dyDescent="0.4">
      <c r="A118" s="5">
        <v>117</v>
      </c>
      <c r="B118" s="28">
        <v>45092</v>
      </c>
      <c r="C118" s="5" t="s">
        <v>13</v>
      </c>
      <c r="D118" s="5">
        <v>469</v>
      </c>
      <c r="E118" s="5">
        <v>4</v>
      </c>
      <c r="F118" s="5">
        <v>6</v>
      </c>
      <c r="G118" s="5">
        <v>9</v>
      </c>
      <c r="H118" s="5">
        <f t="shared" si="123"/>
        <v>0</v>
      </c>
      <c r="I118" s="5">
        <f t="shared" si="124"/>
        <v>0</v>
      </c>
      <c r="J118" s="5">
        <f t="shared" si="125"/>
        <v>0</v>
      </c>
      <c r="K118">
        <f t="shared" si="126"/>
        <v>0</v>
      </c>
      <c r="L118">
        <f t="shared" si="127"/>
        <v>1</v>
      </c>
      <c r="M118">
        <f t="shared" si="128"/>
        <v>0</v>
      </c>
      <c r="N118">
        <f t="shared" si="129"/>
        <v>0</v>
      </c>
      <c r="O118" s="3">
        <f t="shared" si="210"/>
        <v>427.25</v>
      </c>
      <c r="P118" s="24">
        <f t="shared" si="172"/>
        <v>3.75</v>
      </c>
      <c r="S118">
        <f t="shared" si="167"/>
        <v>19</v>
      </c>
      <c r="AE118" s="27" t="s">
        <v>139</v>
      </c>
      <c r="AF118" s="5">
        <v>0</v>
      </c>
      <c r="AG118" s="5">
        <v>0</v>
      </c>
      <c r="AH118" s="5">
        <v>0</v>
      </c>
      <c r="AI118" s="5">
        <v>0</v>
      </c>
      <c r="AJ118" s="5">
        <v>0</v>
      </c>
      <c r="AK118" s="5">
        <f t="shared" si="168"/>
        <v>0</v>
      </c>
      <c r="AL118" s="5">
        <v>0</v>
      </c>
      <c r="AM118" s="5">
        <v>0</v>
      </c>
      <c r="AN118" s="5">
        <f t="shared" si="130"/>
        <v>0</v>
      </c>
      <c r="AO118" s="5">
        <f t="shared" si="131"/>
        <v>0</v>
      </c>
      <c r="AR118">
        <v>1</v>
      </c>
      <c r="AS118">
        <v>1</v>
      </c>
      <c r="AT118">
        <v>6</v>
      </c>
      <c r="AU118">
        <f t="shared" si="211"/>
        <v>8</v>
      </c>
      <c r="BD118">
        <f t="shared" si="173"/>
        <v>3</v>
      </c>
      <c r="BE118">
        <f t="shared" si="174"/>
        <v>7</v>
      </c>
      <c r="BF118">
        <f t="shared" si="175"/>
        <v>7</v>
      </c>
      <c r="BG118">
        <f t="shared" si="176"/>
        <v>4</v>
      </c>
      <c r="BH118">
        <f t="shared" si="208"/>
        <v>0</v>
      </c>
      <c r="BI118">
        <f t="shared" si="177"/>
        <v>0</v>
      </c>
      <c r="BJ118">
        <f t="shared" si="178"/>
        <v>0</v>
      </c>
      <c r="BK118">
        <f t="shared" si="179"/>
        <v>1</v>
      </c>
      <c r="BL118">
        <f t="shared" si="180"/>
        <v>0</v>
      </c>
      <c r="BM118">
        <f t="shared" si="181"/>
        <v>0</v>
      </c>
      <c r="BN118">
        <f t="shared" si="182"/>
        <v>0</v>
      </c>
      <c r="BO118">
        <f t="shared" si="183"/>
        <v>0</v>
      </c>
      <c r="BP118">
        <f t="shared" si="184"/>
        <v>0</v>
      </c>
      <c r="BQ118">
        <f t="shared" si="185"/>
        <v>0</v>
      </c>
      <c r="BR118">
        <f t="shared" si="186"/>
        <v>6</v>
      </c>
      <c r="BS118">
        <f t="shared" si="187"/>
        <v>0</v>
      </c>
      <c r="BT118">
        <f t="shared" si="188"/>
        <v>0</v>
      </c>
      <c r="BU118">
        <f t="shared" si="189"/>
        <v>0</v>
      </c>
      <c r="BV118">
        <f t="shared" si="190"/>
        <v>0</v>
      </c>
      <c r="BW118">
        <f t="shared" si="191"/>
        <v>0</v>
      </c>
      <c r="BX118">
        <f t="shared" si="192"/>
        <v>0</v>
      </c>
      <c r="BY118">
        <f t="shared" si="193"/>
        <v>0</v>
      </c>
      <c r="BZ118">
        <f t="shared" si="194"/>
        <v>1</v>
      </c>
      <c r="CA118">
        <f t="shared" si="195"/>
        <v>0</v>
      </c>
      <c r="CB118">
        <f t="shared" si="196"/>
        <v>0</v>
      </c>
      <c r="CC118">
        <f t="shared" si="197"/>
        <v>9</v>
      </c>
      <c r="CD118">
        <f t="shared" si="198"/>
        <v>0</v>
      </c>
      <c r="CE118">
        <f t="shared" si="199"/>
        <v>0</v>
      </c>
      <c r="CF118">
        <f t="shared" si="200"/>
        <v>0</v>
      </c>
      <c r="CG118">
        <f t="shared" si="201"/>
        <v>0</v>
      </c>
      <c r="CH118">
        <f t="shared" si="202"/>
        <v>0</v>
      </c>
      <c r="CI118">
        <f t="shared" si="203"/>
        <v>0</v>
      </c>
      <c r="CJ118">
        <f t="shared" si="204"/>
        <v>0</v>
      </c>
      <c r="CK118">
        <f t="shared" si="205"/>
        <v>1</v>
      </c>
      <c r="CL118">
        <f t="shared" si="206"/>
        <v>0</v>
      </c>
      <c r="CM118">
        <f t="shared" si="207"/>
        <v>0</v>
      </c>
    </row>
    <row r="119" spans="1:91" x14ac:dyDescent="0.4">
      <c r="A119" s="5">
        <v>118</v>
      </c>
      <c r="B119" s="28">
        <v>45093</v>
      </c>
      <c r="C119" s="5" t="s">
        <v>14</v>
      </c>
      <c r="D119" s="5">
        <v>377</v>
      </c>
      <c r="E119" s="5">
        <v>3</v>
      </c>
      <c r="F119" s="5">
        <v>7</v>
      </c>
      <c r="G119" s="5">
        <v>7</v>
      </c>
      <c r="H119" s="5">
        <f t="shared" si="123"/>
        <v>0</v>
      </c>
      <c r="I119" s="5">
        <f t="shared" si="124"/>
        <v>1</v>
      </c>
      <c r="J119" s="5">
        <f t="shared" si="125"/>
        <v>0</v>
      </c>
      <c r="K119">
        <f t="shared" si="126"/>
        <v>0</v>
      </c>
      <c r="L119">
        <f t="shared" si="127"/>
        <v>0</v>
      </c>
      <c r="M119">
        <f t="shared" si="128"/>
        <v>0</v>
      </c>
      <c r="N119">
        <f t="shared" si="129"/>
        <v>1</v>
      </c>
      <c r="O119" s="3">
        <f t="shared" si="210"/>
        <v>439.2</v>
      </c>
      <c r="P119" s="24">
        <f t="shared" si="172"/>
        <v>3.85</v>
      </c>
      <c r="S119">
        <f t="shared" si="167"/>
        <v>17</v>
      </c>
      <c r="AE119" s="27" t="s">
        <v>140</v>
      </c>
      <c r="AF119" s="5">
        <v>0</v>
      </c>
      <c r="AG119" s="5">
        <v>0</v>
      </c>
      <c r="AH119" s="5">
        <v>0</v>
      </c>
      <c r="AI119" s="5">
        <v>1</v>
      </c>
      <c r="AJ119" s="5">
        <v>0</v>
      </c>
      <c r="AK119" s="5">
        <f t="shared" si="168"/>
        <v>1</v>
      </c>
      <c r="AL119" s="5">
        <v>1</v>
      </c>
      <c r="AM119" s="5">
        <v>1</v>
      </c>
      <c r="AN119" s="5">
        <f t="shared" si="130"/>
        <v>1</v>
      </c>
      <c r="AO119" s="5">
        <f t="shared" si="131"/>
        <v>1</v>
      </c>
      <c r="AR119">
        <v>1</v>
      </c>
      <c r="AS119">
        <v>1</v>
      </c>
      <c r="AT119">
        <v>7</v>
      </c>
      <c r="AU119">
        <f t="shared" si="211"/>
        <v>9</v>
      </c>
      <c r="BD119">
        <f t="shared" si="173"/>
        <v>8</v>
      </c>
      <c r="BE119">
        <f t="shared" si="174"/>
        <v>9</v>
      </c>
      <c r="BF119">
        <f t="shared" si="175"/>
        <v>3</v>
      </c>
      <c r="BG119">
        <f t="shared" si="176"/>
        <v>3</v>
      </c>
      <c r="BH119">
        <f t="shared" si="208"/>
        <v>0</v>
      </c>
      <c r="BI119">
        <f t="shared" si="177"/>
        <v>0</v>
      </c>
      <c r="BJ119">
        <f t="shared" si="178"/>
        <v>0</v>
      </c>
      <c r="BK119">
        <f t="shared" si="179"/>
        <v>0</v>
      </c>
      <c r="BL119">
        <f t="shared" si="180"/>
        <v>0</v>
      </c>
      <c r="BM119">
        <f t="shared" si="181"/>
        <v>0</v>
      </c>
      <c r="BN119">
        <f t="shared" si="182"/>
        <v>0</v>
      </c>
      <c r="BO119">
        <f t="shared" si="183"/>
        <v>0</v>
      </c>
      <c r="BP119">
        <f t="shared" si="184"/>
        <v>1</v>
      </c>
      <c r="BQ119">
        <f t="shared" si="185"/>
        <v>0</v>
      </c>
      <c r="BR119">
        <f t="shared" si="186"/>
        <v>7</v>
      </c>
      <c r="BS119">
        <f t="shared" si="187"/>
        <v>0</v>
      </c>
      <c r="BT119">
        <f t="shared" si="188"/>
        <v>0</v>
      </c>
      <c r="BU119">
        <f t="shared" si="189"/>
        <v>0</v>
      </c>
      <c r="BV119">
        <f t="shared" si="190"/>
        <v>0</v>
      </c>
      <c r="BW119">
        <f t="shared" si="191"/>
        <v>0</v>
      </c>
      <c r="BX119">
        <f t="shared" si="192"/>
        <v>0</v>
      </c>
      <c r="BY119">
        <f t="shared" si="193"/>
        <v>0</v>
      </c>
      <c r="BZ119">
        <f t="shared" si="194"/>
        <v>0</v>
      </c>
      <c r="CA119">
        <f t="shared" si="195"/>
        <v>0</v>
      </c>
      <c r="CB119">
        <f t="shared" si="196"/>
        <v>1</v>
      </c>
      <c r="CC119">
        <f t="shared" si="197"/>
        <v>7</v>
      </c>
      <c r="CD119">
        <f t="shared" si="198"/>
        <v>0</v>
      </c>
      <c r="CE119">
        <f t="shared" si="199"/>
        <v>0</v>
      </c>
      <c r="CF119">
        <f t="shared" si="200"/>
        <v>0</v>
      </c>
      <c r="CG119">
        <f t="shared" si="201"/>
        <v>1</v>
      </c>
      <c r="CH119">
        <f t="shared" si="202"/>
        <v>0</v>
      </c>
      <c r="CI119">
        <f t="shared" si="203"/>
        <v>0</v>
      </c>
      <c r="CJ119">
        <f t="shared" si="204"/>
        <v>0</v>
      </c>
      <c r="CK119">
        <f t="shared" si="205"/>
        <v>0</v>
      </c>
      <c r="CL119">
        <f t="shared" si="206"/>
        <v>0</v>
      </c>
      <c r="CM119">
        <f t="shared" si="207"/>
        <v>0</v>
      </c>
    </row>
    <row r="120" spans="1:91" x14ac:dyDescent="0.4">
      <c r="A120" s="5">
        <v>119</v>
      </c>
      <c r="B120" s="28">
        <v>45096</v>
      </c>
      <c r="C120" s="5" t="s">
        <v>15</v>
      </c>
      <c r="D120" s="5">
        <v>893</v>
      </c>
      <c r="E120" s="5">
        <v>8</v>
      </c>
      <c r="F120" s="5">
        <v>9</v>
      </c>
      <c r="G120" s="5">
        <v>3</v>
      </c>
      <c r="H120" s="5">
        <f t="shared" si="123"/>
        <v>0</v>
      </c>
      <c r="I120" s="5">
        <f t="shared" si="124"/>
        <v>0</v>
      </c>
      <c r="J120" s="5">
        <f t="shared" si="125"/>
        <v>0</v>
      </c>
      <c r="K120">
        <f t="shared" si="126"/>
        <v>0</v>
      </c>
      <c r="L120">
        <f t="shared" si="127"/>
        <v>1</v>
      </c>
      <c r="M120">
        <f t="shared" si="128"/>
        <v>0</v>
      </c>
      <c r="N120">
        <f t="shared" si="129"/>
        <v>0</v>
      </c>
      <c r="O120" s="3">
        <f t="shared" si="210"/>
        <v>469.25</v>
      </c>
      <c r="P120" s="24">
        <f t="shared" si="172"/>
        <v>4.1500000000000004</v>
      </c>
      <c r="S120">
        <f t="shared" si="167"/>
        <v>20</v>
      </c>
      <c r="AE120" s="27" t="s">
        <v>141</v>
      </c>
      <c r="AF120" s="5">
        <v>2</v>
      </c>
      <c r="AG120" s="5">
        <v>1</v>
      </c>
      <c r="AH120" s="5">
        <v>1</v>
      </c>
      <c r="AI120" s="5">
        <v>1</v>
      </c>
      <c r="AJ120" s="5">
        <v>1</v>
      </c>
      <c r="AK120" s="5">
        <f t="shared" si="168"/>
        <v>2</v>
      </c>
      <c r="AL120" s="5">
        <v>6</v>
      </c>
      <c r="AM120" s="5">
        <v>5</v>
      </c>
      <c r="AN120" s="5">
        <f t="shared" si="130"/>
        <v>4</v>
      </c>
      <c r="AO120" s="5">
        <f t="shared" si="131"/>
        <v>3</v>
      </c>
      <c r="AR120">
        <v>1</v>
      </c>
      <c r="AS120">
        <v>1</v>
      </c>
      <c r="AT120">
        <v>8</v>
      </c>
      <c r="AU120">
        <f t="shared" si="211"/>
        <v>10</v>
      </c>
      <c r="BD120">
        <f t="shared" si="173"/>
        <v>4</v>
      </c>
      <c r="BE120">
        <f t="shared" si="174"/>
        <v>9</v>
      </c>
      <c r="BF120">
        <f t="shared" si="175"/>
        <v>9</v>
      </c>
      <c r="BG120">
        <f t="shared" si="176"/>
        <v>8</v>
      </c>
      <c r="BH120">
        <f t="shared" si="208"/>
        <v>0</v>
      </c>
      <c r="BI120">
        <f t="shared" si="177"/>
        <v>0</v>
      </c>
      <c r="BJ120">
        <f t="shared" si="178"/>
        <v>0</v>
      </c>
      <c r="BK120">
        <f t="shared" si="179"/>
        <v>0</v>
      </c>
      <c r="BL120">
        <f t="shared" si="180"/>
        <v>1</v>
      </c>
      <c r="BM120">
        <f t="shared" si="181"/>
        <v>0</v>
      </c>
      <c r="BN120">
        <f t="shared" si="182"/>
        <v>0</v>
      </c>
      <c r="BO120">
        <f t="shared" si="183"/>
        <v>0</v>
      </c>
      <c r="BP120">
        <f t="shared" si="184"/>
        <v>0</v>
      </c>
      <c r="BQ120">
        <f t="shared" si="185"/>
        <v>0</v>
      </c>
      <c r="BR120">
        <f t="shared" si="186"/>
        <v>9</v>
      </c>
      <c r="BS120">
        <f t="shared" si="187"/>
        <v>0</v>
      </c>
      <c r="BT120">
        <f t="shared" si="188"/>
        <v>0</v>
      </c>
      <c r="BU120">
        <f t="shared" si="189"/>
        <v>0</v>
      </c>
      <c r="BV120">
        <f t="shared" si="190"/>
        <v>0</v>
      </c>
      <c r="BW120">
        <f t="shared" si="191"/>
        <v>0</v>
      </c>
      <c r="BX120">
        <f t="shared" si="192"/>
        <v>0</v>
      </c>
      <c r="BY120">
        <f t="shared" si="193"/>
        <v>0</v>
      </c>
      <c r="BZ120">
        <f t="shared" si="194"/>
        <v>0</v>
      </c>
      <c r="CA120">
        <f t="shared" si="195"/>
        <v>0</v>
      </c>
      <c r="CB120">
        <f t="shared" si="196"/>
        <v>1</v>
      </c>
      <c r="CC120">
        <f t="shared" si="197"/>
        <v>3</v>
      </c>
      <c r="CD120">
        <f t="shared" si="198"/>
        <v>0</v>
      </c>
      <c r="CE120">
        <f t="shared" si="199"/>
        <v>0</v>
      </c>
      <c r="CF120">
        <f t="shared" si="200"/>
        <v>0</v>
      </c>
      <c r="CG120">
        <f t="shared" si="201"/>
        <v>0</v>
      </c>
      <c r="CH120">
        <f t="shared" si="202"/>
        <v>0</v>
      </c>
      <c r="CI120">
        <f t="shared" si="203"/>
        <v>0</v>
      </c>
      <c r="CJ120">
        <f t="shared" si="204"/>
        <v>0</v>
      </c>
      <c r="CK120">
        <f t="shared" si="205"/>
        <v>0</v>
      </c>
      <c r="CL120">
        <f t="shared" si="206"/>
        <v>0</v>
      </c>
      <c r="CM120">
        <f t="shared" si="207"/>
        <v>1</v>
      </c>
    </row>
    <row r="121" spans="1:91" x14ac:dyDescent="0.4">
      <c r="A121" s="5">
        <v>120</v>
      </c>
      <c r="B121" s="28">
        <v>45097</v>
      </c>
      <c r="C121" s="5" t="s">
        <v>16</v>
      </c>
      <c r="D121" s="5">
        <v>499</v>
      </c>
      <c r="E121" s="5">
        <v>4</v>
      </c>
      <c r="F121" s="5">
        <v>9</v>
      </c>
      <c r="G121" s="5">
        <v>9</v>
      </c>
      <c r="H121" s="5">
        <f t="shared" si="123"/>
        <v>0</v>
      </c>
      <c r="I121" s="5">
        <f t="shared" si="124"/>
        <v>0</v>
      </c>
      <c r="J121" s="5">
        <f t="shared" si="125"/>
        <v>0</v>
      </c>
      <c r="K121">
        <f t="shared" si="126"/>
        <v>0</v>
      </c>
      <c r="L121">
        <f t="shared" si="127"/>
        <v>1</v>
      </c>
      <c r="M121">
        <f t="shared" si="128"/>
        <v>0</v>
      </c>
      <c r="N121">
        <f t="shared" si="129"/>
        <v>0</v>
      </c>
      <c r="O121" s="3">
        <f t="shared" ref="O121:O185" si="212">AVERAGE(D102:D121)</f>
        <v>447.65</v>
      </c>
      <c r="P121" s="24">
        <f t="shared" si="172"/>
        <v>3.9</v>
      </c>
      <c r="S121">
        <f t="shared" si="167"/>
        <v>22</v>
      </c>
      <c r="AE121" s="27" t="s">
        <v>142</v>
      </c>
      <c r="AF121" s="5">
        <v>2</v>
      </c>
      <c r="AG121" s="5">
        <v>0</v>
      </c>
      <c r="AH121" s="5">
        <v>0</v>
      </c>
      <c r="AI121" s="5">
        <v>0</v>
      </c>
      <c r="AJ121" s="5">
        <v>0</v>
      </c>
      <c r="AK121" s="5">
        <f t="shared" si="168"/>
        <v>0</v>
      </c>
      <c r="AL121" s="5">
        <v>2</v>
      </c>
      <c r="AM121" s="5">
        <v>2</v>
      </c>
      <c r="AN121" s="5">
        <f t="shared" si="130"/>
        <v>0</v>
      </c>
      <c r="AO121" s="5">
        <f t="shared" si="131"/>
        <v>0</v>
      </c>
      <c r="AR121">
        <v>1</v>
      </c>
      <c r="AS121">
        <v>1</v>
      </c>
      <c r="AT121">
        <v>9</v>
      </c>
      <c r="AU121">
        <f t="shared" si="211"/>
        <v>11</v>
      </c>
      <c r="BD121">
        <f t="shared" si="173"/>
        <v>9</v>
      </c>
      <c r="BE121">
        <f t="shared" si="174"/>
        <v>4</v>
      </c>
      <c r="BF121">
        <f t="shared" si="175"/>
        <v>1</v>
      </c>
      <c r="BG121">
        <f t="shared" si="176"/>
        <v>4</v>
      </c>
      <c r="BH121">
        <f t="shared" si="208"/>
        <v>0</v>
      </c>
      <c r="BI121">
        <f t="shared" si="177"/>
        <v>0</v>
      </c>
      <c r="BJ121">
        <f t="shared" si="178"/>
        <v>0</v>
      </c>
      <c r="BK121">
        <f t="shared" si="179"/>
        <v>0</v>
      </c>
      <c r="BL121">
        <f t="shared" si="180"/>
        <v>0</v>
      </c>
      <c r="BM121">
        <f t="shared" si="181"/>
        <v>0</v>
      </c>
      <c r="BN121">
        <f t="shared" si="182"/>
        <v>0</v>
      </c>
      <c r="BO121">
        <f t="shared" si="183"/>
        <v>0</v>
      </c>
      <c r="BP121">
        <f t="shared" si="184"/>
        <v>0</v>
      </c>
      <c r="BQ121">
        <f t="shared" si="185"/>
        <v>1</v>
      </c>
      <c r="BR121">
        <f t="shared" si="186"/>
        <v>9</v>
      </c>
      <c r="BS121">
        <f t="shared" si="187"/>
        <v>0</v>
      </c>
      <c r="BT121">
        <f t="shared" si="188"/>
        <v>0</v>
      </c>
      <c r="BU121">
        <f t="shared" si="189"/>
        <v>0</v>
      </c>
      <c r="BV121">
        <f t="shared" si="190"/>
        <v>0</v>
      </c>
      <c r="BW121">
        <f t="shared" si="191"/>
        <v>1</v>
      </c>
      <c r="BX121">
        <f t="shared" si="192"/>
        <v>0</v>
      </c>
      <c r="BY121">
        <f t="shared" si="193"/>
        <v>0</v>
      </c>
      <c r="BZ121">
        <f t="shared" si="194"/>
        <v>0</v>
      </c>
      <c r="CA121">
        <f t="shared" si="195"/>
        <v>0</v>
      </c>
      <c r="CB121">
        <f t="shared" si="196"/>
        <v>0</v>
      </c>
      <c r="CC121">
        <f t="shared" si="197"/>
        <v>9</v>
      </c>
      <c r="CD121">
        <f t="shared" si="198"/>
        <v>0</v>
      </c>
      <c r="CE121">
        <f t="shared" si="199"/>
        <v>1</v>
      </c>
      <c r="CF121">
        <f t="shared" si="200"/>
        <v>0</v>
      </c>
      <c r="CG121">
        <f t="shared" si="201"/>
        <v>0</v>
      </c>
      <c r="CH121">
        <f t="shared" si="202"/>
        <v>0</v>
      </c>
      <c r="CI121">
        <f t="shared" si="203"/>
        <v>0</v>
      </c>
      <c r="CJ121">
        <f t="shared" si="204"/>
        <v>0</v>
      </c>
      <c r="CK121">
        <f t="shared" si="205"/>
        <v>0</v>
      </c>
      <c r="CL121">
        <f t="shared" si="206"/>
        <v>0</v>
      </c>
      <c r="CM121">
        <f t="shared" si="207"/>
        <v>0</v>
      </c>
    </row>
    <row r="122" spans="1:91" x14ac:dyDescent="0.4">
      <c r="A122" s="5">
        <v>121</v>
      </c>
      <c r="B122" s="28">
        <v>45098</v>
      </c>
      <c r="C122" s="5" t="s">
        <v>12</v>
      </c>
      <c r="D122" s="5">
        <v>941</v>
      </c>
      <c r="E122" s="5">
        <v>9</v>
      </c>
      <c r="F122" s="5">
        <v>4</v>
      </c>
      <c r="G122" s="5">
        <v>1</v>
      </c>
      <c r="H122" s="5">
        <f t="shared" si="123"/>
        <v>0</v>
      </c>
      <c r="I122" s="5">
        <f t="shared" si="124"/>
        <v>0</v>
      </c>
      <c r="J122" s="5">
        <f t="shared" si="125"/>
        <v>1</v>
      </c>
      <c r="K122">
        <f t="shared" si="126"/>
        <v>0</v>
      </c>
      <c r="L122">
        <f t="shared" si="127"/>
        <v>0</v>
      </c>
      <c r="M122">
        <f t="shared" si="128"/>
        <v>0</v>
      </c>
      <c r="N122">
        <f t="shared" si="129"/>
        <v>1</v>
      </c>
      <c r="O122" s="3">
        <f t="shared" si="212"/>
        <v>465.5</v>
      </c>
      <c r="P122" s="24">
        <f t="shared" si="172"/>
        <v>4.0999999999999996</v>
      </c>
      <c r="S122">
        <f t="shared" si="167"/>
        <v>14</v>
      </c>
      <c r="AE122" s="27" t="s">
        <v>143</v>
      </c>
      <c r="AF122" s="5">
        <v>0</v>
      </c>
      <c r="AG122" s="5">
        <v>0</v>
      </c>
      <c r="AH122" s="5">
        <v>0</v>
      </c>
      <c r="AI122" s="5">
        <v>0</v>
      </c>
      <c r="AJ122" s="5">
        <v>0</v>
      </c>
      <c r="AK122" s="5">
        <f t="shared" si="168"/>
        <v>0</v>
      </c>
      <c r="AL122" s="5">
        <v>0</v>
      </c>
      <c r="AM122" s="5">
        <v>0</v>
      </c>
      <c r="AN122" s="5">
        <f t="shared" si="130"/>
        <v>0</v>
      </c>
      <c r="AO122" s="5">
        <f t="shared" si="131"/>
        <v>0</v>
      </c>
      <c r="AR122">
        <v>1</v>
      </c>
      <c r="AS122">
        <v>2</v>
      </c>
      <c r="AT122">
        <v>0</v>
      </c>
      <c r="AU122">
        <f t="shared" si="211"/>
        <v>3</v>
      </c>
      <c r="BD122">
        <f t="shared" si="173"/>
        <v>3</v>
      </c>
      <c r="BE122">
        <f t="shared" si="174"/>
        <v>5</v>
      </c>
      <c r="BF122">
        <f t="shared" si="175"/>
        <v>7</v>
      </c>
      <c r="BG122">
        <f t="shared" si="176"/>
        <v>9</v>
      </c>
      <c r="BH122">
        <f t="shared" si="208"/>
        <v>0</v>
      </c>
      <c r="BI122">
        <f t="shared" si="177"/>
        <v>0</v>
      </c>
      <c r="BJ122">
        <f t="shared" si="178"/>
        <v>0</v>
      </c>
      <c r="BK122">
        <f t="shared" si="179"/>
        <v>1</v>
      </c>
      <c r="BL122">
        <f t="shared" si="180"/>
        <v>0</v>
      </c>
      <c r="BM122">
        <f t="shared" si="181"/>
        <v>0</v>
      </c>
      <c r="BN122">
        <f t="shared" si="182"/>
        <v>0</v>
      </c>
      <c r="BO122">
        <f t="shared" si="183"/>
        <v>0</v>
      </c>
      <c r="BP122">
        <f t="shared" si="184"/>
        <v>0</v>
      </c>
      <c r="BQ122">
        <f t="shared" si="185"/>
        <v>0</v>
      </c>
      <c r="BR122">
        <f t="shared" si="186"/>
        <v>4</v>
      </c>
      <c r="BS122">
        <f t="shared" si="187"/>
        <v>0</v>
      </c>
      <c r="BT122">
        <f t="shared" si="188"/>
        <v>0</v>
      </c>
      <c r="BU122">
        <f t="shared" si="189"/>
        <v>0</v>
      </c>
      <c r="BV122">
        <f t="shared" si="190"/>
        <v>0</v>
      </c>
      <c r="BW122">
        <f t="shared" si="191"/>
        <v>0</v>
      </c>
      <c r="BX122">
        <f t="shared" si="192"/>
        <v>1</v>
      </c>
      <c r="BY122">
        <f t="shared" si="193"/>
        <v>0</v>
      </c>
      <c r="BZ122">
        <f t="shared" si="194"/>
        <v>0</v>
      </c>
      <c r="CA122">
        <f t="shared" si="195"/>
        <v>0</v>
      </c>
      <c r="CB122">
        <f t="shared" si="196"/>
        <v>0</v>
      </c>
      <c r="CC122">
        <f t="shared" si="197"/>
        <v>1</v>
      </c>
      <c r="CD122">
        <f t="shared" si="198"/>
        <v>0</v>
      </c>
      <c r="CE122">
        <f t="shared" si="199"/>
        <v>0</v>
      </c>
      <c r="CF122">
        <f t="shared" si="200"/>
        <v>0</v>
      </c>
      <c r="CG122">
        <f t="shared" si="201"/>
        <v>0</v>
      </c>
      <c r="CH122">
        <f t="shared" si="202"/>
        <v>0</v>
      </c>
      <c r="CI122">
        <f t="shared" si="203"/>
        <v>0</v>
      </c>
      <c r="CJ122">
        <f t="shared" si="204"/>
        <v>0</v>
      </c>
      <c r="CK122">
        <f t="shared" si="205"/>
        <v>1</v>
      </c>
      <c r="CL122">
        <f t="shared" si="206"/>
        <v>0</v>
      </c>
      <c r="CM122">
        <f t="shared" si="207"/>
        <v>0</v>
      </c>
    </row>
    <row r="123" spans="1:91" x14ac:dyDescent="0.4">
      <c r="A123" s="5">
        <v>122</v>
      </c>
      <c r="B123" s="28">
        <v>45099</v>
      </c>
      <c r="C123" s="5" t="s">
        <v>13</v>
      </c>
      <c r="D123" s="5">
        <v>357</v>
      </c>
      <c r="E123" s="5">
        <v>3</v>
      </c>
      <c r="F123" s="5">
        <v>5</v>
      </c>
      <c r="G123" s="5">
        <v>7</v>
      </c>
      <c r="H123" s="5">
        <f t="shared" si="123"/>
        <v>0</v>
      </c>
      <c r="I123" s="5">
        <f t="shared" si="124"/>
        <v>0</v>
      </c>
      <c r="J123" s="5">
        <f t="shared" si="125"/>
        <v>1</v>
      </c>
      <c r="K123">
        <f t="shared" si="126"/>
        <v>0</v>
      </c>
      <c r="L123">
        <f t="shared" si="127"/>
        <v>0</v>
      </c>
      <c r="M123">
        <f t="shared" si="128"/>
        <v>0</v>
      </c>
      <c r="N123">
        <f t="shared" si="129"/>
        <v>1</v>
      </c>
      <c r="O123" s="3">
        <f t="shared" si="212"/>
        <v>437.95</v>
      </c>
      <c r="P123" s="24">
        <f t="shared" si="172"/>
        <v>3.8</v>
      </c>
      <c r="S123">
        <f t="shared" si="167"/>
        <v>15</v>
      </c>
      <c r="AE123" s="27" t="s">
        <v>144</v>
      </c>
      <c r="AF123" s="5">
        <v>0</v>
      </c>
      <c r="AG123" s="5">
        <v>0</v>
      </c>
      <c r="AH123" s="5">
        <v>0</v>
      </c>
      <c r="AI123" s="5">
        <v>0</v>
      </c>
      <c r="AJ123" s="5">
        <v>0</v>
      </c>
      <c r="AK123" s="5">
        <f t="shared" si="168"/>
        <v>0</v>
      </c>
      <c r="AL123" s="5">
        <v>0</v>
      </c>
      <c r="AM123" s="5">
        <v>0</v>
      </c>
      <c r="AN123" s="5">
        <f t="shared" si="130"/>
        <v>0</v>
      </c>
      <c r="AO123" s="5">
        <f t="shared" si="131"/>
        <v>0</v>
      </c>
      <c r="AR123">
        <v>1</v>
      </c>
      <c r="AS123">
        <v>2</v>
      </c>
      <c r="AT123">
        <v>1</v>
      </c>
      <c r="AU123">
        <f t="shared" si="211"/>
        <v>4</v>
      </c>
      <c r="BD123">
        <f t="shared" si="173"/>
        <v>7</v>
      </c>
      <c r="BE123">
        <f t="shared" si="174"/>
        <v>8</v>
      </c>
      <c r="BF123">
        <f t="shared" si="175"/>
        <v>1</v>
      </c>
      <c r="BG123">
        <f t="shared" si="176"/>
        <v>3</v>
      </c>
      <c r="BH123">
        <f t="shared" si="208"/>
        <v>0</v>
      </c>
      <c r="BI123">
        <f t="shared" si="177"/>
        <v>0</v>
      </c>
      <c r="BJ123">
        <f t="shared" si="178"/>
        <v>0</v>
      </c>
      <c r="BK123">
        <f t="shared" si="179"/>
        <v>0</v>
      </c>
      <c r="BL123">
        <f t="shared" si="180"/>
        <v>0</v>
      </c>
      <c r="BM123">
        <f t="shared" si="181"/>
        <v>0</v>
      </c>
      <c r="BN123">
        <f t="shared" si="182"/>
        <v>0</v>
      </c>
      <c r="BO123">
        <f t="shared" si="183"/>
        <v>1</v>
      </c>
      <c r="BP123">
        <f t="shared" si="184"/>
        <v>0</v>
      </c>
      <c r="BQ123">
        <f t="shared" si="185"/>
        <v>0</v>
      </c>
      <c r="BR123">
        <f t="shared" si="186"/>
        <v>5</v>
      </c>
      <c r="BS123">
        <f t="shared" si="187"/>
        <v>0</v>
      </c>
      <c r="BT123">
        <f t="shared" si="188"/>
        <v>0</v>
      </c>
      <c r="BU123">
        <f t="shared" si="189"/>
        <v>0</v>
      </c>
      <c r="BV123">
        <f t="shared" si="190"/>
        <v>0</v>
      </c>
      <c r="BW123">
        <f t="shared" si="191"/>
        <v>0</v>
      </c>
      <c r="BX123">
        <f t="shared" si="192"/>
        <v>0</v>
      </c>
      <c r="BY123">
        <f t="shared" si="193"/>
        <v>0</v>
      </c>
      <c r="BZ123">
        <f t="shared" si="194"/>
        <v>0</v>
      </c>
      <c r="CA123">
        <f t="shared" si="195"/>
        <v>1</v>
      </c>
      <c r="CB123">
        <f t="shared" si="196"/>
        <v>0</v>
      </c>
      <c r="CC123">
        <f t="shared" si="197"/>
        <v>7</v>
      </c>
      <c r="CD123">
        <f t="shared" si="198"/>
        <v>0</v>
      </c>
      <c r="CE123">
        <f t="shared" si="199"/>
        <v>1</v>
      </c>
      <c r="CF123">
        <f t="shared" si="200"/>
        <v>0</v>
      </c>
      <c r="CG123">
        <f t="shared" si="201"/>
        <v>0</v>
      </c>
      <c r="CH123">
        <f t="shared" si="202"/>
        <v>0</v>
      </c>
      <c r="CI123">
        <f t="shared" si="203"/>
        <v>0</v>
      </c>
      <c r="CJ123">
        <f t="shared" si="204"/>
        <v>0</v>
      </c>
      <c r="CK123">
        <f t="shared" si="205"/>
        <v>0</v>
      </c>
      <c r="CL123">
        <f t="shared" si="206"/>
        <v>0</v>
      </c>
      <c r="CM123">
        <f t="shared" si="207"/>
        <v>0</v>
      </c>
    </row>
    <row r="124" spans="1:91" x14ac:dyDescent="0.4">
      <c r="A124" s="5">
        <v>123</v>
      </c>
      <c r="B124" s="28">
        <v>45100</v>
      </c>
      <c r="C124" s="5" t="s">
        <v>14</v>
      </c>
      <c r="D124" s="5">
        <v>781</v>
      </c>
      <c r="E124" s="5">
        <v>7</v>
      </c>
      <c r="F124" s="5">
        <v>8</v>
      </c>
      <c r="G124" s="5">
        <v>1</v>
      </c>
      <c r="H124" s="5">
        <f t="shared" si="123"/>
        <v>0</v>
      </c>
      <c r="I124" s="5">
        <f t="shared" si="124"/>
        <v>0</v>
      </c>
      <c r="J124" s="5">
        <f t="shared" si="125"/>
        <v>0</v>
      </c>
      <c r="K124">
        <f t="shared" si="126"/>
        <v>0</v>
      </c>
      <c r="L124">
        <f t="shared" si="127"/>
        <v>1</v>
      </c>
      <c r="M124">
        <f t="shared" si="128"/>
        <v>0</v>
      </c>
      <c r="N124">
        <f t="shared" si="129"/>
        <v>0</v>
      </c>
      <c r="O124" s="3">
        <f t="shared" si="212"/>
        <v>463.15</v>
      </c>
      <c r="P124" s="24">
        <f t="shared" si="172"/>
        <v>4.05</v>
      </c>
      <c r="S124">
        <f t="shared" si="167"/>
        <v>16</v>
      </c>
      <c r="AE124" s="27" t="s">
        <v>145</v>
      </c>
      <c r="AF124" s="5">
        <v>1</v>
      </c>
      <c r="AG124" s="5">
        <v>0</v>
      </c>
      <c r="AH124" s="5">
        <v>0</v>
      </c>
      <c r="AI124" s="5">
        <v>0</v>
      </c>
      <c r="AJ124" s="5">
        <v>0</v>
      </c>
      <c r="AK124" s="5">
        <f t="shared" si="168"/>
        <v>0</v>
      </c>
      <c r="AL124" s="5">
        <v>1</v>
      </c>
      <c r="AM124" s="5">
        <v>1</v>
      </c>
      <c r="AN124" s="5">
        <f t="shared" si="130"/>
        <v>0</v>
      </c>
      <c r="AO124" s="5">
        <f t="shared" si="131"/>
        <v>0</v>
      </c>
      <c r="AR124">
        <v>1</v>
      </c>
      <c r="AS124">
        <v>2</v>
      </c>
      <c r="AT124">
        <v>2</v>
      </c>
      <c r="AU124">
        <f t="shared" si="211"/>
        <v>5</v>
      </c>
      <c r="BD124">
        <f t="shared" si="173"/>
        <v>6</v>
      </c>
      <c r="BE124">
        <f t="shared" si="174"/>
        <v>0</v>
      </c>
      <c r="BF124">
        <f t="shared" si="175"/>
        <v>0</v>
      </c>
      <c r="BG124">
        <f t="shared" si="176"/>
        <v>7</v>
      </c>
      <c r="BH124">
        <f t="shared" si="208"/>
        <v>0</v>
      </c>
      <c r="BI124">
        <f t="shared" si="177"/>
        <v>0</v>
      </c>
      <c r="BJ124">
        <f t="shared" si="178"/>
        <v>0</v>
      </c>
      <c r="BK124">
        <f t="shared" si="179"/>
        <v>0</v>
      </c>
      <c r="BL124">
        <f t="shared" si="180"/>
        <v>0</v>
      </c>
      <c r="BM124">
        <f t="shared" si="181"/>
        <v>0</v>
      </c>
      <c r="BN124">
        <f t="shared" si="182"/>
        <v>1</v>
      </c>
      <c r="BO124">
        <f t="shared" si="183"/>
        <v>0</v>
      </c>
      <c r="BP124">
        <f t="shared" si="184"/>
        <v>0</v>
      </c>
      <c r="BQ124">
        <f t="shared" si="185"/>
        <v>0</v>
      </c>
      <c r="BR124">
        <f t="shared" si="186"/>
        <v>8</v>
      </c>
      <c r="BS124">
        <f t="shared" si="187"/>
        <v>1</v>
      </c>
      <c r="BT124">
        <f t="shared" si="188"/>
        <v>0</v>
      </c>
      <c r="BU124">
        <f t="shared" si="189"/>
        <v>0</v>
      </c>
      <c r="BV124">
        <f t="shared" si="190"/>
        <v>0</v>
      </c>
      <c r="BW124">
        <f t="shared" si="191"/>
        <v>0</v>
      </c>
      <c r="BX124">
        <f t="shared" si="192"/>
        <v>0</v>
      </c>
      <c r="BY124">
        <f t="shared" si="193"/>
        <v>0</v>
      </c>
      <c r="BZ124">
        <f t="shared" si="194"/>
        <v>0</v>
      </c>
      <c r="CA124">
        <f t="shared" si="195"/>
        <v>0</v>
      </c>
      <c r="CB124">
        <f t="shared" si="196"/>
        <v>0</v>
      </c>
      <c r="CC124">
        <f t="shared" si="197"/>
        <v>1</v>
      </c>
      <c r="CD124">
        <f t="shared" si="198"/>
        <v>1</v>
      </c>
      <c r="CE124">
        <f t="shared" si="199"/>
        <v>0</v>
      </c>
      <c r="CF124">
        <f t="shared" si="200"/>
        <v>0</v>
      </c>
      <c r="CG124">
        <f t="shared" si="201"/>
        <v>0</v>
      </c>
      <c r="CH124">
        <f t="shared" si="202"/>
        <v>0</v>
      </c>
      <c r="CI124">
        <f t="shared" si="203"/>
        <v>0</v>
      </c>
      <c r="CJ124">
        <f t="shared" si="204"/>
        <v>0</v>
      </c>
      <c r="CK124">
        <f t="shared" si="205"/>
        <v>0</v>
      </c>
      <c r="CL124">
        <f t="shared" si="206"/>
        <v>0</v>
      </c>
      <c r="CM124">
        <f t="shared" si="207"/>
        <v>0</v>
      </c>
    </row>
    <row r="125" spans="1:91" x14ac:dyDescent="0.4">
      <c r="A125" s="5">
        <v>124</v>
      </c>
      <c r="B125" s="28">
        <v>45103</v>
      </c>
      <c r="C125" s="5" t="s">
        <v>15</v>
      </c>
      <c r="D125" s="5">
        <v>600</v>
      </c>
      <c r="E125" s="5">
        <v>6</v>
      </c>
      <c r="F125" s="5">
        <v>0</v>
      </c>
      <c r="G125" s="5">
        <v>0</v>
      </c>
      <c r="H125" s="5">
        <f t="shared" si="123"/>
        <v>0</v>
      </c>
      <c r="I125" s="5">
        <f t="shared" si="124"/>
        <v>0</v>
      </c>
      <c r="J125" s="5">
        <f t="shared" si="125"/>
        <v>0</v>
      </c>
      <c r="K125">
        <f t="shared" si="126"/>
        <v>0</v>
      </c>
      <c r="L125">
        <f t="shared" si="127"/>
        <v>1</v>
      </c>
      <c r="M125">
        <f t="shared" si="128"/>
        <v>0</v>
      </c>
      <c r="N125">
        <f t="shared" si="129"/>
        <v>0</v>
      </c>
      <c r="O125" s="3">
        <f t="shared" si="212"/>
        <v>492.05</v>
      </c>
      <c r="P125" s="24">
        <f t="shared" si="172"/>
        <v>4.3499999999999996</v>
      </c>
      <c r="S125">
        <f t="shared" si="167"/>
        <v>6</v>
      </c>
      <c r="AE125" s="27" t="s">
        <v>146</v>
      </c>
      <c r="AF125" s="5">
        <v>1</v>
      </c>
      <c r="AG125" s="5">
        <v>1</v>
      </c>
      <c r="AH125" s="5">
        <v>1</v>
      </c>
      <c r="AI125" s="5">
        <v>0</v>
      </c>
      <c r="AJ125" s="5">
        <v>1</v>
      </c>
      <c r="AK125" s="5">
        <f t="shared" si="168"/>
        <v>0</v>
      </c>
      <c r="AL125" s="5">
        <v>4</v>
      </c>
      <c r="AM125" s="5">
        <v>3</v>
      </c>
      <c r="AN125" s="5">
        <f t="shared" si="130"/>
        <v>3</v>
      </c>
      <c r="AO125" s="5">
        <f t="shared" si="131"/>
        <v>2</v>
      </c>
      <c r="AP125" s="25"/>
      <c r="AR125">
        <v>1</v>
      </c>
      <c r="AS125">
        <v>2</v>
      </c>
      <c r="AT125">
        <v>3</v>
      </c>
      <c r="AU125">
        <f t="shared" si="211"/>
        <v>6</v>
      </c>
      <c r="BD125">
        <f t="shared" si="173"/>
        <v>3</v>
      </c>
      <c r="BE125">
        <f t="shared" si="174"/>
        <v>0</v>
      </c>
      <c r="BF125">
        <f t="shared" si="175"/>
        <v>5</v>
      </c>
      <c r="BG125">
        <f t="shared" si="176"/>
        <v>6</v>
      </c>
      <c r="BH125">
        <f t="shared" si="208"/>
        <v>0</v>
      </c>
      <c r="BI125">
        <f t="shared" si="177"/>
        <v>0</v>
      </c>
      <c r="BJ125">
        <f t="shared" si="178"/>
        <v>0</v>
      </c>
      <c r="BK125">
        <f t="shared" si="179"/>
        <v>1</v>
      </c>
      <c r="BL125">
        <f t="shared" si="180"/>
        <v>0</v>
      </c>
      <c r="BM125">
        <f t="shared" si="181"/>
        <v>0</v>
      </c>
      <c r="BN125">
        <f t="shared" si="182"/>
        <v>0</v>
      </c>
      <c r="BO125">
        <f t="shared" si="183"/>
        <v>0</v>
      </c>
      <c r="BP125">
        <f t="shared" si="184"/>
        <v>0</v>
      </c>
      <c r="BQ125">
        <f t="shared" si="185"/>
        <v>0</v>
      </c>
      <c r="BR125">
        <f t="shared" si="186"/>
        <v>0</v>
      </c>
      <c r="BS125">
        <f t="shared" si="187"/>
        <v>1</v>
      </c>
      <c r="BT125">
        <f t="shared" si="188"/>
        <v>0</v>
      </c>
      <c r="BU125">
        <f t="shared" si="189"/>
        <v>0</v>
      </c>
      <c r="BV125">
        <f t="shared" si="190"/>
        <v>0</v>
      </c>
      <c r="BW125">
        <f t="shared" si="191"/>
        <v>0</v>
      </c>
      <c r="BX125">
        <f t="shared" si="192"/>
        <v>0</v>
      </c>
      <c r="BY125">
        <f t="shared" si="193"/>
        <v>0</v>
      </c>
      <c r="BZ125">
        <f t="shared" si="194"/>
        <v>0</v>
      </c>
      <c r="CA125">
        <f t="shared" si="195"/>
        <v>0</v>
      </c>
      <c r="CB125">
        <f t="shared" si="196"/>
        <v>0</v>
      </c>
      <c r="CC125">
        <f t="shared" si="197"/>
        <v>0</v>
      </c>
      <c r="CD125">
        <f t="shared" si="198"/>
        <v>0</v>
      </c>
      <c r="CE125">
        <f t="shared" si="199"/>
        <v>0</v>
      </c>
      <c r="CF125">
        <f t="shared" si="200"/>
        <v>0</v>
      </c>
      <c r="CG125">
        <f t="shared" si="201"/>
        <v>0</v>
      </c>
      <c r="CH125">
        <f t="shared" si="202"/>
        <v>0</v>
      </c>
      <c r="CI125">
        <f t="shared" si="203"/>
        <v>1</v>
      </c>
      <c r="CJ125">
        <f t="shared" si="204"/>
        <v>0</v>
      </c>
      <c r="CK125">
        <f t="shared" si="205"/>
        <v>0</v>
      </c>
      <c r="CL125">
        <f t="shared" si="206"/>
        <v>0</v>
      </c>
      <c r="CM125">
        <f t="shared" si="207"/>
        <v>0</v>
      </c>
    </row>
    <row r="126" spans="1:91" x14ac:dyDescent="0.4">
      <c r="A126" s="5">
        <v>125</v>
      </c>
      <c r="B126" s="28">
        <v>45104</v>
      </c>
      <c r="C126" s="5" t="s">
        <v>16</v>
      </c>
      <c r="D126" s="5">
        <v>305</v>
      </c>
      <c r="E126" s="5">
        <v>3</v>
      </c>
      <c r="F126" s="5">
        <v>0</v>
      </c>
      <c r="G126" s="5">
        <v>5</v>
      </c>
      <c r="H126" s="5">
        <f t="shared" si="123"/>
        <v>0</v>
      </c>
      <c r="I126" s="5">
        <f t="shared" si="124"/>
        <v>0</v>
      </c>
      <c r="J126" s="5">
        <f t="shared" si="125"/>
        <v>0</v>
      </c>
      <c r="K126">
        <f t="shared" si="126"/>
        <v>0</v>
      </c>
      <c r="L126">
        <f t="shared" si="127"/>
        <v>1</v>
      </c>
      <c r="M126">
        <f t="shared" si="128"/>
        <v>0</v>
      </c>
      <c r="N126">
        <f t="shared" si="129"/>
        <v>0</v>
      </c>
      <c r="O126" s="3">
        <f t="shared" si="212"/>
        <v>505.25</v>
      </c>
      <c r="P126" s="24">
        <f t="shared" si="172"/>
        <v>4.5</v>
      </c>
      <c r="S126">
        <f t="shared" si="167"/>
        <v>8</v>
      </c>
      <c r="AE126" s="27" t="s">
        <v>147</v>
      </c>
      <c r="AF126" s="5">
        <v>0</v>
      </c>
      <c r="AG126" s="5">
        <v>0</v>
      </c>
      <c r="AH126" s="5">
        <v>0</v>
      </c>
      <c r="AI126" s="5">
        <v>0</v>
      </c>
      <c r="AJ126" s="5">
        <v>1</v>
      </c>
      <c r="AK126" s="5">
        <f t="shared" si="168"/>
        <v>0</v>
      </c>
      <c r="AL126" s="5">
        <v>1</v>
      </c>
      <c r="AM126" s="5">
        <v>0</v>
      </c>
      <c r="AN126" s="5">
        <f t="shared" si="130"/>
        <v>1</v>
      </c>
      <c r="AO126" s="5">
        <f t="shared" si="131"/>
        <v>1</v>
      </c>
      <c r="AR126">
        <v>1</v>
      </c>
      <c r="AS126">
        <v>2</v>
      </c>
      <c r="AT126">
        <v>4</v>
      </c>
      <c r="AU126">
        <f t="shared" si="211"/>
        <v>7</v>
      </c>
      <c r="BD126">
        <f t="shared" si="173"/>
        <v>3</v>
      </c>
      <c r="BE126">
        <f t="shared" si="174"/>
        <v>4</v>
      </c>
      <c r="BF126">
        <f t="shared" si="175"/>
        <v>2</v>
      </c>
      <c r="BG126">
        <f t="shared" si="176"/>
        <v>3</v>
      </c>
      <c r="BH126">
        <f t="shared" si="208"/>
        <v>0</v>
      </c>
      <c r="BI126">
        <f t="shared" si="177"/>
        <v>0</v>
      </c>
      <c r="BJ126">
        <f t="shared" si="178"/>
        <v>0</v>
      </c>
      <c r="BK126">
        <f t="shared" si="179"/>
        <v>1</v>
      </c>
      <c r="BL126">
        <f t="shared" si="180"/>
        <v>0</v>
      </c>
      <c r="BM126">
        <f t="shared" si="181"/>
        <v>0</v>
      </c>
      <c r="BN126">
        <f t="shared" si="182"/>
        <v>0</v>
      </c>
      <c r="BO126">
        <f t="shared" si="183"/>
        <v>0</v>
      </c>
      <c r="BP126">
        <f t="shared" si="184"/>
        <v>0</v>
      </c>
      <c r="BQ126">
        <f t="shared" si="185"/>
        <v>0</v>
      </c>
      <c r="BR126">
        <f t="shared" si="186"/>
        <v>0</v>
      </c>
      <c r="BS126">
        <f t="shared" si="187"/>
        <v>0</v>
      </c>
      <c r="BT126">
        <f t="shared" si="188"/>
        <v>0</v>
      </c>
      <c r="BU126">
        <f t="shared" si="189"/>
        <v>0</v>
      </c>
      <c r="BV126">
        <f t="shared" si="190"/>
        <v>0</v>
      </c>
      <c r="BW126">
        <f t="shared" si="191"/>
        <v>1</v>
      </c>
      <c r="BX126">
        <f t="shared" si="192"/>
        <v>0</v>
      </c>
      <c r="BY126">
        <f t="shared" si="193"/>
        <v>0</v>
      </c>
      <c r="BZ126">
        <f t="shared" si="194"/>
        <v>0</v>
      </c>
      <c r="CA126">
        <f t="shared" si="195"/>
        <v>0</v>
      </c>
      <c r="CB126">
        <f t="shared" si="196"/>
        <v>0</v>
      </c>
      <c r="CC126">
        <f t="shared" si="197"/>
        <v>5</v>
      </c>
      <c r="CD126">
        <f t="shared" si="198"/>
        <v>0</v>
      </c>
      <c r="CE126">
        <f t="shared" si="199"/>
        <v>0</v>
      </c>
      <c r="CF126">
        <f t="shared" si="200"/>
        <v>1</v>
      </c>
      <c r="CG126">
        <f t="shared" si="201"/>
        <v>0</v>
      </c>
      <c r="CH126">
        <f t="shared" si="202"/>
        <v>0</v>
      </c>
      <c r="CI126">
        <f t="shared" si="203"/>
        <v>0</v>
      </c>
      <c r="CJ126">
        <f t="shared" si="204"/>
        <v>0</v>
      </c>
      <c r="CK126">
        <f t="shared" si="205"/>
        <v>0</v>
      </c>
      <c r="CL126">
        <f t="shared" si="206"/>
        <v>0</v>
      </c>
      <c r="CM126">
        <f t="shared" si="207"/>
        <v>0</v>
      </c>
    </row>
    <row r="127" spans="1:91" x14ac:dyDescent="0.4">
      <c r="A127" s="5">
        <v>126</v>
      </c>
      <c r="B127" s="28">
        <v>45105</v>
      </c>
      <c r="C127" s="5" t="s">
        <v>12</v>
      </c>
      <c r="D127" s="5">
        <v>342</v>
      </c>
      <c r="E127" s="5">
        <v>3</v>
      </c>
      <c r="F127" s="5">
        <v>4</v>
      </c>
      <c r="G127" s="5">
        <v>2</v>
      </c>
      <c r="H127" s="5">
        <f t="shared" si="123"/>
        <v>0</v>
      </c>
      <c r="I127" s="5">
        <f t="shared" si="124"/>
        <v>0</v>
      </c>
      <c r="J127" s="5">
        <f t="shared" si="125"/>
        <v>0</v>
      </c>
      <c r="K127">
        <f t="shared" si="126"/>
        <v>1</v>
      </c>
      <c r="L127">
        <f t="shared" si="127"/>
        <v>0</v>
      </c>
      <c r="M127">
        <f t="shared" si="128"/>
        <v>0</v>
      </c>
      <c r="N127">
        <f t="shared" si="129"/>
        <v>0</v>
      </c>
      <c r="O127" s="3">
        <f t="shared" si="212"/>
        <v>520</v>
      </c>
      <c r="P127" s="24">
        <f t="shared" si="172"/>
        <v>4.6500000000000004</v>
      </c>
      <c r="S127">
        <f t="shared" si="167"/>
        <v>9</v>
      </c>
      <c r="AE127" s="27" t="s">
        <v>148</v>
      </c>
      <c r="AF127" s="5">
        <v>0</v>
      </c>
      <c r="AG127" s="5">
        <v>0</v>
      </c>
      <c r="AH127" s="5">
        <v>0</v>
      </c>
      <c r="AI127" s="5">
        <v>0</v>
      </c>
      <c r="AJ127" s="5">
        <v>2</v>
      </c>
      <c r="AK127" s="5">
        <f t="shared" si="168"/>
        <v>0</v>
      </c>
      <c r="AL127" s="5">
        <v>2</v>
      </c>
      <c r="AM127" s="5">
        <v>0</v>
      </c>
      <c r="AN127" s="5">
        <f t="shared" si="130"/>
        <v>2</v>
      </c>
      <c r="AO127" s="5">
        <f t="shared" si="131"/>
        <v>2</v>
      </c>
      <c r="AR127">
        <v>1</v>
      </c>
      <c r="AS127">
        <v>2</v>
      </c>
      <c r="AT127">
        <v>5</v>
      </c>
      <c r="AU127">
        <f t="shared" si="211"/>
        <v>8</v>
      </c>
      <c r="BD127">
        <f t="shared" si="173"/>
        <v>7</v>
      </c>
      <c r="BE127">
        <f t="shared" si="174"/>
        <v>9</v>
      </c>
      <c r="BF127">
        <f t="shared" si="175"/>
        <v>5</v>
      </c>
      <c r="BG127">
        <f t="shared" si="176"/>
        <v>3</v>
      </c>
      <c r="BH127">
        <f t="shared" si="208"/>
        <v>0</v>
      </c>
      <c r="BI127">
        <f t="shared" si="177"/>
        <v>0</v>
      </c>
      <c r="BJ127">
        <f t="shared" si="178"/>
        <v>0</v>
      </c>
      <c r="BK127">
        <f t="shared" si="179"/>
        <v>0</v>
      </c>
      <c r="BL127">
        <f t="shared" si="180"/>
        <v>0</v>
      </c>
      <c r="BM127">
        <f t="shared" si="181"/>
        <v>0</v>
      </c>
      <c r="BN127">
        <f t="shared" si="182"/>
        <v>0</v>
      </c>
      <c r="BO127">
        <f t="shared" si="183"/>
        <v>1</v>
      </c>
      <c r="BP127">
        <f t="shared" si="184"/>
        <v>0</v>
      </c>
      <c r="BQ127">
        <f t="shared" si="185"/>
        <v>0</v>
      </c>
      <c r="BR127">
        <f t="shared" si="186"/>
        <v>4</v>
      </c>
      <c r="BS127">
        <f t="shared" si="187"/>
        <v>0</v>
      </c>
      <c r="BT127">
        <f t="shared" si="188"/>
        <v>0</v>
      </c>
      <c r="BU127">
        <f t="shared" si="189"/>
        <v>0</v>
      </c>
      <c r="BV127">
        <f t="shared" si="190"/>
        <v>0</v>
      </c>
      <c r="BW127">
        <f t="shared" si="191"/>
        <v>0</v>
      </c>
      <c r="BX127">
        <f t="shared" si="192"/>
        <v>0</v>
      </c>
      <c r="BY127">
        <f t="shared" si="193"/>
        <v>0</v>
      </c>
      <c r="BZ127">
        <f t="shared" si="194"/>
        <v>0</v>
      </c>
      <c r="CA127">
        <f t="shared" si="195"/>
        <v>0</v>
      </c>
      <c r="CB127">
        <f t="shared" si="196"/>
        <v>1</v>
      </c>
      <c r="CC127">
        <f t="shared" si="197"/>
        <v>2</v>
      </c>
      <c r="CD127">
        <f t="shared" si="198"/>
        <v>0</v>
      </c>
      <c r="CE127">
        <f t="shared" si="199"/>
        <v>0</v>
      </c>
      <c r="CF127">
        <f t="shared" si="200"/>
        <v>0</v>
      </c>
      <c r="CG127">
        <f t="shared" si="201"/>
        <v>0</v>
      </c>
      <c r="CH127">
        <f t="shared" si="202"/>
        <v>0</v>
      </c>
      <c r="CI127">
        <f t="shared" si="203"/>
        <v>1</v>
      </c>
      <c r="CJ127">
        <f t="shared" si="204"/>
        <v>0</v>
      </c>
      <c r="CK127">
        <f t="shared" si="205"/>
        <v>0</v>
      </c>
      <c r="CL127">
        <f t="shared" si="206"/>
        <v>0</v>
      </c>
      <c r="CM127">
        <f t="shared" si="207"/>
        <v>0</v>
      </c>
    </row>
    <row r="128" spans="1:91" x14ac:dyDescent="0.4">
      <c r="A128" s="5">
        <v>127</v>
      </c>
      <c r="B128" s="28">
        <v>45106</v>
      </c>
      <c r="C128" s="5" t="s">
        <v>13</v>
      </c>
      <c r="D128" s="5">
        <v>795</v>
      </c>
      <c r="E128" s="5">
        <v>7</v>
      </c>
      <c r="F128" s="5">
        <v>9</v>
      </c>
      <c r="G128" s="5">
        <v>5</v>
      </c>
      <c r="H128" s="5">
        <f t="shared" si="123"/>
        <v>0</v>
      </c>
      <c r="I128" s="5">
        <f t="shared" si="124"/>
        <v>0</v>
      </c>
      <c r="J128" s="5">
        <f t="shared" si="125"/>
        <v>0</v>
      </c>
      <c r="K128">
        <f t="shared" si="126"/>
        <v>0</v>
      </c>
      <c r="L128">
        <f t="shared" si="127"/>
        <v>1</v>
      </c>
      <c r="M128">
        <f t="shared" si="128"/>
        <v>0</v>
      </c>
      <c r="N128">
        <f t="shared" si="129"/>
        <v>0</v>
      </c>
      <c r="O128" s="3">
        <f t="shared" si="212"/>
        <v>529.35</v>
      </c>
      <c r="P128" s="24">
        <f t="shared" si="172"/>
        <v>4.7</v>
      </c>
      <c r="S128">
        <f t="shared" si="167"/>
        <v>21</v>
      </c>
      <c r="AE128" s="27" t="s">
        <v>149</v>
      </c>
      <c r="AF128" s="5">
        <v>0</v>
      </c>
      <c r="AG128" s="5">
        <v>0</v>
      </c>
      <c r="AH128" s="5">
        <v>0</v>
      </c>
      <c r="AI128" s="5">
        <v>1</v>
      </c>
      <c r="AJ128" s="5">
        <v>0</v>
      </c>
      <c r="AK128" s="5">
        <f t="shared" si="168"/>
        <v>0</v>
      </c>
      <c r="AL128" s="5">
        <v>1</v>
      </c>
      <c r="AM128" s="5">
        <v>1</v>
      </c>
      <c r="AN128" s="5">
        <f t="shared" si="130"/>
        <v>1</v>
      </c>
      <c r="AO128" s="5">
        <f t="shared" si="131"/>
        <v>1</v>
      </c>
      <c r="AR128">
        <v>1</v>
      </c>
      <c r="AS128">
        <v>2</v>
      </c>
      <c r="AT128">
        <v>6</v>
      </c>
      <c r="AU128">
        <f t="shared" si="211"/>
        <v>9</v>
      </c>
      <c r="BD128">
        <f t="shared" si="173"/>
        <v>4</v>
      </c>
      <c r="BE128">
        <f t="shared" si="174"/>
        <v>5</v>
      </c>
      <c r="BF128">
        <f t="shared" si="175"/>
        <v>5</v>
      </c>
      <c r="BG128">
        <f t="shared" si="176"/>
        <v>7</v>
      </c>
      <c r="BH128">
        <f t="shared" si="208"/>
        <v>0</v>
      </c>
      <c r="BI128">
        <f t="shared" si="177"/>
        <v>0</v>
      </c>
      <c r="BJ128">
        <f t="shared" si="178"/>
        <v>0</v>
      </c>
      <c r="BK128">
        <f t="shared" si="179"/>
        <v>0</v>
      </c>
      <c r="BL128">
        <f t="shared" si="180"/>
        <v>1</v>
      </c>
      <c r="BM128">
        <f t="shared" si="181"/>
        <v>0</v>
      </c>
      <c r="BN128">
        <f t="shared" si="182"/>
        <v>0</v>
      </c>
      <c r="BO128">
        <f t="shared" si="183"/>
        <v>0</v>
      </c>
      <c r="BP128">
        <f t="shared" si="184"/>
        <v>0</v>
      </c>
      <c r="BQ128">
        <f t="shared" si="185"/>
        <v>0</v>
      </c>
      <c r="BR128">
        <f t="shared" si="186"/>
        <v>9</v>
      </c>
      <c r="BS128">
        <f t="shared" si="187"/>
        <v>0</v>
      </c>
      <c r="BT128">
        <f t="shared" si="188"/>
        <v>0</v>
      </c>
      <c r="BU128">
        <f t="shared" si="189"/>
        <v>0</v>
      </c>
      <c r="BV128">
        <f t="shared" si="190"/>
        <v>0</v>
      </c>
      <c r="BW128">
        <f t="shared" si="191"/>
        <v>0</v>
      </c>
      <c r="BX128">
        <f t="shared" si="192"/>
        <v>1</v>
      </c>
      <c r="BY128">
        <f t="shared" si="193"/>
        <v>0</v>
      </c>
      <c r="BZ128">
        <f t="shared" si="194"/>
        <v>0</v>
      </c>
      <c r="CA128">
        <f t="shared" si="195"/>
        <v>0</v>
      </c>
      <c r="CB128">
        <f t="shared" si="196"/>
        <v>0</v>
      </c>
      <c r="CC128">
        <f t="shared" si="197"/>
        <v>5</v>
      </c>
      <c r="CD128">
        <f t="shared" si="198"/>
        <v>0</v>
      </c>
      <c r="CE128">
        <f t="shared" si="199"/>
        <v>0</v>
      </c>
      <c r="CF128">
        <f t="shared" si="200"/>
        <v>0</v>
      </c>
      <c r="CG128">
        <f t="shared" si="201"/>
        <v>0</v>
      </c>
      <c r="CH128">
        <f t="shared" si="202"/>
        <v>0</v>
      </c>
      <c r="CI128">
        <f t="shared" si="203"/>
        <v>1</v>
      </c>
      <c r="CJ128">
        <f t="shared" si="204"/>
        <v>0</v>
      </c>
      <c r="CK128">
        <f t="shared" si="205"/>
        <v>0</v>
      </c>
      <c r="CL128">
        <f t="shared" si="206"/>
        <v>0</v>
      </c>
      <c r="CM128">
        <f t="shared" si="207"/>
        <v>0</v>
      </c>
    </row>
    <row r="129" spans="1:91" x14ac:dyDescent="0.4">
      <c r="A129" s="5">
        <v>128</v>
      </c>
      <c r="B129" s="28">
        <v>45107</v>
      </c>
      <c r="C129" s="5" t="s">
        <v>14</v>
      </c>
      <c r="D129" s="5">
        <v>455</v>
      </c>
      <c r="E129" s="5">
        <v>4</v>
      </c>
      <c r="F129" s="5">
        <v>5</v>
      </c>
      <c r="G129" s="5">
        <v>5</v>
      </c>
      <c r="H129" s="5">
        <f t="shared" si="123"/>
        <v>0</v>
      </c>
      <c r="I129" s="5">
        <f t="shared" si="124"/>
        <v>0</v>
      </c>
      <c r="J129" s="5">
        <f t="shared" si="125"/>
        <v>0</v>
      </c>
      <c r="K129">
        <f t="shared" si="126"/>
        <v>0</v>
      </c>
      <c r="L129">
        <f t="shared" si="127"/>
        <v>1</v>
      </c>
      <c r="M129">
        <f t="shared" si="128"/>
        <v>0</v>
      </c>
      <c r="N129">
        <f t="shared" si="129"/>
        <v>0</v>
      </c>
      <c r="O129" s="3">
        <f t="shared" si="212"/>
        <v>536</v>
      </c>
      <c r="P129" s="24">
        <f t="shared" si="172"/>
        <v>4.75</v>
      </c>
      <c r="S129">
        <f t="shared" si="167"/>
        <v>14</v>
      </c>
      <c r="AE129" s="27" t="s">
        <v>150</v>
      </c>
      <c r="AF129" s="5">
        <v>0</v>
      </c>
      <c r="AG129" s="5">
        <v>0</v>
      </c>
      <c r="AH129" s="5">
        <v>0</v>
      </c>
      <c r="AI129" s="5">
        <v>0</v>
      </c>
      <c r="AJ129" s="5">
        <v>0</v>
      </c>
      <c r="AK129" s="5">
        <f t="shared" si="168"/>
        <v>0</v>
      </c>
      <c r="AL129" s="5">
        <v>0</v>
      </c>
      <c r="AM129" s="5">
        <v>0</v>
      </c>
      <c r="AN129" s="5">
        <f t="shared" si="130"/>
        <v>0</v>
      </c>
      <c r="AO129" s="5">
        <f t="shared" si="131"/>
        <v>0</v>
      </c>
      <c r="AR129">
        <v>1</v>
      </c>
      <c r="AS129">
        <v>2</v>
      </c>
      <c r="AT129">
        <v>7</v>
      </c>
      <c r="AU129">
        <f t="shared" si="211"/>
        <v>10</v>
      </c>
      <c r="BD129">
        <f t="shared" si="173"/>
        <v>4</v>
      </c>
      <c r="BE129">
        <f t="shared" si="174"/>
        <v>3</v>
      </c>
      <c r="BF129">
        <f t="shared" si="175"/>
        <v>0</v>
      </c>
      <c r="BG129">
        <f t="shared" si="176"/>
        <v>4</v>
      </c>
      <c r="BH129">
        <f t="shared" si="208"/>
        <v>0</v>
      </c>
      <c r="BI129">
        <f t="shared" si="177"/>
        <v>0</v>
      </c>
      <c r="BJ129">
        <f t="shared" si="178"/>
        <v>0</v>
      </c>
      <c r="BK129">
        <f t="shared" si="179"/>
        <v>0</v>
      </c>
      <c r="BL129">
        <f t="shared" si="180"/>
        <v>1</v>
      </c>
      <c r="BM129">
        <f t="shared" si="181"/>
        <v>0</v>
      </c>
      <c r="BN129">
        <f t="shared" si="182"/>
        <v>0</v>
      </c>
      <c r="BO129">
        <f t="shared" si="183"/>
        <v>0</v>
      </c>
      <c r="BP129">
        <f t="shared" si="184"/>
        <v>0</v>
      </c>
      <c r="BQ129">
        <f t="shared" si="185"/>
        <v>0</v>
      </c>
      <c r="BR129">
        <f t="shared" si="186"/>
        <v>5</v>
      </c>
      <c r="BS129">
        <f t="shared" si="187"/>
        <v>0</v>
      </c>
      <c r="BT129">
        <f t="shared" si="188"/>
        <v>0</v>
      </c>
      <c r="BU129">
        <f t="shared" si="189"/>
        <v>0</v>
      </c>
      <c r="BV129">
        <f t="shared" si="190"/>
        <v>1</v>
      </c>
      <c r="BW129">
        <f t="shared" si="191"/>
        <v>0</v>
      </c>
      <c r="BX129">
        <f t="shared" si="192"/>
        <v>0</v>
      </c>
      <c r="BY129">
        <f t="shared" si="193"/>
        <v>0</v>
      </c>
      <c r="BZ129">
        <f t="shared" si="194"/>
        <v>0</v>
      </c>
      <c r="CA129">
        <f t="shared" si="195"/>
        <v>0</v>
      </c>
      <c r="CB129">
        <f t="shared" si="196"/>
        <v>0</v>
      </c>
      <c r="CC129">
        <f t="shared" si="197"/>
        <v>5</v>
      </c>
      <c r="CD129">
        <f t="shared" si="198"/>
        <v>1</v>
      </c>
      <c r="CE129">
        <f t="shared" si="199"/>
        <v>0</v>
      </c>
      <c r="CF129">
        <f t="shared" si="200"/>
        <v>0</v>
      </c>
      <c r="CG129">
        <f t="shared" si="201"/>
        <v>0</v>
      </c>
      <c r="CH129">
        <f t="shared" si="202"/>
        <v>0</v>
      </c>
      <c r="CI129">
        <f t="shared" si="203"/>
        <v>0</v>
      </c>
      <c r="CJ129">
        <f t="shared" si="204"/>
        <v>0</v>
      </c>
      <c r="CK129">
        <f t="shared" si="205"/>
        <v>0</v>
      </c>
      <c r="CL129">
        <f t="shared" si="206"/>
        <v>0</v>
      </c>
      <c r="CM129">
        <f t="shared" si="207"/>
        <v>0</v>
      </c>
    </row>
    <row r="130" spans="1:91" x14ac:dyDescent="0.4">
      <c r="A130" s="5">
        <v>129</v>
      </c>
      <c r="B130" s="28">
        <v>45110</v>
      </c>
      <c r="C130" s="5" t="s">
        <v>15</v>
      </c>
      <c r="D130" s="5">
        <v>430</v>
      </c>
      <c r="E130" s="5">
        <v>4</v>
      </c>
      <c r="F130" s="5">
        <v>3</v>
      </c>
      <c r="G130" s="5">
        <v>0</v>
      </c>
      <c r="H130" s="5">
        <f t="shared" ref="H130:H193" si="213">COUNTIFS($AE$2:$AE$1001,D130,$AN$2:$AN$1001,4)</f>
        <v>0</v>
      </c>
      <c r="I130" s="5">
        <f t="shared" ref="I130:I193" si="214">COUNTIFS($AE$2:$AE$1001,D130,$AN$2:$AN$1001,3)</f>
        <v>0</v>
      </c>
      <c r="J130" s="5">
        <f t="shared" ref="J130:J193" si="215">COUNTIFS($AE$2:$AE$1001,D130,$AN$2:$AN$1001,2)</f>
        <v>0</v>
      </c>
      <c r="K130">
        <f t="shared" ref="K130:K193" si="216">COUNTIFS($AE$2:$AE$1001,D130,$AN$2:$AN$1001,1)</f>
        <v>1</v>
      </c>
      <c r="L130">
        <f t="shared" ref="L130:L193" si="217">COUNTIFS($AE$2:$AE$1001,D130,$AN$2:$AN$1001,0)</f>
        <v>0</v>
      </c>
      <c r="M130">
        <f t="shared" ref="M130:M193" si="218">COUNTIFS($AE$2:$AE$1001,D130,$AO$2:$AO$1001,3)</f>
        <v>0</v>
      </c>
      <c r="N130">
        <f t="shared" ref="N130:N193" si="219">COUNTIFS($AE$2:$AE$1001,D130,$AO$2:$AO$1001,2)</f>
        <v>0</v>
      </c>
      <c r="O130" s="3">
        <f t="shared" si="212"/>
        <v>519.85</v>
      </c>
      <c r="P130" s="24">
        <f t="shared" si="172"/>
        <v>4.5999999999999996</v>
      </c>
      <c r="S130">
        <f t="shared" si="167"/>
        <v>7</v>
      </c>
      <c r="AE130" s="27" t="s">
        <v>151</v>
      </c>
      <c r="AF130" s="5">
        <v>0</v>
      </c>
      <c r="AG130" s="5">
        <v>0</v>
      </c>
      <c r="AH130" s="5">
        <v>0</v>
      </c>
      <c r="AI130" s="5">
        <v>1</v>
      </c>
      <c r="AJ130" s="5">
        <v>0</v>
      </c>
      <c r="AK130" s="5">
        <f t="shared" si="168"/>
        <v>0</v>
      </c>
      <c r="AL130" s="5">
        <v>1</v>
      </c>
      <c r="AM130" s="5">
        <v>1</v>
      </c>
      <c r="AN130" s="5">
        <f t="shared" ref="AN130:AN193" si="220">SUM(AG130:AJ130)</f>
        <v>1</v>
      </c>
      <c r="AO130" s="5">
        <f t="shared" ref="AO130:AO193" si="221">SUM(AH130:AJ130)</f>
        <v>1</v>
      </c>
      <c r="AR130">
        <v>1</v>
      </c>
      <c r="AS130">
        <v>2</v>
      </c>
      <c r="AT130">
        <v>8</v>
      </c>
      <c r="AU130">
        <f t="shared" si="211"/>
        <v>11</v>
      </c>
      <c r="BD130">
        <f t="shared" ref="BD130:BD161" si="222">E131</f>
        <v>9</v>
      </c>
      <c r="BE130">
        <f t="shared" ref="BE130:BE161" si="223">F131</f>
        <v>2</v>
      </c>
      <c r="BF130">
        <f t="shared" ref="BF130:BF161" si="224">G131</f>
        <v>1</v>
      </c>
      <c r="BG130">
        <f t="shared" ref="BG130:BG161" si="225">E130</f>
        <v>4</v>
      </c>
      <c r="BH130">
        <f t="shared" si="208"/>
        <v>0</v>
      </c>
      <c r="BI130">
        <f t="shared" ref="BI130:BI161" si="226">IF(E130=BG130,IF(BD130=$BI$1,1,0),0)</f>
        <v>0</v>
      </c>
      <c r="BJ130">
        <f t="shared" ref="BJ130:BJ161" si="227">IF(E130=BG130,IF(BD130=$BJ$1,1,0),0)</f>
        <v>0</v>
      </c>
      <c r="BK130">
        <f t="shared" ref="BK130:BK161" si="228">IF(E130=BG130,IF(BD130=$BK$1,1,0),0)</f>
        <v>0</v>
      </c>
      <c r="BL130">
        <f t="shared" ref="BL130:BL161" si="229">IF(E130=BG130,IF(BD130=$BL$1,1,0),0)</f>
        <v>0</v>
      </c>
      <c r="BM130">
        <f t="shared" ref="BM130:BM161" si="230">IF(E130=BG130,IF(BD130=$BM$1,1,0),0)</f>
        <v>0</v>
      </c>
      <c r="BN130">
        <f t="shared" ref="BN130:BN161" si="231">IF(E130=BG130,IF(BD130=$BN$1,1,0),0)</f>
        <v>0</v>
      </c>
      <c r="BO130">
        <f t="shared" ref="BO130:BO161" si="232">IF(E130=BG130,IF(BD130=$BO$1,1,0),0)</f>
        <v>0</v>
      </c>
      <c r="BP130">
        <f t="shared" ref="BP130:BP161" si="233">IF(E130=BG130,IF(BD130=$BP$1,1,0),0)</f>
        <v>0</v>
      </c>
      <c r="BQ130">
        <f t="shared" ref="BQ130:BQ161" si="234">IF(E130=BG130,IF(BD130=$BQ$1,1,0),0)</f>
        <v>1</v>
      </c>
      <c r="BR130">
        <f t="shared" ref="BR130:BR161" si="235">F130</f>
        <v>3</v>
      </c>
      <c r="BS130">
        <f t="shared" ref="BS130:BS161" si="236">IF(F130=BR130,IF(BE130=$BS$1,1,0),0)</f>
        <v>0</v>
      </c>
      <c r="BT130">
        <f t="shared" ref="BT130:BT161" si="237">IF(F130=BR130,IF(BE130=$BT$1,1,0),0)</f>
        <v>0</v>
      </c>
      <c r="BU130">
        <f t="shared" ref="BU130:BU161" si="238">IF(F130=BR130,IF(BE130=$BU$1,1,0),0)</f>
        <v>1</v>
      </c>
      <c r="BV130">
        <f t="shared" ref="BV130:BV161" si="239">IF(F130=BR130,IF(BE130=$BV$1,1,0),0)</f>
        <v>0</v>
      </c>
      <c r="BW130">
        <f t="shared" ref="BW130:BW161" si="240">IF(F130=BR130,IF(BE130=$BW$1,1,0),0)</f>
        <v>0</v>
      </c>
      <c r="BX130">
        <f t="shared" ref="BX130:BX161" si="241">IF(F130=BR130,IF(BE130=$BX$1,1,0),0)</f>
        <v>0</v>
      </c>
      <c r="BY130">
        <f t="shared" ref="BY130:BY161" si="242">IF(F130=BR130,IF(BE130=$BY$1,1,0),0)</f>
        <v>0</v>
      </c>
      <c r="BZ130">
        <f t="shared" ref="BZ130:BZ161" si="243">IF(F130=BR130,IF(BE130=$BZ$1,1,0),0)</f>
        <v>0</v>
      </c>
      <c r="CA130">
        <f t="shared" ref="CA130:CA161" si="244">IF(F130=BR130,IF(BE130=$CA$1,1,0),0)</f>
        <v>0</v>
      </c>
      <c r="CB130">
        <f t="shared" ref="CB130:CB161" si="245">IF(F130=BR130,IF(BE130=$CB$1,1,0),0)</f>
        <v>0</v>
      </c>
      <c r="CC130">
        <f t="shared" ref="CC130:CC161" si="246">G130</f>
        <v>0</v>
      </c>
      <c r="CD130">
        <f t="shared" ref="CD130:CD161" si="247">IF(G130=CC130,IF(BF130=$CD$1,1,0),0)</f>
        <v>0</v>
      </c>
      <c r="CE130">
        <f t="shared" ref="CE130:CE161" si="248">IF(G130=CC130,IF(BF130=$CE$1,1,0),0)</f>
        <v>1</v>
      </c>
      <c r="CF130">
        <f t="shared" ref="CF130:CF161" si="249">IF(G130=CC130,IF(BF130=$CF$1,1,0),0)</f>
        <v>0</v>
      </c>
      <c r="CG130">
        <f t="shared" ref="CG130:CG161" si="250">IF(G130=CC130,IF(BF130=$CG$1,1,0),0)</f>
        <v>0</v>
      </c>
      <c r="CH130">
        <f t="shared" ref="CH130:CH161" si="251">IF(G130=CC130,IF(BF130=$CH$1,1,0),0)</f>
        <v>0</v>
      </c>
      <c r="CI130">
        <f t="shared" ref="CI130:CI161" si="252">IF(G130=CC130,IF(BF130=$CI$1,1,0),0)</f>
        <v>0</v>
      </c>
      <c r="CJ130">
        <f t="shared" ref="CJ130:CJ161" si="253">IF(G130=CC130,IF(BF130=$CJ$1,1,0),0)</f>
        <v>0</v>
      </c>
      <c r="CK130">
        <f t="shared" ref="CK130:CK161" si="254">IF(G130=CC130,IF(BF130=$CK$1,1,0),0)</f>
        <v>0</v>
      </c>
      <c r="CL130">
        <f t="shared" ref="CL130:CL161" si="255">IF(G130=CC130,IF(BF130=$CL$1,1,0),0)</f>
        <v>0</v>
      </c>
      <c r="CM130">
        <f t="shared" ref="CM130:CM161" si="256">IF(G130=CC130,IF(BF130=$CM$1,1,0),0)</f>
        <v>0</v>
      </c>
    </row>
    <row r="131" spans="1:91" x14ac:dyDescent="0.4">
      <c r="A131" s="5">
        <v>130</v>
      </c>
      <c r="B131" s="28">
        <v>45111</v>
      </c>
      <c r="C131" s="5" t="s">
        <v>16</v>
      </c>
      <c r="D131" s="5">
        <v>921</v>
      </c>
      <c r="E131" s="5">
        <v>9</v>
      </c>
      <c r="F131" s="5">
        <v>2</v>
      </c>
      <c r="G131" s="5">
        <v>1</v>
      </c>
      <c r="H131" s="5">
        <f t="shared" si="213"/>
        <v>0</v>
      </c>
      <c r="I131" s="5">
        <f t="shared" si="214"/>
        <v>0</v>
      </c>
      <c r="J131" s="5">
        <f t="shared" si="215"/>
        <v>0</v>
      </c>
      <c r="K131">
        <f t="shared" si="216"/>
        <v>1</v>
      </c>
      <c r="L131">
        <f t="shared" si="217"/>
        <v>0</v>
      </c>
      <c r="M131">
        <f t="shared" si="218"/>
        <v>0</v>
      </c>
      <c r="N131">
        <f t="shared" si="219"/>
        <v>0</v>
      </c>
      <c r="O131" s="3">
        <f t="shared" si="212"/>
        <v>562.1</v>
      </c>
      <c r="P131" s="24">
        <f t="shared" si="172"/>
        <v>5.05</v>
      </c>
      <c r="S131">
        <f t="shared" ref="S131:S206" si="257">SUM(E131:G131)</f>
        <v>12</v>
      </c>
      <c r="AE131" s="27" t="s">
        <v>152</v>
      </c>
      <c r="AF131" s="5">
        <v>0</v>
      </c>
      <c r="AG131" s="5">
        <v>1</v>
      </c>
      <c r="AH131" s="5">
        <v>1</v>
      </c>
      <c r="AI131" s="5">
        <v>0</v>
      </c>
      <c r="AJ131" s="5">
        <v>0</v>
      </c>
      <c r="AK131" s="5">
        <f t="shared" ref="AK131:AK194" si="258">COUNTIFS($D$2:$D$259,AE131)</f>
        <v>0</v>
      </c>
      <c r="AL131" s="5">
        <v>2</v>
      </c>
      <c r="AM131" s="5">
        <v>2</v>
      </c>
      <c r="AN131" s="5">
        <f t="shared" si="220"/>
        <v>2</v>
      </c>
      <c r="AO131" s="5">
        <f t="shared" si="221"/>
        <v>1</v>
      </c>
      <c r="AR131">
        <v>1</v>
      </c>
      <c r="AS131">
        <v>2</v>
      </c>
      <c r="AT131">
        <v>9</v>
      </c>
      <c r="AU131">
        <f t="shared" si="211"/>
        <v>12</v>
      </c>
      <c r="BD131">
        <f t="shared" si="222"/>
        <v>5</v>
      </c>
      <c r="BE131">
        <f t="shared" si="223"/>
        <v>7</v>
      </c>
      <c r="BF131">
        <f t="shared" si="224"/>
        <v>4</v>
      </c>
      <c r="BG131">
        <f t="shared" si="225"/>
        <v>9</v>
      </c>
      <c r="BH131">
        <f t="shared" ref="BH131:BH162" si="259">IF(E131=BG131,IF(BD131=$BH$1,1,0),0)</f>
        <v>0</v>
      </c>
      <c r="BI131">
        <f t="shared" si="226"/>
        <v>0</v>
      </c>
      <c r="BJ131">
        <f t="shared" si="227"/>
        <v>0</v>
      </c>
      <c r="BK131">
        <f t="shared" si="228"/>
        <v>0</v>
      </c>
      <c r="BL131">
        <f t="shared" si="229"/>
        <v>0</v>
      </c>
      <c r="BM131">
        <f t="shared" si="230"/>
        <v>1</v>
      </c>
      <c r="BN131">
        <f t="shared" si="231"/>
        <v>0</v>
      </c>
      <c r="BO131">
        <f t="shared" si="232"/>
        <v>0</v>
      </c>
      <c r="BP131">
        <f t="shared" si="233"/>
        <v>0</v>
      </c>
      <c r="BQ131">
        <f t="shared" si="234"/>
        <v>0</v>
      </c>
      <c r="BR131">
        <f t="shared" si="235"/>
        <v>2</v>
      </c>
      <c r="BS131">
        <f t="shared" si="236"/>
        <v>0</v>
      </c>
      <c r="BT131">
        <f t="shared" si="237"/>
        <v>0</v>
      </c>
      <c r="BU131">
        <f t="shared" si="238"/>
        <v>0</v>
      </c>
      <c r="BV131">
        <f t="shared" si="239"/>
        <v>0</v>
      </c>
      <c r="BW131">
        <f t="shared" si="240"/>
        <v>0</v>
      </c>
      <c r="BX131">
        <f t="shared" si="241"/>
        <v>0</v>
      </c>
      <c r="BY131">
        <f t="shared" si="242"/>
        <v>0</v>
      </c>
      <c r="BZ131">
        <f t="shared" si="243"/>
        <v>1</v>
      </c>
      <c r="CA131">
        <f t="shared" si="244"/>
        <v>0</v>
      </c>
      <c r="CB131">
        <f t="shared" si="245"/>
        <v>0</v>
      </c>
      <c r="CC131">
        <f t="shared" si="246"/>
        <v>1</v>
      </c>
      <c r="CD131">
        <f t="shared" si="247"/>
        <v>0</v>
      </c>
      <c r="CE131">
        <f t="shared" si="248"/>
        <v>0</v>
      </c>
      <c r="CF131">
        <f t="shared" si="249"/>
        <v>0</v>
      </c>
      <c r="CG131">
        <f t="shared" si="250"/>
        <v>0</v>
      </c>
      <c r="CH131">
        <f t="shared" si="251"/>
        <v>1</v>
      </c>
      <c r="CI131">
        <f t="shared" si="252"/>
        <v>0</v>
      </c>
      <c r="CJ131">
        <f t="shared" si="253"/>
        <v>0</v>
      </c>
      <c r="CK131">
        <f t="shared" si="254"/>
        <v>0</v>
      </c>
      <c r="CL131">
        <f t="shared" si="255"/>
        <v>0</v>
      </c>
      <c r="CM131">
        <f t="shared" si="256"/>
        <v>0</v>
      </c>
    </row>
    <row r="132" spans="1:91" x14ac:dyDescent="0.4">
      <c r="A132" s="5">
        <v>131</v>
      </c>
      <c r="B132" s="28">
        <v>45112</v>
      </c>
      <c r="C132" s="5" t="s">
        <v>12</v>
      </c>
      <c r="D132" s="5">
        <v>574</v>
      </c>
      <c r="E132" s="5">
        <v>5</v>
      </c>
      <c r="F132" s="5">
        <v>7</v>
      </c>
      <c r="G132" s="5">
        <v>4</v>
      </c>
      <c r="H132" s="5">
        <f t="shared" si="213"/>
        <v>0</v>
      </c>
      <c r="I132" s="5">
        <f t="shared" si="214"/>
        <v>0</v>
      </c>
      <c r="J132" s="5">
        <f t="shared" si="215"/>
        <v>1</v>
      </c>
      <c r="K132">
        <f t="shared" si="216"/>
        <v>0</v>
      </c>
      <c r="L132">
        <f t="shared" si="217"/>
        <v>0</v>
      </c>
      <c r="M132">
        <f t="shared" si="218"/>
        <v>0</v>
      </c>
      <c r="N132">
        <f t="shared" si="219"/>
        <v>1</v>
      </c>
      <c r="O132" s="3">
        <f t="shared" si="212"/>
        <v>541.04999999999995</v>
      </c>
      <c r="P132" s="24">
        <f t="shared" si="172"/>
        <v>4.8499999999999996</v>
      </c>
      <c r="S132">
        <f t="shared" si="257"/>
        <v>16</v>
      </c>
      <c r="AE132" s="27" t="s">
        <v>153</v>
      </c>
      <c r="AF132" s="5">
        <v>0</v>
      </c>
      <c r="AG132" s="5">
        <v>0</v>
      </c>
      <c r="AH132" s="5">
        <v>2</v>
      </c>
      <c r="AI132" s="5">
        <v>1</v>
      </c>
      <c r="AJ132" s="5">
        <v>0</v>
      </c>
      <c r="AK132" s="5">
        <f t="shared" si="258"/>
        <v>0</v>
      </c>
      <c r="AL132" s="5">
        <v>3</v>
      </c>
      <c r="AM132" s="5">
        <v>3</v>
      </c>
      <c r="AN132" s="5">
        <f t="shared" si="220"/>
        <v>3</v>
      </c>
      <c r="AO132" s="5">
        <f t="shared" si="221"/>
        <v>3</v>
      </c>
      <c r="AP132" s="25"/>
      <c r="AR132">
        <v>1</v>
      </c>
      <c r="AS132">
        <v>3</v>
      </c>
      <c r="AT132">
        <v>0</v>
      </c>
      <c r="AU132">
        <f t="shared" si="211"/>
        <v>4</v>
      </c>
      <c r="BD132">
        <f t="shared" si="222"/>
        <v>8</v>
      </c>
      <c r="BE132">
        <f t="shared" si="223"/>
        <v>9</v>
      </c>
      <c r="BF132">
        <f t="shared" si="224"/>
        <v>3</v>
      </c>
      <c r="BG132">
        <f t="shared" si="225"/>
        <v>5</v>
      </c>
      <c r="BH132">
        <f t="shared" si="259"/>
        <v>0</v>
      </c>
      <c r="BI132">
        <f t="shared" si="226"/>
        <v>0</v>
      </c>
      <c r="BJ132">
        <f t="shared" si="227"/>
        <v>0</v>
      </c>
      <c r="BK132">
        <f t="shared" si="228"/>
        <v>0</v>
      </c>
      <c r="BL132">
        <f t="shared" si="229"/>
        <v>0</v>
      </c>
      <c r="BM132">
        <f t="shared" si="230"/>
        <v>0</v>
      </c>
      <c r="BN132">
        <f t="shared" si="231"/>
        <v>0</v>
      </c>
      <c r="BO132">
        <f t="shared" si="232"/>
        <v>0</v>
      </c>
      <c r="BP132">
        <f t="shared" si="233"/>
        <v>1</v>
      </c>
      <c r="BQ132">
        <f t="shared" si="234"/>
        <v>0</v>
      </c>
      <c r="BR132">
        <f t="shared" si="235"/>
        <v>7</v>
      </c>
      <c r="BS132">
        <f t="shared" si="236"/>
        <v>0</v>
      </c>
      <c r="BT132">
        <f t="shared" si="237"/>
        <v>0</v>
      </c>
      <c r="BU132">
        <f t="shared" si="238"/>
        <v>0</v>
      </c>
      <c r="BV132">
        <f t="shared" si="239"/>
        <v>0</v>
      </c>
      <c r="BW132">
        <f t="shared" si="240"/>
        <v>0</v>
      </c>
      <c r="BX132">
        <f t="shared" si="241"/>
        <v>0</v>
      </c>
      <c r="BY132">
        <f t="shared" si="242"/>
        <v>0</v>
      </c>
      <c r="BZ132">
        <f t="shared" si="243"/>
        <v>0</v>
      </c>
      <c r="CA132">
        <f t="shared" si="244"/>
        <v>0</v>
      </c>
      <c r="CB132">
        <f t="shared" si="245"/>
        <v>1</v>
      </c>
      <c r="CC132">
        <f t="shared" si="246"/>
        <v>4</v>
      </c>
      <c r="CD132">
        <f t="shared" si="247"/>
        <v>0</v>
      </c>
      <c r="CE132">
        <f t="shared" si="248"/>
        <v>0</v>
      </c>
      <c r="CF132">
        <f t="shared" si="249"/>
        <v>0</v>
      </c>
      <c r="CG132">
        <f t="shared" si="250"/>
        <v>1</v>
      </c>
      <c r="CH132">
        <f t="shared" si="251"/>
        <v>0</v>
      </c>
      <c r="CI132">
        <f t="shared" si="252"/>
        <v>0</v>
      </c>
      <c r="CJ132">
        <f t="shared" si="253"/>
        <v>0</v>
      </c>
      <c r="CK132">
        <f t="shared" si="254"/>
        <v>0</v>
      </c>
      <c r="CL132">
        <f t="shared" si="255"/>
        <v>0</v>
      </c>
      <c r="CM132">
        <f t="shared" si="256"/>
        <v>0</v>
      </c>
    </row>
    <row r="133" spans="1:91" x14ac:dyDescent="0.4">
      <c r="A133" s="5">
        <v>132</v>
      </c>
      <c r="B133" s="28">
        <v>45113</v>
      </c>
      <c r="C133" s="5" t="s">
        <v>13</v>
      </c>
      <c r="D133" s="5">
        <v>893</v>
      </c>
      <c r="E133" s="5">
        <v>8</v>
      </c>
      <c r="F133" s="5">
        <v>9</v>
      </c>
      <c r="G133" s="5">
        <v>3</v>
      </c>
      <c r="H133" s="5">
        <f t="shared" si="213"/>
        <v>0</v>
      </c>
      <c r="I133" s="5">
        <f t="shared" si="214"/>
        <v>0</v>
      </c>
      <c r="J133" s="5">
        <f t="shared" si="215"/>
        <v>0</v>
      </c>
      <c r="K133">
        <f t="shared" si="216"/>
        <v>0</v>
      </c>
      <c r="L133">
        <f t="shared" si="217"/>
        <v>1</v>
      </c>
      <c r="M133">
        <f t="shared" si="218"/>
        <v>0</v>
      </c>
      <c r="N133">
        <f t="shared" si="219"/>
        <v>0</v>
      </c>
      <c r="O133" s="3">
        <f t="shared" si="212"/>
        <v>574.1</v>
      </c>
      <c r="P133" s="24">
        <f t="shared" si="172"/>
        <v>5.15</v>
      </c>
      <c r="S133">
        <f t="shared" si="257"/>
        <v>20</v>
      </c>
      <c r="AE133" s="27" t="s">
        <v>154</v>
      </c>
      <c r="AF133" s="5">
        <v>2</v>
      </c>
      <c r="AG133" s="5">
        <v>0</v>
      </c>
      <c r="AH133" s="5">
        <v>0</v>
      </c>
      <c r="AI133" s="5">
        <v>1</v>
      </c>
      <c r="AJ133" s="5">
        <v>0</v>
      </c>
      <c r="AK133" s="5">
        <f t="shared" si="258"/>
        <v>0</v>
      </c>
      <c r="AL133" s="5">
        <v>3</v>
      </c>
      <c r="AM133" s="5">
        <v>3</v>
      </c>
      <c r="AN133" s="5">
        <f t="shared" si="220"/>
        <v>1</v>
      </c>
      <c r="AO133" s="5">
        <f t="shared" si="221"/>
        <v>1</v>
      </c>
      <c r="AR133">
        <v>1</v>
      </c>
      <c r="AS133">
        <v>3</v>
      </c>
      <c r="AT133">
        <v>1</v>
      </c>
      <c r="AU133">
        <f t="shared" si="211"/>
        <v>5</v>
      </c>
      <c r="BD133">
        <f t="shared" si="222"/>
        <v>6</v>
      </c>
      <c r="BE133">
        <f t="shared" si="223"/>
        <v>3</v>
      </c>
      <c r="BF133">
        <f t="shared" si="224"/>
        <v>7</v>
      </c>
      <c r="BG133">
        <f t="shared" si="225"/>
        <v>8</v>
      </c>
      <c r="BH133">
        <f t="shared" si="259"/>
        <v>0</v>
      </c>
      <c r="BI133">
        <f t="shared" si="226"/>
        <v>0</v>
      </c>
      <c r="BJ133">
        <f t="shared" si="227"/>
        <v>0</v>
      </c>
      <c r="BK133">
        <f t="shared" si="228"/>
        <v>0</v>
      </c>
      <c r="BL133">
        <f t="shared" si="229"/>
        <v>0</v>
      </c>
      <c r="BM133">
        <f t="shared" si="230"/>
        <v>0</v>
      </c>
      <c r="BN133">
        <f t="shared" si="231"/>
        <v>1</v>
      </c>
      <c r="BO133">
        <f t="shared" si="232"/>
        <v>0</v>
      </c>
      <c r="BP133">
        <f t="shared" si="233"/>
        <v>0</v>
      </c>
      <c r="BQ133">
        <f t="shared" si="234"/>
        <v>0</v>
      </c>
      <c r="BR133">
        <f t="shared" si="235"/>
        <v>9</v>
      </c>
      <c r="BS133">
        <f t="shared" si="236"/>
        <v>0</v>
      </c>
      <c r="BT133">
        <f t="shared" si="237"/>
        <v>0</v>
      </c>
      <c r="BU133">
        <f t="shared" si="238"/>
        <v>0</v>
      </c>
      <c r="BV133">
        <f t="shared" si="239"/>
        <v>1</v>
      </c>
      <c r="BW133">
        <f t="shared" si="240"/>
        <v>0</v>
      </c>
      <c r="BX133">
        <f t="shared" si="241"/>
        <v>0</v>
      </c>
      <c r="BY133">
        <f t="shared" si="242"/>
        <v>0</v>
      </c>
      <c r="BZ133">
        <f t="shared" si="243"/>
        <v>0</v>
      </c>
      <c r="CA133">
        <f t="shared" si="244"/>
        <v>0</v>
      </c>
      <c r="CB133">
        <f t="shared" si="245"/>
        <v>0</v>
      </c>
      <c r="CC133">
        <f t="shared" si="246"/>
        <v>3</v>
      </c>
      <c r="CD133">
        <f t="shared" si="247"/>
        <v>0</v>
      </c>
      <c r="CE133">
        <f t="shared" si="248"/>
        <v>0</v>
      </c>
      <c r="CF133">
        <f t="shared" si="249"/>
        <v>0</v>
      </c>
      <c r="CG133">
        <f t="shared" si="250"/>
        <v>0</v>
      </c>
      <c r="CH133">
        <f t="shared" si="251"/>
        <v>0</v>
      </c>
      <c r="CI133">
        <f t="shared" si="252"/>
        <v>0</v>
      </c>
      <c r="CJ133">
        <f t="shared" si="253"/>
        <v>0</v>
      </c>
      <c r="CK133">
        <f t="shared" si="254"/>
        <v>1</v>
      </c>
      <c r="CL133">
        <f t="shared" si="255"/>
        <v>0</v>
      </c>
      <c r="CM133">
        <f t="shared" si="256"/>
        <v>0</v>
      </c>
    </row>
    <row r="134" spans="1:91" x14ac:dyDescent="0.4">
      <c r="A134" s="5">
        <v>133</v>
      </c>
      <c r="B134" s="28">
        <v>45114</v>
      </c>
      <c r="C134" s="5" t="s">
        <v>14</v>
      </c>
      <c r="D134" s="5">
        <v>637</v>
      </c>
      <c r="E134" s="5">
        <v>6</v>
      </c>
      <c r="F134" s="5">
        <v>3</v>
      </c>
      <c r="G134" s="5">
        <v>7</v>
      </c>
      <c r="H134" s="5">
        <f t="shared" si="213"/>
        <v>0</v>
      </c>
      <c r="I134" s="5">
        <f t="shared" si="214"/>
        <v>1</v>
      </c>
      <c r="J134" s="5">
        <f t="shared" si="215"/>
        <v>0</v>
      </c>
      <c r="K134">
        <f t="shared" si="216"/>
        <v>0</v>
      </c>
      <c r="L134">
        <f t="shared" si="217"/>
        <v>0</v>
      </c>
      <c r="M134">
        <f t="shared" si="218"/>
        <v>0</v>
      </c>
      <c r="N134">
        <f t="shared" si="219"/>
        <v>0</v>
      </c>
      <c r="O134" s="3">
        <f t="shared" si="212"/>
        <v>576.79999999999995</v>
      </c>
      <c r="P134" s="24">
        <f t="shared" si="172"/>
        <v>5.2</v>
      </c>
      <c r="S134">
        <f t="shared" si="257"/>
        <v>16</v>
      </c>
      <c r="AE134" s="27" t="s">
        <v>155</v>
      </c>
      <c r="AF134" s="5">
        <v>1</v>
      </c>
      <c r="AG134" s="5">
        <v>0</v>
      </c>
      <c r="AH134" s="5">
        <v>1</v>
      </c>
      <c r="AI134" s="5">
        <v>0</v>
      </c>
      <c r="AJ134" s="5">
        <v>0</v>
      </c>
      <c r="AK134" s="5">
        <f t="shared" si="258"/>
        <v>0</v>
      </c>
      <c r="AL134" s="5">
        <v>2</v>
      </c>
      <c r="AM134" s="5">
        <v>2</v>
      </c>
      <c r="AN134" s="5">
        <f t="shared" si="220"/>
        <v>1</v>
      </c>
      <c r="AO134" s="5">
        <f t="shared" si="221"/>
        <v>1</v>
      </c>
      <c r="AR134">
        <v>1</v>
      </c>
      <c r="AS134">
        <v>3</v>
      </c>
      <c r="AT134">
        <v>2</v>
      </c>
      <c r="AU134">
        <f t="shared" si="211"/>
        <v>6</v>
      </c>
      <c r="BD134">
        <f t="shared" si="222"/>
        <v>8</v>
      </c>
      <c r="BE134">
        <f t="shared" si="223"/>
        <v>8</v>
      </c>
      <c r="BF134">
        <f t="shared" si="224"/>
        <v>8</v>
      </c>
      <c r="BG134">
        <f t="shared" si="225"/>
        <v>6</v>
      </c>
      <c r="BH134">
        <f t="shared" si="259"/>
        <v>0</v>
      </c>
      <c r="BI134">
        <f t="shared" si="226"/>
        <v>0</v>
      </c>
      <c r="BJ134">
        <f t="shared" si="227"/>
        <v>0</v>
      </c>
      <c r="BK134">
        <f t="shared" si="228"/>
        <v>0</v>
      </c>
      <c r="BL134">
        <f t="shared" si="229"/>
        <v>0</v>
      </c>
      <c r="BM134">
        <f t="shared" si="230"/>
        <v>0</v>
      </c>
      <c r="BN134">
        <f t="shared" si="231"/>
        <v>0</v>
      </c>
      <c r="BO134">
        <f t="shared" si="232"/>
        <v>0</v>
      </c>
      <c r="BP134">
        <f t="shared" si="233"/>
        <v>1</v>
      </c>
      <c r="BQ134">
        <f t="shared" si="234"/>
        <v>0</v>
      </c>
      <c r="BR134">
        <f t="shared" si="235"/>
        <v>3</v>
      </c>
      <c r="BS134">
        <f t="shared" si="236"/>
        <v>0</v>
      </c>
      <c r="BT134">
        <f t="shared" si="237"/>
        <v>0</v>
      </c>
      <c r="BU134">
        <f t="shared" si="238"/>
        <v>0</v>
      </c>
      <c r="BV134">
        <f t="shared" si="239"/>
        <v>0</v>
      </c>
      <c r="BW134">
        <f t="shared" si="240"/>
        <v>0</v>
      </c>
      <c r="BX134">
        <f t="shared" si="241"/>
        <v>0</v>
      </c>
      <c r="BY134">
        <f t="shared" si="242"/>
        <v>0</v>
      </c>
      <c r="BZ134">
        <f t="shared" si="243"/>
        <v>0</v>
      </c>
      <c r="CA134">
        <f t="shared" si="244"/>
        <v>1</v>
      </c>
      <c r="CB134">
        <f t="shared" si="245"/>
        <v>0</v>
      </c>
      <c r="CC134">
        <f t="shared" si="246"/>
        <v>7</v>
      </c>
      <c r="CD134">
        <f t="shared" si="247"/>
        <v>0</v>
      </c>
      <c r="CE134">
        <f t="shared" si="248"/>
        <v>0</v>
      </c>
      <c r="CF134">
        <f t="shared" si="249"/>
        <v>0</v>
      </c>
      <c r="CG134">
        <f t="shared" si="250"/>
        <v>0</v>
      </c>
      <c r="CH134">
        <f t="shared" si="251"/>
        <v>0</v>
      </c>
      <c r="CI134">
        <f t="shared" si="252"/>
        <v>0</v>
      </c>
      <c r="CJ134">
        <f t="shared" si="253"/>
        <v>0</v>
      </c>
      <c r="CK134">
        <f t="shared" si="254"/>
        <v>0</v>
      </c>
      <c r="CL134">
        <f t="shared" si="255"/>
        <v>1</v>
      </c>
      <c r="CM134">
        <f t="shared" si="256"/>
        <v>0</v>
      </c>
    </row>
    <row r="135" spans="1:91" x14ac:dyDescent="0.4">
      <c r="A135" s="5">
        <v>134</v>
      </c>
      <c r="B135" s="28">
        <v>45117</v>
      </c>
      <c r="C135" s="5" t="s">
        <v>15</v>
      </c>
      <c r="D135" s="5">
        <v>888</v>
      </c>
      <c r="E135" s="5">
        <v>8</v>
      </c>
      <c r="F135" s="5">
        <v>8</v>
      </c>
      <c r="G135" s="5">
        <v>8</v>
      </c>
      <c r="H135" s="5">
        <f t="shared" si="213"/>
        <v>0</v>
      </c>
      <c r="I135" s="5">
        <f t="shared" si="214"/>
        <v>0</v>
      </c>
      <c r="J135" s="5">
        <f t="shared" si="215"/>
        <v>1</v>
      </c>
      <c r="K135">
        <f t="shared" si="216"/>
        <v>0</v>
      </c>
      <c r="L135">
        <f t="shared" si="217"/>
        <v>0</v>
      </c>
      <c r="M135">
        <f t="shared" si="218"/>
        <v>0</v>
      </c>
      <c r="N135">
        <f t="shared" si="219"/>
        <v>1</v>
      </c>
      <c r="O135" s="3">
        <f t="shared" si="212"/>
        <v>616.79999999999995</v>
      </c>
      <c r="P135" s="24">
        <f t="shared" si="172"/>
        <v>5.6</v>
      </c>
      <c r="S135">
        <f t="shared" si="257"/>
        <v>24</v>
      </c>
      <c r="AE135" s="27" t="s">
        <v>156</v>
      </c>
      <c r="AF135" s="5">
        <v>0</v>
      </c>
      <c r="AG135" s="5">
        <v>1</v>
      </c>
      <c r="AH135" s="5">
        <v>0</v>
      </c>
      <c r="AI135" s="5">
        <v>0</v>
      </c>
      <c r="AJ135" s="5">
        <v>1</v>
      </c>
      <c r="AK135" s="5">
        <f t="shared" si="258"/>
        <v>0</v>
      </c>
      <c r="AL135" s="5">
        <v>2</v>
      </c>
      <c r="AM135" s="5">
        <v>1</v>
      </c>
      <c r="AN135" s="5">
        <f t="shared" si="220"/>
        <v>2</v>
      </c>
      <c r="AO135" s="5">
        <f t="shared" si="221"/>
        <v>1</v>
      </c>
      <c r="AR135">
        <v>1</v>
      </c>
      <c r="AS135">
        <v>3</v>
      </c>
      <c r="AT135">
        <v>3</v>
      </c>
      <c r="AU135">
        <f t="shared" si="211"/>
        <v>7</v>
      </c>
      <c r="BD135">
        <f t="shared" si="222"/>
        <v>6</v>
      </c>
      <c r="BE135">
        <f t="shared" si="223"/>
        <v>8</v>
      </c>
      <c r="BF135">
        <f t="shared" si="224"/>
        <v>8</v>
      </c>
      <c r="BG135">
        <f t="shared" si="225"/>
        <v>8</v>
      </c>
      <c r="BH135">
        <f t="shared" si="259"/>
        <v>0</v>
      </c>
      <c r="BI135">
        <f t="shared" si="226"/>
        <v>0</v>
      </c>
      <c r="BJ135">
        <f t="shared" si="227"/>
        <v>0</v>
      </c>
      <c r="BK135">
        <f t="shared" si="228"/>
        <v>0</v>
      </c>
      <c r="BL135">
        <f t="shared" si="229"/>
        <v>0</v>
      </c>
      <c r="BM135">
        <f t="shared" si="230"/>
        <v>0</v>
      </c>
      <c r="BN135">
        <f t="shared" si="231"/>
        <v>1</v>
      </c>
      <c r="BO135">
        <f t="shared" si="232"/>
        <v>0</v>
      </c>
      <c r="BP135">
        <f t="shared" si="233"/>
        <v>0</v>
      </c>
      <c r="BQ135">
        <f t="shared" si="234"/>
        <v>0</v>
      </c>
      <c r="BR135">
        <f t="shared" si="235"/>
        <v>8</v>
      </c>
      <c r="BS135">
        <f t="shared" si="236"/>
        <v>0</v>
      </c>
      <c r="BT135">
        <f t="shared" si="237"/>
        <v>0</v>
      </c>
      <c r="BU135">
        <f t="shared" si="238"/>
        <v>0</v>
      </c>
      <c r="BV135">
        <f t="shared" si="239"/>
        <v>0</v>
      </c>
      <c r="BW135">
        <f t="shared" si="240"/>
        <v>0</v>
      </c>
      <c r="BX135">
        <f t="shared" si="241"/>
        <v>0</v>
      </c>
      <c r="BY135">
        <f t="shared" si="242"/>
        <v>0</v>
      </c>
      <c r="BZ135">
        <f t="shared" si="243"/>
        <v>0</v>
      </c>
      <c r="CA135">
        <f t="shared" si="244"/>
        <v>1</v>
      </c>
      <c r="CB135">
        <f t="shared" si="245"/>
        <v>0</v>
      </c>
      <c r="CC135">
        <f t="shared" si="246"/>
        <v>8</v>
      </c>
      <c r="CD135">
        <f t="shared" si="247"/>
        <v>0</v>
      </c>
      <c r="CE135">
        <f t="shared" si="248"/>
        <v>0</v>
      </c>
      <c r="CF135">
        <f t="shared" si="249"/>
        <v>0</v>
      </c>
      <c r="CG135">
        <f t="shared" si="250"/>
        <v>0</v>
      </c>
      <c r="CH135">
        <f t="shared" si="251"/>
        <v>0</v>
      </c>
      <c r="CI135">
        <f t="shared" si="252"/>
        <v>0</v>
      </c>
      <c r="CJ135">
        <f t="shared" si="253"/>
        <v>0</v>
      </c>
      <c r="CK135">
        <f t="shared" si="254"/>
        <v>0</v>
      </c>
      <c r="CL135">
        <f t="shared" si="255"/>
        <v>1</v>
      </c>
      <c r="CM135">
        <f t="shared" si="256"/>
        <v>0</v>
      </c>
    </row>
    <row r="136" spans="1:91" x14ac:dyDescent="0.4">
      <c r="A136" s="5">
        <v>135</v>
      </c>
      <c r="B136" s="28">
        <v>45118</v>
      </c>
      <c r="C136" s="5" t="s">
        <v>16</v>
      </c>
      <c r="D136" s="5">
        <v>688</v>
      </c>
      <c r="E136" s="5">
        <v>6</v>
      </c>
      <c r="F136" s="5">
        <v>8</v>
      </c>
      <c r="G136" s="5">
        <v>8</v>
      </c>
      <c r="H136" s="5">
        <f t="shared" si="213"/>
        <v>0</v>
      </c>
      <c r="I136" s="5">
        <f t="shared" si="214"/>
        <v>0</v>
      </c>
      <c r="J136" s="5">
        <f t="shared" si="215"/>
        <v>0</v>
      </c>
      <c r="K136">
        <f t="shared" si="216"/>
        <v>1</v>
      </c>
      <c r="L136">
        <f t="shared" si="217"/>
        <v>0</v>
      </c>
      <c r="M136">
        <f t="shared" si="218"/>
        <v>0</v>
      </c>
      <c r="N136">
        <f t="shared" si="219"/>
        <v>0</v>
      </c>
      <c r="O136" s="3">
        <f t="shared" si="212"/>
        <v>632.70000000000005</v>
      </c>
      <c r="P136" s="24">
        <f t="shared" si="172"/>
        <v>5.75</v>
      </c>
      <c r="S136">
        <f t="shared" si="257"/>
        <v>22</v>
      </c>
      <c r="AE136" s="27" t="s">
        <v>157</v>
      </c>
      <c r="AF136" s="5">
        <v>0</v>
      </c>
      <c r="AG136" s="5">
        <v>1</v>
      </c>
      <c r="AH136" s="5">
        <v>0</v>
      </c>
      <c r="AI136" s="5">
        <v>0</v>
      </c>
      <c r="AJ136" s="5">
        <v>1</v>
      </c>
      <c r="AK136" s="5">
        <f t="shared" si="258"/>
        <v>1</v>
      </c>
      <c r="AL136" s="5">
        <v>2</v>
      </c>
      <c r="AM136" s="5">
        <v>1</v>
      </c>
      <c r="AN136" s="5">
        <f t="shared" si="220"/>
        <v>2</v>
      </c>
      <c r="AO136" s="5">
        <f t="shared" si="221"/>
        <v>1</v>
      </c>
      <c r="AR136">
        <v>1</v>
      </c>
      <c r="AS136">
        <v>3</v>
      </c>
      <c r="AT136">
        <v>4</v>
      </c>
      <c r="AU136">
        <f t="shared" si="211"/>
        <v>8</v>
      </c>
      <c r="BD136">
        <f t="shared" si="222"/>
        <v>3</v>
      </c>
      <c r="BE136">
        <f t="shared" si="223"/>
        <v>3</v>
      </c>
      <c r="BF136">
        <f t="shared" si="224"/>
        <v>9</v>
      </c>
      <c r="BG136">
        <f t="shared" si="225"/>
        <v>6</v>
      </c>
      <c r="BH136">
        <f t="shared" si="259"/>
        <v>0</v>
      </c>
      <c r="BI136">
        <f t="shared" si="226"/>
        <v>0</v>
      </c>
      <c r="BJ136">
        <f t="shared" si="227"/>
        <v>0</v>
      </c>
      <c r="BK136">
        <f t="shared" si="228"/>
        <v>1</v>
      </c>
      <c r="BL136">
        <f t="shared" si="229"/>
        <v>0</v>
      </c>
      <c r="BM136">
        <f t="shared" si="230"/>
        <v>0</v>
      </c>
      <c r="BN136">
        <f t="shared" si="231"/>
        <v>0</v>
      </c>
      <c r="BO136">
        <f t="shared" si="232"/>
        <v>0</v>
      </c>
      <c r="BP136">
        <f t="shared" si="233"/>
        <v>0</v>
      </c>
      <c r="BQ136">
        <f t="shared" si="234"/>
        <v>0</v>
      </c>
      <c r="BR136">
        <f t="shared" si="235"/>
        <v>8</v>
      </c>
      <c r="BS136">
        <f t="shared" si="236"/>
        <v>0</v>
      </c>
      <c r="BT136">
        <f t="shared" si="237"/>
        <v>0</v>
      </c>
      <c r="BU136">
        <f t="shared" si="238"/>
        <v>0</v>
      </c>
      <c r="BV136">
        <f t="shared" si="239"/>
        <v>1</v>
      </c>
      <c r="BW136">
        <f t="shared" si="240"/>
        <v>0</v>
      </c>
      <c r="BX136">
        <f t="shared" si="241"/>
        <v>0</v>
      </c>
      <c r="BY136">
        <f t="shared" si="242"/>
        <v>0</v>
      </c>
      <c r="BZ136">
        <f t="shared" si="243"/>
        <v>0</v>
      </c>
      <c r="CA136">
        <f t="shared" si="244"/>
        <v>0</v>
      </c>
      <c r="CB136">
        <f t="shared" si="245"/>
        <v>0</v>
      </c>
      <c r="CC136">
        <f t="shared" si="246"/>
        <v>8</v>
      </c>
      <c r="CD136">
        <f t="shared" si="247"/>
        <v>0</v>
      </c>
      <c r="CE136">
        <f t="shared" si="248"/>
        <v>0</v>
      </c>
      <c r="CF136">
        <f t="shared" si="249"/>
        <v>0</v>
      </c>
      <c r="CG136">
        <f t="shared" si="250"/>
        <v>0</v>
      </c>
      <c r="CH136">
        <f t="shared" si="251"/>
        <v>0</v>
      </c>
      <c r="CI136">
        <f t="shared" si="252"/>
        <v>0</v>
      </c>
      <c r="CJ136">
        <f t="shared" si="253"/>
        <v>0</v>
      </c>
      <c r="CK136">
        <f t="shared" si="254"/>
        <v>0</v>
      </c>
      <c r="CL136">
        <f t="shared" si="255"/>
        <v>0</v>
      </c>
      <c r="CM136">
        <f t="shared" si="256"/>
        <v>1</v>
      </c>
    </row>
    <row r="137" spans="1:91" x14ac:dyDescent="0.4">
      <c r="A137" s="5">
        <v>136</v>
      </c>
      <c r="B137" s="28">
        <v>45119</v>
      </c>
      <c r="C137" s="5" t="s">
        <v>12</v>
      </c>
      <c r="D137" s="5">
        <v>339</v>
      </c>
      <c r="E137" s="5">
        <v>3</v>
      </c>
      <c r="F137" s="5">
        <v>3</v>
      </c>
      <c r="G137" s="5">
        <v>9</v>
      </c>
      <c r="H137" s="5">
        <f t="shared" si="213"/>
        <v>0</v>
      </c>
      <c r="I137" s="5">
        <f t="shared" si="214"/>
        <v>0</v>
      </c>
      <c r="J137" s="5">
        <f t="shared" si="215"/>
        <v>1</v>
      </c>
      <c r="K137">
        <f t="shared" si="216"/>
        <v>0</v>
      </c>
      <c r="L137">
        <f t="shared" si="217"/>
        <v>0</v>
      </c>
      <c r="M137">
        <f t="shared" si="218"/>
        <v>0</v>
      </c>
      <c r="N137">
        <f t="shared" si="219"/>
        <v>0</v>
      </c>
      <c r="O137" s="3">
        <f t="shared" si="212"/>
        <v>609.20000000000005</v>
      </c>
      <c r="P137" s="24">
        <f t="shared" si="172"/>
        <v>5.5</v>
      </c>
      <c r="S137">
        <f t="shared" si="257"/>
        <v>15</v>
      </c>
      <c r="AE137" s="27" t="s">
        <v>158</v>
      </c>
      <c r="AF137" s="5">
        <v>0</v>
      </c>
      <c r="AG137" s="5">
        <v>0</v>
      </c>
      <c r="AH137" s="5">
        <v>0</v>
      </c>
      <c r="AI137" s="5">
        <v>0</v>
      </c>
      <c r="AJ137" s="5">
        <v>0</v>
      </c>
      <c r="AK137" s="5">
        <f t="shared" si="258"/>
        <v>0</v>
      </c>
      <c r="AL137" s="5">
        <v>0</v>
      </c>
      <c r="AM137" s="5">
        <v>0</v>
      </c>
      <c r="AN137" s="5">
        <f t="shared" si="220"/>
        <v>0</v>
      </c>
      <c r="AO137" s="5">
        <f t="shared" si="221"/>
        <v>0</v>
      </c>
      <c r="AR137">
        <v>1</v>
      </c>
      <c r="AS137">
        <v>3</v>
      </c>
      <c r="AT137">
        <v>5</v>
      </c>
      <c r="AU137">
        <f t="shared" si="211"/>
        <v>9</v>
      </c>
      <c r="BD137">
        <f t="shared" si="222"/>
        <v>1</v>
      </c>
      <c r="BE137">
        <f t="shared" si="223"/>
        <v>1</v>
      </c>
      <c r="BF137">
        <f t="shared" si="224"/>
        <v>2</v>
      </c>
      <c r="BG137">
        <f t="shared" si="225"/>
        <v>3</v>
      </c>
      <c r="BH137">
        <f t="shared" si="259"/>
        <v>0</v>
      </c>
      <c r="BI137">
        <f t="shared" si="226"/>
        <v>1</v>
      </c>
      <c r="BJ137">
        <f t="shared" si="227"/>
        <v>0</v>
      </c>
      <c r="BK137">
        <f t="shared" si="228"/>
        <v>0</v>
      </c>
      <c r="BL137">
        <f t="shared" si="229"/>
        <v>0</v>
      </c>
      <c r="BM137">
        <f t="shared" si="230"/>
        <v>0</v>
      </c>
      <c r="BN137">
        <f t="shared" si="231"/>
        <v>0</v>
      </c>
      <c r="BO137">
        <f t="shared" si="232"/>
        <v>0</v>
      </c>
      <c r="BP137">
        <f t="shared" si="233"/>
        <v>0</v>
      </c>
      <c r="BQ137">
        <f t="shared" si="234"/>
        <v>0</v>
      </c>
      <c r="BR137">
        <f t="shared" si="235"/>
        <v>3</v>
      </c>
      <c r="BS137">
        <f t="shared" si="236"/>
        <v>0</v>
      </c>
      <c r="BT137">
        <f t="shared" si="237"/>
        <v>1</v>
      </c>
      <c r="BU137">
        <f t="shared" si="238"/>
        <v>0</v>
      </c>
      <c r="BV137">
        <f t="shared" si="239"/>
        <v>0</v>
      </c>
      <c r="BW137">
        <f t="shared" si="240"/>
        <v>0</v>
      </c>
      <c r="BX137">
        <f t="shared" si="241"/>
        <v>0</v>
      </c>
      <c r="BY137">
        <f t="shared" si="242"/>
        <v>0</v>
      </c>
      <c r="BZ137">
        <f t="shared" si="243"/>
        <v>0</v>
      </c>
      <c r="CA137">
        <f t="shared" si="244"/>
        <v>0</v>
      </c>
      <c r="CB137">
        <f t="shared" si="245"/>
        <v>0</v>
      </c>
      <c r="CC137">
        <f t="shared" si="246"/>
        <v>9</v>
      </c>
      <c r="CD137">
        <f t="shared" si="247"/>
        <v>0</v>
      </c>
      <c r="CE137">
        <f t="shared" si="248"/>
        <v>0</v>
      </c>
      <c r="CF137">
        <f t="shared" si="249"/>
        <v>1</v>
      </c>
      <c r="CG137">
        <f t="shared" si="250"/>
        <v>0</v>
      </c>
      <c r="CH137">
        <f t="shared" si="251"/>
        <v>0</v>
      </c>
      <c r="CI137">
        <f t="shared" si="252"/>
        <v>0</v>
      </c>
      <c r="CJ137">
        <f t="shared" si="253"/>
        <v>0</v>
      </c>
      <c r="CK137">
        <f t="shared" si="254"/>
        <v>0</v>
      </c>
      <c r="CL137">
        <f t="shared" si="255"/>
        <v>0</v>
      </c>
      <c r="CM137">
        <f t="shared" si="256"/>
        <v>0</v>
      </c>
    </row>
    <row r="138" spans="1:91" x14ac:dyDescent="0.4">
      <c r="A138" s="5">
        <v>137</v>
      </c>
      <c r="B138" s="28">
        <v>45120</v>
      </c>
      <c r="C138" s="5" t="s">
        <v>13</v>
      </c>
      <c r="D138" s="5">
        <v>112</v>
      </c>
      <c r="E138" s="5">
        <v>1</v>
      </c>
      <c r="F138" s="5">
        <v>1</v>
      </c>
      <c r="G138" s="5">
        <v>2</v>
      </c>
      <c r="H138" s="5">
        <f t="shared" si="213"/>
        <v>0</v>
      </c>
      <c r="I138" s="5">
        <f t="shared" si="214"/>
        <v>0</v>
      </c>
      <c r="J138" s="5">
        <f t="shared" si="215"/>
        <v>1</v>
      </c>
      <c r="K138">
        <f t="shared" si="216"/>
        <v>0</v>
      </c>
      <c r="L138">
        <f t="shared" si="217"/>
        <v>0</v>
      </c>
      <c r="M138">
        <f t="shared" si="218"/>
        <v>0</v>
      </c>
      <c r="N138">
        <f t="shared" si="219"/>
        <v>1</v>
      </c>
      <c r="O138" s="3">
        <f t="shared" si="212"/>
        <v>591.35</v>
      </c>
      <c r="P138" s="24">
        <f t="shared" si="172"/>
        <v>5.35</v>
      </c>
      <c r="S138">
        <f t="shared" si="257"/>
        <v>4</v>
      </c>
      <c r="AE138" s="27" t="s">
        <v>159</v>
      </c>
      <c r="AF138" s="5">
        <v>1</v>
      </c>
      <c r="AG138" s="5">
        <v>0</v>
      </c>
      <c r="AH138" s="5">
        <v>1</v>
      </c>
      <c r="AI138" s="5">
        <v>1</v>
      </c>
      <c r="AJ138" s="5">
        <v>0</v>
      </c>
      <c r="AK138" s="5">
        <f t="shared" si="258"/>
        <v>0</v>
      </c>
      <c r="AL138" s="5">
        <v>3</v>
      </c>
      <c r="AM138" s="5">
        <v>3</v>
      </c>
      <c r="AN138" s="5">
        <f t="shared" si="220"/>
        <v>2</v>
      </c>
      <c r="AO138" s="5">
        <f t="shared" si="221"/>
        <v>2</v>
      </c>
      <c r="AR138">
        <v>1</v>
      </c>
      <c r="AS138">
        <v>3</v>
      </c>
      <c r="AT138">
        <v>6</v>
      </c>
      <c r="AU138">
        <f t="shared" si="211"/>
        <v>10</v>
      </c>
      <c r="BD138">
        <f t="shared" si="222"/>
        <v>6</v>
      </c>
      <c r="BE138">
        <f t="shared" si="223"/>
        <v>4</v>
      </c>
      <c r="BF138">
        <f t="shared" si="224"/>
        <v>2</v>
      </c>
      <c r="BG138">
        <f t="shared" si="225"/>
        <v>1</v>
      </c>
      <c r="BH138">
        <f t="shared" si="259"/>
        <v>0</v>
      </c>
      <c r="BI138">
        <f t="shared" si="226"/>
        <v>0</v>
      </c>
      <c r="BJ138">
        <f t="shared" si="227"/>
        <v>0</v>
      </c>
      <c r="BK138">
        <f t="shared" si="228"/>
        <v>0</v>
      </c>
      <c r="BL138">
        <f t="shared" si="229"/>
        <v>0</v>
      </c>
      <c r="BM138">
        <f t="shared" si="230"/>
        <v>0</v>
      </c>
      <c r="BN138">
        <f t="shared" si="231"/>
        <v>1</v>
      </c>
      <c r="BO138">
        <f t="shared" si="232"/>
        <v>0</v>
      </c>
      <c r="BP138">
        <f t="shared" si="233"/>
        <v>0</v>
      </c>
      <c r="BQ138">
        <f t="shared" si="234"/>
        <v>0</v>
      </c>
      <c r="BR138">
        <f t="shared" si="235"/>
        <v>1</v>
      </c>
      <c r="BS138">
        <f t="shared" si="236"/>
        <v>0</v>
      </c>
      <c r="BT138">
        <f t="shared" si="237"/>
        <v>0</v>
      </c>
      <c r="BU138">
        <f t="shared" si="238"/>
        <v>0</v>
      </c>
      <c r="BV138">
        <f t="shared" si="239"/>
        <v>0</v>
      </c>
      <c r="BW138">
        <f t="shared" si="240"/>
        <v>1</v>
      </c>
      <c r="BX138">
        <f t="shared" si="241"/>
        <v>0</v>
      </c>
      <c r="BY138">
        <f t="shared" si="242"/>
        <v>0</v>
      </c>
      <c r="BZ138">
        <f t="shared" si="243"/>
        <v>0</v>
      </c>
      <c r="CA138">
        <f t="shared" si="244"/>
        <v>0</v>
      </c>
      <c r="CB138">
        <f t="shared" si="245"/>
        <v>0</v>
      </c>
      <c r="CC138">
        <f t="shared" si="246"/>
        <v>2</v>
      </c>
      <c r="CD138">
        <f t="shared" si="247"/>
        <v>0</v>
      </c>
      <c r="CE138">
        <f t="shared" si="248"/>
        <v>0</v>
      </c>
      <c r="CF138">
        <f t="shared" si="249"/>
        <v>1</v>
      </c>
      <c r="CG138">
        <f t="shared" si="250"/>
        <v>0</v>
      </c>
      <c r="CH138">
        <f t="shared" si="251"/>
        <v>0</v>
      </c>
      <c r="CI138">
        <f t="shared" si="252"/>
        <v>0</v>
      </c>
      <c r="CJ138">
        <f t="shared" si="253"/>
        <v>0</v>
      </c>
      <c r="CK138">
        <f t="shared" si="254"/>
        <v>0</v>
      </c>
      <c r="CL138">
        <f t="shared" si="255"/>
        <v>0</v>
      </c>
      <c r="CM138">
        <f t="shared" si="256"/>
        <v>0</v>
      </c>
    </row>
    <row r="139" spans="1:91" x14ac:dyDescent="0.4">
      <c r="A139" s="5">
        <v>138</v>
      </c>
      <c r="B139" s="28">
        <v>45121</v>
      </c>
      <c r="C139" s="5" t="s">
        <v>14</v>
      </c>
      <c r="D139" s="5">
        <v>642</v>
      </c>
      <c r="E139" s="5">
        <v>6</v>
      </c>
      <c r="F139" s="5">
        <v>4</v>
      </c>
      <c r="G139" s="5">
        <v>2</v>
      </c>
      <c r="H139" s="5">
        <f t="shared" si="213"/>
        <v>0</v>
      </c>
      <c r="I139" s="5">
        <f t="shared" si="214"/>
        <v>0</v>
      </c>
      <c r="J139" s="5">
        <f t="shared" si="215"/>
        <v>1</v>
      </c>
      <c r="K139">
        <f t="shared" si="216"/>
        <v>0</v>
      </c>
      <c r="L139">
        <f t="shared" si="217"/>
        <v>0</v>
      </c>
      <c r="M139">
        <f t="shared" si="218"/>
        <v>0</v>
      </c>
      <c r="N139">
        <f t="shared" si="219"/>
        <v>1</v>
      </c>
      <c r="O139" s="3">
        <f t="shared" si="212"/>
        <v>604.6</v>
      </c>
      <c r="P139" s="24">
        <f t="shared" si="172"/>
        <v>5.5</v>
      </c>
      <c r="S139">
        <f t="shared" si="257"/>
        <v>12</v>
      </c>
      <c r="AE139" s="27" t="s">
        <v>160</v>
      </c>
      <c r="AF139" s="5">
        <v>1</v>
      </c>
      <c r="AG139" s="5">
        <v>0</v>
      </c>
      <c r="AH139" s="5">
        <v>0</v>
      </c>
      <c r="AI139" s="5">
        <v>0</v>
      </c>
      <c r="AJ139" s="5">
        <v>0</v>
      </c>
      <c r="AK139" s="5">
        <f t="shared" si="258"/>
        <v>1</v>
      </c>
      <c r="AL139" s="5">
        <v>1</v>
      </c>
      <c r="AM139" s="5">
        <v>1</v>
      </c>
      <c r="AN139" s="5">
        <f t="shared" si="220"/>
        <v>0</v>
      </c>
      <c r="AO139" s="5">
        <f t="shared" si="221"/>
        <v>0</v>
      </c>
      <c r="AR139">
        <v>1</v>
      </c>
      <c r="AS139">
        <v>3</v>
      </c>
      <c r="AT139">
        <v>7</v>
      </c>
      <c r="AU139">
        <f t="shared" si="211"/>
        <v>11</v>
      </c>
      <c r="BD139">
        <f t="shared" si="222"/>
        <v>9</v>
      </c>
      <c r="BE139">
        <f t="shared" si="223"/>
        <v>7</v>
      </c>
      <c r="BF139">
        <f t="shared" si="224"/>
        <v>4</v>
      </c>
      <c r="BG139">
        <f t="shared" si="225"/>
        <v>6</v>
      </c>
      <c r="BH139">
        <f t="shared" si="259"/>
        <v>0</v>
      </c>
      <c r="BI139">
        <f t="shared" si="226"/>
        <v>0</v>
      </c>
      <c r="BJ139">
        <f t="shared" si="227"/>
        <v>0</v>
      </c>
      <c r="BK139">
        <f t="shared" si="228"/>
        <v>0</v>
      </c>
      <c r="BL139">
        <f t="shared" si="229"/>
        <v>0</v>
      </c>
      <c r="BM139">
        <f t="shared" si="230"/>
        <v>0</v>
      </c>
      <c r="BN139">
        <f t="shared" si="231"/>
        <v>0</v>
      </c>
      <c r="BO139">
        <f t="shared" si="232"/>
        <v>0</v>
      </c>
      <c r="BP139">
        <f t="shared" si="233"/>
        <v>0</v>
      </c>
      <c r="BQ139">
        <f t="shared" si="234"/>
        <v>1</v>
      </c>
      <c r="BR139">
        <f t="shared" si="235"/>
        <v>4</v>
      </c>
      <c r="BS139">
        <f t="shared" si="236"/>
        <v>0</v>
      </c>
      <c r="BT139">
        <f t="shared" si="237"/>
        <v>0</v>
      </c>
      <c r="BU139">
        <f t="shared" si="238"/>
        <v>0</v>
      </c>
      <c r="BV139">
        <f t="shared" si="239"/>
        <v>0</v>
      </c>
      <c r="BW139">
        <f t="shared" si="240"/>
        <v>0</v>
      </c>
      <c r="BX139">
        <f t="shared" si="241"/>
        <v>0</v>
      </c>
      <c r="BY139">
        <f t="shared" si="242"/>
        <v>0</v>
      </c>
      <c r="BZ139">
        <f t="shared" si="243"/>
        <v>1</v>
      </c>
      <c r="CA139">
        <f t="shared" si="244"/>
        <v>0</v>
      </c>
      <c r="CB139">
        <f t="shared" si="245"/>
        <v>0</v>
      </c>
      <c r="CC139">
        <f t="shared" si="246"/>
        <v>2</v>
      </c>
      <c r="CD139">
        <f t="shared" si="247"/>
        <v>0</v>
      </c>
      <c r="CE139">
        <f t="shared" si="248"/>
        <v>0</v>
      </c>
      <c r="CF139">
        <f t="shared" si="249"/>
        <v>0</v>
      </c>
      <c r="CG139">
        <f t="shared" si="250"/>
        <v>0</v>
      </c>
      <c r="CH139">
        <f t="shared" si="251"/>
        <v>1</v>
      </c>
      <c r="CI139">
        <f t="shared" si="252"/>
        <v>0</v>
      </c>
      <c r="CJ139">
        <f t="shared" si="253"/>
        <v>0</v>
      </c>
      <c r="CK139">
        <f t="shared" si="254"/>
        <v>0</v>
      </c>
      <c r="CL139">
        <f t="shared" si="255"/>
        <v>0</v>
      </c>
      <c r="CM139">
        <f t="shared" si="256"/>
        <v>0</v>
      </c>
    </row>
    <row r="140" spans="1:91" x14ac:dyDescent="0.4">
      <c r="A140" s="5">
        <v>139</v>
      </c>
      <c r="B140" s="28">
        <v>45124</v>
      </c>
      <c r="C140" s="5" t="s">
        <v>15</v>
      </c>
      <c r="D140" s="5">
        <v>974</v>
      </c>
      <c r="E140" s="5">
        <v>9</v>
      </c>
      <c r="F140" s="5">
        <v>7</v>
      </c>
      <c r="G140" s="5">
        <v>4</v>
      </c>
      <c r="H140" s="5">
        <f t="shared" si="213"/>
        <v>0</v>
      </c>
      <c r="I140" s="5">
        <f t="shared" si="214"/>
        <v>0</v>
      </c>
      <c r="J140" s="5">
        <f t="shared" si="215"/>
        <v>0</v>
      </c>
      <c r="K140">
        <f t="shared" si="216"/>
        <v>0</v>
      </c>
      <c r="L140">
        <f t="shared" si="217"/>
        <v>1</v>
      </c>
      <c r="M140">
        <f t="shared" si="218"/>
        <v>0</v>
      </c>
      <c r="N140">
        <f t="shared" si="219"/>
        <v>0</v>
      </c>
      <c r="O140" s="3">
        <f t="shared" si="212"/>
        <v>608.65</v>
      </c>
      <c r="P140" s="24">
        <f t="shared" si="172"/>
        <v>5.55</v>
      </c>
      <c r="S140">
        <f t="shared" si="257"/>
        <v>20</v>
      </c>
      <c r="AE140" s="27" t="s">
        <v>161</v>
      </c>
      <c r="AF140" s="5">
        <v>1</v>
      </c>
      <c r="AG140" s="5">
        <v>0</v>
      </c>
      <c r="AH140" s="5">
        <v>0</v>
      </c>
      <c r="AI140" s="5">
        <v>0</v>
      </c>
      <c r="AJ140" s="5">
        <v>1</v>
      </c>
      <c r="AK140" s="5">
        <f t="shared" si="258"/>
        <v>1</v>
      </c>
      <c r="AL140" s="5">
        <v>2</v>
      </c>
      <c r="AM140" s="5">
        <v>1</v>
      </c>
      <c r="AN140" s="5">
        <f t="shared" si="220"/>
        <v>1</v>
      </c>
      <c r="AO140" s="5">
        <f t="shared" si="221"/>
        <v>1</v>
      </c>
      <c r="AR140">
        <v>1</v>
      </c>
      <c r="AS140">
        <v>3</v>
      </c>
      <c r="AT140">
        <v>8</v>
      </c>
      <c r="AU140">
        <f t="shared" si="211"/>
        <v>12</v>
      </c>
      <c r="BD140">
        <f t="shared" si="222"/>
        <v>0</v>
      </c>
      <c r="BE140">
        <f t="shared" si="223"/>
        <v>9</v>
      </c>
      <c r="BF140">
        <f t="shared" si="224"/>
        <v>7</v>
      </c>
      <c r="BG140">
        <f t="shared" si="225"/>
        <v>9</v>
      </c>
      <c r="BH140">
        <f t="shared" si="259"/>
        <v>1</v>
      </c>
      <c r="BI140">
        <f t="shared" si="226"/>
        <v>0</v>
      </c>
      <c r="BJ140">
        <f t="shared" si="227"/>
        <v>0</v>
      </c>
      <c r="BK140">
        <f t="shared" si="228"/>
        <v>0</v>
      </c>
      <c r="BL140">
        <f t="shared" si="229"/>
        <v>0</v>
      </c>
      <c r="BM140">
        <f t="shared" si="230"/>
        <v>0</v>
      </c>
      <c r="BN140">
        <f t="shared" si="231"/>
        <v>0</v>
      </c>
      <c r="BO140">
        <f t="shared" si="232"/>
        <v>0</v>
      </c>
      <c r="BP140">
        <f t="shared" si="233"/>
        <v>0</v>
      </c>
      <c r="BQ140">
        <f t="shared" si="234"/>
        <v>0</v>
      </c>
      <c r="BR140">
        <f t="shared" si="235"/>
        <v>7</v>
      </c>
      <c r="BS140">
        <f t="shared" si="236"/>
        <v>0</v>
      </c>
      <c r="BT140">
        <f t="shared" si="237"/>
        <v>0</v>
      </c>
      <c r="BU140">
        <f t="shared" si="238"/>
        <v>0</v>
      </c>
      <c r="BV140">
        <f t="shared" si="239"/>
        <v>0</v>
      </c>
      <c r="BW140">
        <f t="shared" si="240"/>
        <v>0</v>
      </c>
      <c r="BX140">
        <f t="shared" si="241"/>
        <v>0</v>
      </c>
      <c r="BY140">
        <f t="shared" si="242"/>
        <v>0</v>
      </c>
      <c r="BZ140">
        <f t="shared" si="243"/>
        <v>0</v>
      </c>
      <c r="CA140">
        <f t="shared" si="244"/>
        <v>0</v>
      </c>
      <c r="CB140">
        <f t="shared" si="245"/>
        <v>1</v>
      </c>
      <c r="CC140">
        <f t="shared" si="246"/>
        <v>4</v>
      </c>
      <c r="CD140">
        <f t="shared" si="247"/>
        <v>0</v>
      </c>
      <c r="CE140">
        <f t="shared" si="248"/>
        <v>0</v>
      </c>
      <c r="CF140">
        <f t="shared" si="249"/>
        <v>0</v>
      </c>
      <c r="CG140">
        <f t="shared" si="250"/>
        <v>0</v>
      </c>
      <c r="CH140">
        <f t="shared" si="251"/>
        <v>0</v>
      </c>
      <c r="CI140">
        <f t="shared" si="252"/>
        <v>0</v>
      </c>
      <c r="CJ140">
        <f t="shared" si="253"/>
        <v>0</v>
      </c>
      <c r="CK140">
        <f t="shared" si="254"/>
        <v>1</v>
      </c>
      <c r="CL140">
        <f t="shared" si="255"/>
        <v>0</v>
      </c>
      <c r="CM140">
        <f t="shared" si="256"/>
        <v>0</v>
      </c>
    </row>
    <row r="141" spans="1:91" x14ac:dyDescent="0.4">
      <c r="A141" s="5">
        <v>140</v>
      </c>
      <c r="B141" s="28">
        <v>45125</v>
      </c>
      <c r="C141" s="5" t="s">
        <v>16</v>
      </c>
      <c r="D141" s="5">
        <v>97</v>
      </c>
      <c r="E141" s="5">
        <v>0</v>
      </c>
      <c r="F141" s="5">
        <v>9</v>
      </c>
      <c r="G141" s="5">
        <v>7</v>
      </c>
      <c r="H141" s="5">
        <f t="shared" si="213"/>
        <v>0</v>
      </c>
      <c r="I141" s="5">
        <f t="shared" si="214"/>
        <v>1</v>
      </c>
      <c r="J141" s="5">
        <f t="shared" si="215"/>
        <v>0</v>
      </c>
      <c r="K141">
        <f t="shared" si="216"/>
        <v>0</v>
      </c>
      <c r="L141">
        <f t="shared" si="217"/>
        <v>0</v>
      </c>
      <c r="M141">
        <f t="shared" si="218"/>
        <v>0</v>
      </c>
      <c r="N141">
        <f t="shared" si="219"/>
        <v>1</v>
      </c>
      <c r="O141" s="3">
        <f t="shared" si="212"/>
        <v>588.54999999999995</v>
      </c>
      <c r="P141" s="24">
        <f t="shared" si="172"/>
        <v>5.35</v>
      </c>
      <c r="S141">
        <f t="shared" si="257"/>
        <v>16</v>
      </c>
      <c r="AE141" s="27" t="s">
        <v>162</v>
      </c>
      <c r="AF141" s="5">
        <v>1</v>
      </c>
      <c r="AG141" s="5">
        <v>0</v>
      </c>
      <c r="AH141" s="5">
        <v>0</v>
      </c>
      <c r="AI141" s="5">
        <v>0</v>
      </c>
      <c r="AJ141" s="5">
        <v>1</v>
      </c>
      <c r="AK141" s="5">
        <f t="shared" si="258"/>
        <v>0</v>
      </c>
      <c r="AL141" s="5">
        <v>2</v>
      </c>
      <c r="AM141" s="5">
        <v>1</v>
      </c>
      <c r="AN141" s="5">
        <f t="shared" si="220"/>
        <v>1</v>
      </c>
      <c r="AO141" s="5">
        <f t="shared" si="221"/>
        <v>1</v>
      </c>
      <c r="AR141">
        <v>1</v>
      </c>
      <c r="AS141">
        <v>3</v>
      </c>
      <c r="AT141">
        <v>9</v>
      </c>
      <c r="AU141">
        <f t="shared" si="211"/>
        <v>13</v>
      </c>
      <c r="BD141">
        <f t="shared" si="222"/>
        <v>8</v>
      </c>
      <c r="BE141">
        <f t="shared" si="223"/>
        <v>5</v>
      </c>
      <c r="BF141">
        <f t="shared" si="224"/>
        <v>7</v>
      </c>
      <c r="BG141">
        <f t="shared" si="225"/>
        <v>0</v>
      </c>
      <c r="BH141">
        <f t="shared" si="259"/>
        <v>0</v>
      </c>
      <c r="BI141">
        <f t="shared" si="226"/>
        <v>0</v>
      </c>
      <c r="BJ141">
        <f t="shared" si="227"/>
        <v>0</v>
      </c>
      <c r="BK141">
        <f t="shared" si="228"/>
        <v>0</v>
      </c>
      <c r="BL141">
        <f t="shared" si="229"/>
        <v>0</v>
      </c>
      <c r="BM141">
        <f t="shared" si="230"/>
        <v>0</v>
      </c>
      <c r="BN141">
        <f t="shared" si="231"/>
        <v>0</v>
      </c>
      <c r="BO141">
        <f t="shared" si="232"/>
        <v>0</v>
      </c>
      <c r="BP141">
        <f t="shared" si="233"/>
        <v>1</v>
      </c>
      <c r="BQ141">
        <f t="shared" si="234"/>
        <v>0</v>
      </c>
      <c r="BR141">
        <f t="shared" si="235"/>
        <v>9</v>
      </c>
      <c r="BS141">
        <f t="shared" si="236"/>
        <v>0</v>
      </c>
      <c r="BT141">
        <f t="shared" si="237"/>
        <v>0</v>
      </c>
      <c r="BU141">
        <f t="shared" si="238"/>
        <v>0</v>
      </c>
      <c r="BV141">
        <f t="shared" si="239"/>
        <v>0</v>
      </c>
      <c r="BW141">
        <f t="shared" si="240"/>
        <v>0</v>
      </c>
      <c r="BX141">
        <f t="shared" si="241"/>
        <v>1</v>
      </c>
      <c r="BY141">
        <f t="shared" si="242"/>
        <v>0</v>
      </c>
      <c r="BZ141">
        <f t="shared" si="243"/>
        <v>0</v>
      </c>
      <c r="CA141">
        <f t="shared" si="244"/>
        <v>0</v>
      </c>
      <c r="CB141">
        <f t="shared" si="245"/>
        <v>0</v>
      </c>
      <c r="CC141">
        <f t="shared" si="246"/>
        <v>7</v>
      </c>
      <c r="CD141">
        <f t="shared" si="247"/>
        <v>0</v>
      </c>
      <c r="CE141">
        <f t="shared" si="248"/>
        <v>0</v>
      </c>
      <c r="CF141">
        <f t="shared" si="249"/>
        <v>0</v>
      </c>
      <c r="CG141">
        <f t="shared" si="250"/>
        <v>0</v>
      </c>
      <c r="CH141">
        <f t="shared" si="251"/>
        <v>0</v>
      </c>
      <c r="CI141">
        <f t="shared" si="252"/>
        <v>0</v>
      </c>
      <c r="CJ141">
        <f t="shared" si="253"/>
        <v>0</v>
      </c>
      <c r="CK141">
        <f t="shared" si="254"/>
        <v>1</v>
      </c>
      <c r="CL141">
        <f t="shared" si="255"/>
        <v>0</v>
      </c>
      <c r="CM141">
        <f t="shared" si="256"/>
        <v>0</v>
      </c>
    </row>
    <row r="142" spans="1:91" x14ac:dyDescent="0.4">
      <c r="A142" s="5">
        <v>141</v>
      </c>
      <c r="B142" s="28">
        <v>45126</v>
      </c>
      <c r="C142" s="5" t="s">
        <v>12</v>
      </c>
      <c r="D142" s="5">
        <v>857</v>
      </c>
      <c r="E142" s="5">
        <v>8</v>
      </c>
      <c r="F142" s="5">
        <v>5</v>
      </c>
      <c r="G142" s="5">
        <v>7</v>
      </c>
      <c r="H142" s="5">
        <f t="shared" si="213"/>
        <v>0</v>
      </c>
      <c r="I142" s="5">
        <f t="shared" si="214"/>
        <v>0</v>
      </c>
      <c r="J142" s="5">
        <f t="shared" si="215"/>
        <v>0</v>
      </c>
      <c r="K142">
        <f t="shared" si="216"/>
        <v>1</v>
      </c>
      <c r="L142">
        <f t="shared" si="217"/>
        <v>0</v>
      </c>
      <c r="M142">
        <f t="shared" si="218"/>
        <v>0</v>
      </c>
      <c r="N142">
        <f t="shared" si="219"/>
        <v>0</v>
      </c>
      <c r="O142" s="3">
        <f t="shared" si="212"/>
        <v>584.35</v>
      </c>
      <c r="P142" s="24">
        <f t="shared" si="172"/>
        <v>5.3</v>
      </c>
      <c r="S142">
        <f t="shared" si="257"/>
        <v>20</v>
      </c>
      <c r="AE142" s="27" t="s">
        <v>163</v>
      </c>
      <c r="AF142" s="5">
        <v>0</v>
      </c>
      <c r="AG142" s="5">
        <v>0</v>
      </c>
      <c r="AH142" s="5">
        <v>0</v>
      </c>
      <c r="AI142" s="5">
        <v>0</v>
      </c>
      <c r="AJ142" s="5">
        <v>0</v>
      </c>
      <c r="AK142" s="5">
        <f t="shared" si="258"/>
        <v>1</v>
      </c>
      <c r="AL142" s="5">
        <v>0</v>
      </c>
      <c r="AM142" s="5">
        <v>0</v>
      </c>
      <c r="AN142" s="5">
        <f t="shared" si="220"/>
        <v>0</v>
      </c>
      <c r="AO142" s="5">
        <f t="shared" si="221"/>
        <v>0</v>
      </c>
      <c r="AR142">
        <v>1</v>
      </c>
      <c r="AS142">
        <v>4</v>
      </c>
      <c r="AT142">
        <v>0</v>
      </c>
      <c r="AU142">
        <f t="shared" si="211"/>
        <v>5</v>
      </c>
      <c r="BD142">
        <f t="shared" si="222"/>
        <v>4</v>
      </c>
      <c r="BE142">
        <f t="shared" si="223"/>
        <v>3</v>
      </c>
      <c r="BF142">
        <f t="shared" si="224"/>
        <v>0</v>
      </c>
      <c r="BG142">
        <f t="shared" si="225"/>
        <v>8</v>
      </c>
      <c r="BH142">
        <f t="shared" si="259"/>
        <v>0</v>
      </c>
      <c r="BI142">
        <f t="shared" si="226"/>
        <v>0</v>
      </c>
      <c r="BJ142">
        <f t="shared" si="227"/>
        <v>0</v>
      </c>
      <c r="BK142">
        <f t="shared" si="228"/>
        <v>0</v>
      </c>
      <c r="BL142">
        <f t="shared" si="229"/>
        <v>1</v>
      </c>
      <c r="BM142">
        <f t="shared" si="230"/>
        <v>0</v>
      </c>
      <c r="BN142">
        <f t="shared" si="231"/>
        <v>0</v>
      </c>
      <c r="BO142">
        <f t="shared" si="232"/>
        <v>0</v>
      </c>
      <c r="BP142">
        <f t="shared" si="233"/>
        <v>0</v>
      </c>
      <c r="BQ142">
        <f t="shared" si="234"/>
        <v>0</v>
      </c>
      <c r="BR142">
        <f t="shared" si="235"/>
        <v>5</v>
      </c>
      <c r="BS142">
        <f t="shared" si="236"/>
        <v>0</v>
      </c>
      <c r="BT142">
        <f t="shared" si="237"/>
        <v>0</v>
      </c>
      <c r="BU142">
        <f t="shared" si="238"/>
        <v>0</v>
      </c>
      <c r="BV142">
        <f t="shared" si="239"/>
        <v>1</v>
      </c>
      <c r="BW142">
        <f t="shared" si="240"/>
        <v>0</v>
      </c>
      <c r="BX142">
        <f t="shared" si="241"/>
        <v>0</v>
      </c>
      <c r="BY142">
        <f t="shared" si="242"/>
        <v>0</v>
      </c>
      <c r="BZ142">
        <f t="shared" si="243"/>
        <v>0</v>
      </c>
      <c r="CA142">
        <f t="shared" si="244"/>
        <v>0</v>
      </c>
      <c r="CB142">
        <f t="shared" si="245"/>
        <v>0</v>
      </c>
      <c r="CC142">
        <f t="shared" si="246"/>
        <v>7</v>
      </c>
      <c r="CD142">
        <f t="shared" si="247"/>
        <v>1</v>
      </c>
      <c r="CE142">
        <f t="shared" si="248"/>
        <v>0</v>
      </c>
      <c r="CF142">
        <f t="shared" si="249"/>
        <v>0</v>
      </c>
      <c r="CG142">
        <f t="shared" si="250"/>
        <v>0</v>
      </c>
      <c r="CH142">
        <f t="shared" si="251"/>
        <v>0</v>
      </c>
      <c r="CI142">
        <f t="shared" si="252"/>
        <v>0</v>
      </c>
      <c r="CJ142">
        <f t="shared" si="253"/>
        <v>0</v>
      </c>
      <c r="CK142">
        <f t="shared" si="254"/>
        <v>0</v>
      </c>
      <c r="CL142">
        <f t="shared" si="255"/>
        <v>0</v>
      </c>
      <c r="CM142">
        <f t="shared" si="256"/>
        <v>0</v>
      </c>
    </row>
    <row r="143" spans="1:91" x14ac:dyDescent="0.4">
      <c r="A143" s="5">
        <v>142</v>
      </c>
      <c r="B143" s="28">
        <v>45127</v>
      </c>
      <c r="C143" s="5" t="s">
        <v>13</v>
      </c>
      <c r="D143" s="5">
        <v>430</v>
      </c>
      <c r="E143" s="5">
        <v>4</v>
      </c>
      <c r="F143" s="5">
        <v>3</v>
      </c>
      <c r="G143" s="5">
        <v>0</v>
      </c>
      <c r="H143" s="5">
        <f t="shared" si="213"/>
        <v>0</v>
      </c>
      <c r="I143" s="5">
        <f t="shared" si="214"/>
        <v>0</v>
      </c>
      <c r="J143" s="5">
        <f t="shared" si="215"/>
        <v>0</v>
      </c>
      <c r="K143">
        <f t="shared" si="216"/>
        <v>1</v>
      </c>
      <c r="L143">
        <f t="shared" si="217"/>
        <v>0</v>
      </c>
      <c r="M143">
        <f t="shared" si="218"/>
        <v>0</v>
      </c>
      <c r="N143">
        <f t="shared" si="219"/>
        <v>0</v>
      </c>
      <c r="O143" s="3">
        <f t="shared" si="212"/>
        <v>588</v>
      </c>
      <c r="P143" s="24">
        <f t="shared" si="172"/>
        <v>5.35</v>
      </c>
      <c r="S143">
        <f t="shared" si="257"/>
        <v>7</v>
      </c>
      <c r="AE143" s="27" t="s">
        <v>164</v>
      </c>
      <c r="AF143" s="5">
        <v>0</v>
      </c>
      <c r="AG143" s="5">
        <v>0</v>
      </c>
      <c r="AH143" s="5">
        <v>0</v>
      </c>
      <c r="AI143" s="5">
        <v>0</v>
      </c>
      <c r="AJ143" s="5">
        <v>0</v>
      </c>
      <c r="AK143" s="5">
        <f t="shared" si="258"/>
        <v>0</v>
      </c>
      <c r="AL143" s="5">
        <v>0</v>
      </c>
      <c r="AM143" s="5">
        <v>0</v>
      </c>
      <c r="AN143" s="5">
        <f t="shared" si="220"/>
        <v>0</v>
      </c>
      <c r="AO143" s="5">
        <f t="shared" si="221"/>
        <v>0</v>
      </c>
      <c r="AR143">
        <v>1</v>
      </c>
      <c r="AS143">
        <v>4</v>
      </c>
      <c r="AT143">
        <v>1</v>
      </c>
      <c r="AU143">
        <f t="shared" si="211"/>
        <v>6</v>
      </c>
      <c r="BD143">
        <f t="shared" si="222"/>
        <v>8</v>
      </c>
      <c r="BE143">
        <f t="shared" si="223"/>
        <v>3</v>
      </c>
      <c r="BF143">
        <f t="shared" si="224"/>
        <v>1</v>
      </c>
      <c r="BG143">
        <f t="shared" si="225"/>
        <v>4</v>
      </c>
      <c r="BH143">
        <f t="shared" si="259"/>
        <v>0</v>
      </c>
      <c r="BI143">
        <f t="shared" si="226"/>
        <v>0</v>
      </c>
      <c r="BJ143">
        <f t="shared" si="227"/>
        <v>0</v>
      </c>
      <c r="BK143">
        <f t="shared" si="228"/>
        <v>0</v>
      </c>
      <c r="BL143">
        <f t="shared" si="229"/>
        <v>0</v>
      </c>
      <c r="BM143">
        <f t="shared" si="230"/>
        <v>0</v>
      </c>
      <c r="BN143">
        <f t="shared" si="231"/>
        <v>0</v>
      </c>
      <c r="BO143">
        <f t="shared" si="232"/>
        <v>0</v>
      </c>
      <c r="BP143">
        <f t="shared" si="233"/>
        <v>1</v>
      </c>
      <c r="BQ143">
        <f t="shared" si="234"/>
        <v>0</v>
      </c>
      <c r="BR143">
        <f t="shared" si="235"/>
        <v>3</v>
      </c>
      <c r="BS143">
        <f t="shared" si="236"/>
        <v>0</v>
      </c>
      <c r="BT143">
        <f t="shared" si="237"/>
        <v>0</v>
      </c>
      <c r="BU143">
        <f t="shared" si="238"/>
        <v>0</v>
      </c>
      <c r="BV143">
        <f t="shared" si="239"/>
        <v>1</v>
      </c>
      <c r="BW143">
        <f t="shared" si="240"/>
        <v>0</v>
      </c>
      <c r="BX143">
        <f t="shared" si="241"/>
        <v>0</v>
      </c>
      <c r="BY143">
        <f t="shared" si="242"/>
        <v>0</v>
      </c>
      <c r="BZ143">
        <f t="shared" si="243"/>
        <v>0</v>
      </c>
      <c r="CA143">
        <f t="shared" si="244"/>
        <v>0</v>
      </c>
      <c r="CB143">
        <f t="shared" si="245"/>
        <v>0</v>
      </c>
      <c r="CC143">
        <f t="shared" si="246"/>
        <v>0</v>
      </c>
      <c r="CD143">
        <f t="shared" si="247"/>
        <v>0</v>
      </c>
      <c r="CE143">
        <f t="shared" si="248"/>
        <v>1</v>
      </c>
      <c r="CF143">
        <f t="shared" si="249"/>
        <v>0</v>
      </c>
      <c r="CG143">
        <f t="shared" si="250"/>
        <v>0</v>
      </c>
      <c r="CH143">
        <f t="shared" si="251"/>
        <v>0</v>
      </c>
      <c r="CI143">
        <f t="shared" si="252"/>
        <v>0</v>
      </c>
      <c r="CJ143">
        <f t="shared" si="253"/>
        <v>0</v>
      </c>
      <c r="CK143">
        <f t="shared" si="254"/>
        <v>0</v>
      </c>
      <c r="CL143">
        <f t="shared" si="255"/>
        <v>0</v>
      </c>
      <c r="CM143">
        <f t="shared" si="256"/>
        <v>0</v>
      </c>
    </row>
    <row r="144" spans="1:91" x14ac:dyDescent="0.4">
      <c r="A144" s="5">
        <v>143</v>
      </c>
      <c r="B144" s="28">
        <v>45128</v>
      </c>
      <c r="C144" s="5" t="s">
        <v>14</v>
      </c>
      <c r="D144" s="5">
        <v>831</v>
      </c>
      <c r="E144" s="5">
        <v>8</v>
      </c>
      <c r="F144" s="5">
        <v>3</v>
      </c>
      <c r="G144" s="5">
        <v>1</v>
      </c>
      <c r="H144" s="5">
        <f t="shared" si="213"/>
        <v>1</v>
      </c>
      <c r="I144" s="5">
        <f t="shared" si="214"/>
        <v>0</v>
      </c>
      <c r="J144" s="5">
        <f t="shared" si="215"/>
        <v>0</v>
      </c>
      <c r="K144">
        <f t="shared" si="216"/>
        <v>0</v>
      </c>
      <c r="L144">
        <f t="shared" si="217"/>
        <v>0</v>
      </c>
      <c r="M144">
        <f t="shared" si="218"/>
        <v>0</v>
      </c>
      <c r="N144">
        <f t="shared" si="219"/>
        <v>1</v>
      </c>
      <c r="O144" s="3">
        <f t="shared" si="212"/>
        <v>590.5</v>
      </c>
      <c r="P144" s="24">
        <f t="shared" si="172"/>
        <v>5.4</v>
      </c>
      <c r="S144">
        <f t="shared" si="257"/>
        <v>12</v>
      </c>
      <c r="AE144" s="27" t="s">
        <v>165</v>
      </c>
      <c r="AF144" s="5">
        <v>1</v>
      </c>
      <c r="AG144" s="5">
        <v>0</v>
      </c>
      <c r="AH144" s="5">
        <v>0</v>
      </c>
      <c r="AI144" s="5">
        <v>0</v>
      </c>
      <c r="AJ144" s="5">
        <v>0</v>
      </c>
      <c r="AK144" s="5">
        <f t="shared" si="258"/>
        <v>0</v>
      </c>
      <c r="AL144" s="5">
        <v>1</v>
      </c>
      <c r="AM144" s="5">
        <v>1</v>
      </c>
      <c r="AN144" s="5">
        <f t="shared" si="220"/>
        <v>0</v>
      </c>
      <c r="AO144" s="5">
        <f t="shared" si="221"/>
        <v>0</v>
      </c>
      <c r="AR144">
        <v>1</v>
      </c>
      <c r="AS144">
        <v>4</v>
      </c>
      <c r="AT144">
        <v>2</v>
      </c>
      <c r="AU144">
        <f t="shared" si="211"/>
        <v>7</v>
      </c>
      <c r="BD144">
        <f t="shared" si="222"/>
        <v>7</v>
      </c>
      <c r="BE144">
        <f t="shared" si="223"/>
        <v>8</v>
      </c>
      <c r="BF144">
        <f t="shared" si="224"/>
        <v>5</v>
      </c>
      <c r="BG144">
        <f t="shared" si="225"/>
        <v>8</v>
      </c>
      <c r="BH144">
        <f t="shared" si="259"/>
        <v>0</v>
      </c>
      <c r="BI144">
        <f t="shared" si="226"/>
        <v>0</v>
      </c>
      <c r="BJ144">
        <f t="shared" si="227"/>
        <v>0</v>
      </c>
      <c r="BK144">
        <f t="shared" si="228"/>
        <v>0</v>
      </c>
      <c r="BL144">
        <f t="shared" si="229"/>
        <v>0</v>
      </c>
      <c r="BM144">
        <f t="shared" si="230"/>
        <v>0</v>
      </c>
      <c r="BN144">
        <f t="shared" si="231"/>
        <v>0</v>
      </c>
      <c r="BO144">
        <f t="shared" si="232"/>
        <v>1</v>
      </c>
      <c r="BP144">
        <f t="shared" si="233"/>
        <v>0</v>
      </c>
      <c r="BQ144">
        <f t="shared" si="234"/>
        <v>0</v>
      </c>
      <c r="BR144">
        <f t="shared" si="235"/>
        <v>3</v>
      </c>
      <c r="BS144">
        <f t="shared" si="236"/>
        <v>0</v>
      </c>
      <c r="BT144">
        <f t="shared" si="237"/>
        <v>0</v>
      </c>
      <c r="BU144">
        <f t="shared" si="238"/>
        <v>0</v>
      </c>
      <c r="BV144">
        <f t="shared" si="239"/>
        <v>0</v>
      </c>
      <c r="BW144">
        <f t="shared" si="240"/>
        <v>0</v>
      </c>
      <c r="BX144">
        <f t="shared" si="241"/>
        <v>0</v>
      </c>
      <c r="BY144">
        <f t="shared" si="242"/>
        <v>0</v>
      </c>
      <c r="BZ144">
        <f t="shared" si="243"/>
        <v>0</v>
      </c>
      <c r="CA144">
        <f t="shared" si="244"/>
        <v>1</v>
      </c>
      <c r="CB144">
        <f t="shared" si="245"/>
        <v>0</v>
      </c>
      <c r="CC144">
        <f t="shared" si="246"/>
        <v>1</v>
      </c>
      <c r="CD144">
        <f t="shared" si="247"/>
        <v>0</v>
      </c>
      <c r="CE144">
        <f t="shared" si="248"/>
        <v>0</v>
      </c>
      <c r="CF144">
        <f t="shared" si="249"/>
        <v>0</v>
      </c>
      <c r="CG144">
        <f t="shared" si="250"/>
        <v>0</v>
      </c>
      <c r="CH144">
        <f t="shared" si="251"/>
        <v>0</v>
      </c>
      <c r="CI144">
        <f t="shared" si="252"/>
        <v>1</v>
      </c>
      <c r="CJ144">
        <f t="shared" si="253"/>
        <v>0</v>
      </c>
      <c r="CK144">
        <f t="shared" si="254"/>
        <v>0</v>
      </c>
      <c r="CL144">
        <f t="shared" si="255"/>
        <v>0</v>
      </c>
      <c r="CM144">
        <f t="shared" si="256"/>
        <v>0</v>
      </c>
    </row>
    <row r="145" spans="1:91" x14ac:dyDescent="0.4">
      <c r="A145" s="5">
        <v>144</v>
      </c>
      <c r="B145" s="28">
        <v>45131</v>
      </c>
      <c r="C145" s="5" t="s">
        <v>15</v>
      </c>
      <c r="D145" s="5">
        <v>785</v>
      </c>
      <c r="E145" s="5">
        <v>7</v>
      </c>
      <c r="F145" s="5">
        <v>8</v>
      </c>
      <c r="G145" s="5">
        <v>5</v>
      </c>
      <c r="H145" s="5">
        <f t="shared" si="213"/>
        <v>0</v>
      </c>
      <c r="I145" s="5">
        <f t="shared" si="214"/>
        <v>0</v>
      </c>
      <c r="J145" s="5">
        <f t="shared" si="215"/>
        <v>1</v>
      </c>
      <c r="K145">
        <f t="shared" si="216"/>
        <v>0</v>
      </c>
      <c r="L145">
        <f t="shared" si="217"/>
        <v>0</v>
      </c>
      <c r="M145">
        <f t="shared" si="218"/>
        <v>0</v>
      </c>
      <c r="N145">
        <f t="shared" si="219"/>
        <v>1</v>
      </c>
      <c r="O145" s="3">
        <f t="shared" si="212"/>
        <v>599.75</v>
      </c>
      <c r="P145" s="24">
        <f t="shared" si="172"/>
        <v>5.45</v>
      </c>
      <c r="S145">
        <f t="shared" si="257"/>
        <v>20</v>
      </c>
      <c r="AE145" s="27" t="s">
        <v>166</v>
      </c>
      <c r="AF145" s="5">
        <v>0</v>
      </c>
      <c r="AG145" s="5">
        <v>0</v>
      </c>
      <c r="AH145" s="5">
        <v>0</v>
      </c>
      <c r="AI145" s="5">
        <v>0</v>
      </c>
      <c r="AJ145" s="5">
        <v>0</v>
      </c>
      <c r="AK145" s="5">
        <f t="shared" si="258"/>
        <v>0</v>
      </c>
      <c r="AL145" s="5">
        <v>0</v>
      </c>
      <c r="AM145" s="5">
        <v>0</v>
      </c>
      <c r="AN145" s="5">
        <f t="shared" si="220"/>
        <v>0</v>
      </c>
      <c r="AO145" s="5">
        <f t="shared" si="221"/>
        <v>0</v>
      </c>
      <c r="AR145">
        <v>1</v>
      </c>
      <c r="AS145">
        <v>4</v>
      </c>
      <c r="AT145">
        <v>3</v>
      </c>
      <c r="AU145">
        <f t="shared" si="211"/>
        <v>8</v>
      </c>
      <c r="BD145">
        <f t="shared" si="222"/>
        <v>0</v>
      </c>
      <c r="BE145">
        <f t="shared" si="223"/>
        <v>2</v>
      </c>
      <c r="BF145">
        <f t="shared" si="224"/>
        <v>3</v>
      </c>
      <c r="BG145">
        <f t="shared" si="225"/>
        <v>7</v>
      </c>
      <c r="BH145">
        <f t="shared" si="259"/>
        <v>1</v>
      </c>
      <c r="BI145">
        <f t="shared" si="226"/>
        <v>0</v>
      </c>
      <c r="BJ145">
        <f t="shared" si="227"/>
        <v>0</v>
      </c>
      <c r="BK145">
        <f t="shared" si="228"/>
        <v>0</v>
      </c>
      <c r="BL145">
        <f t="shared" si="229"/>
        <v>0</v>
      </c>
      <c r="BM145">
        <f t="shared" si="230"/>
        <v>0</v>
      </c>
      <c r="BN145">
        <f t="shared" si="231"/>
        <v>0</v>
      </c>
      <c r="BO145">
        <f t="shared" si="232"/>
        <v>0</v>
      </c>
      <c r="BP145">
        <f t="shared" si="233"/>
        <v>0</v>
      </c>
      <c r="BQ145">
        <f t="shared" si="234"/>
        <v>0</v>
      </c>
      <c r="BR145">
        <f t="shared" si="235"/>
        <v>8</v>
      </c>
      <c r="BS145">
        <f t="shared" si="236"/>
        <v>0</v>
      </c>
      <c r="BT145">
        <f t="shared" si="237"/>
        <v>0</v>
      </c>
      <c r="BU145">
        <f t="shared" si="238"/>
        <v>1</v>
      </c>
      <c r="BV145">
        <f t="shared" si="239"/>
        <v>0</v>
      </c>
      <c r="BW145">
        <f t="shared" si="240"/>
        <v>0</v>
      </c>
      <c r="BX145">
        <f t="shared" si="241"/>
        <v>0</v>
      </c>
      <c r="BY145">
        <f t="shared" si="242"/>
        <v>0</v>
      </c>
      <c r="BZ145">
        <f t="shared" si="243"/>
        <v>0</v>
      </c>
      <c r="CA145">
        <f t="shared" si="244"/>
        <v>0</v>
      </c>
      <c r="CB145">
        <f t="shared" si="245"/>
        <v>0</v>
      </c>
      <c r="CC145">
        <f t="shared" si="246"/>
        <v>5</v>
      </c>
      <c r="CD145">
        <f t="shared" si="247"/>
        <v>0</v>
      </c>
      <c r="CE145">
        <f t="shared" si="248"/>
        <v>0</v>
      </c>
      <c r="CF145">
        <f t="shared" si="249"/>
        <v>0</v>
      </c>
      <c r="CG145">
        <f t="shared" si="250"/>
        <v>1</v>
      </c>
      <c r="CH145">
        <f t="shared" si="251"/>
        <v>0</v>
      </c>
      <c r="CI145">
        <f t="shared" si="252"/>
        <v>0</v>
      </c>
      <c r="CJ145">
        <f t="shared" si="253"/>
        <v>0</v>
      </c>
      <c r="CK145">
        <f t="shared" si="254"/>
        <v>0</v>
      </c>
      <c r="CL145">
        <f t="shared" si="255"/>
        <v>0</v>
      </c>
      <c r="CM145">
        <f t="shared" si="256"/>
        <v>0</v>
      </c>
    </row>
    <row r="146" spans="1:91" x14ac:dyDescent="0.4">
      <c r="A146" s="5">
        <v>145</v>
      </c>
      <c r="B146" s="28">
        <v>45132</v>
      </c>
      <c r="C146" s="5" t="s">
        <v>16</v>
      </c>
      <c r="D146" s="5">
        <v>23</v>
      </c>
      <c r="E146" s="5">
        <v>0</v>
      </c>
      <c r="F146" s="5">
        <v>2</v>
      </c>
      <c r="G146" s="5">
        <v>3</v>
      </c>
      <c r="H146" s="5">
        <f t="shared" si="213"/>
        <v>0</v>
      </c>
      <c r="I146" s="5">
        <f t="shared" si="214"/>
        <v>0</v>
      </c>
      <c r="J146" s="5">
        <f t="shared" si="215"/>
        <v>0</v>
      </c>
      <c r="K146">
        <f t="shared" si="216"/>
        <v>0</v>
      </c>
      <c r="L146">
        <f t="shared" si="217"/>
        <v>1</v>
      </c>
      <c r="M146">
        <f t="shared" si="218"/>
        <v>0</v>
      </c>
      <c r="N146">
        <f t="shared" si="219"/>
        <v>0</v>
      </c>
      <c r="O146" s="3">
        <f t="shared" si="212"/>
        <v>585.65</v>
      </c>
      <c r="P146" s="24">
        <f t="shared" si="172"/>
        <v>5.3</v>
      </c>
      <c r="S146">
        <f t="shared" si="257"/>
        <v>5</v>
      </c>
      <c r="AE146" s="27" t="s">
        <v>167</v>
      </c>
      <c r="AF146" s="5">
        <v>0</v>
      </c>
      <c r="AG146" s="5">
        <v>0</v>
      </c>
      <c r="AH146" s="5">
        <v>0</v>
      </c>
      <c r="AI146" s="5">
        <v>1</v>
      </c>
      <c r="AJ146" s="5">
        <v>0</v>
      </c>
      <c r="AK146" s="5">
        <f t="shared" si="258"/>
        <v>1</v>
      </c>
      <c r="AL146" s="5">
        <v>1</v>
      </c>
      <c r="AM146" s="5">
        <v>1</v>
      </c>
      <c r="AN146" s="5">
        <f t="shared" si="220"/>
        <v>1</v>
      </c>
      <c r="AO146" s="5">
        <f t="shared" si="221"/>
        <v>1</v>
      </c>
      <c r="AR146">
        <v>1</v>
      </c>
      <c r="AS146">
        <v>4</v>
      </c>
      <c r="AT146">
        <v>4</v>
      </c>
      <c r="AU146">
        <f t="shared" si="211"/>
        <v>9</v>
      </c>
      <c r="BD146">
        <f t="shared" si="222"/>
        <v>1</v>
      </c>
      <c r="BE146">
        <f t="shared" si="223"/>
        <v>9</v>
      </c>
      <c r="BF146">
        <f t="shared" si="224"/>
        <v>9</v>
      </c>
      <c r="BG146">
        <f t="shared" si="225"/>
        <v>0</v>
      </c>
      <c r="BH146">
        <f t="shared" si="259"/>
        <v>0</v>
      </c>
      <c r="BI146">
        <f t="shared" si="226"/>
        <v>1</v>
      </c>
      <c r="BJ146">
        <f t="shared" si="227"/>
        <v>0</v>
      </c>
      <c r="BK146">
        <f t="shared" si="228"/>
        <v>0</v>
      </c>
      <c r="BL146">
        <f t="shared" si="229"/>
        <v>0</v>
      </c>
      <c r="BM146">
        <f t="shared" si="230"/>
        <v>0</v>
      </c>
      <c r="BN146">
        <f t="shared" si="231"/>
        <v>0</v>
      </c>
      <c r="BO146">
        <f t="shared" si="232"/>
        <v>0</v>
      </c>
      <c r="BP146">
        <f t="shared" si="233"/>
        <v>0</v>
      </c>
      <c r="BQ146">
        <f t="shared" si="234"/>
        <v>0</v>
      </c>
      <c r="BR146">
        <f t="shared" si="235"/>
        <v>2</v>
      </c>
      <c r="BS146">
        <f t="shared" si="236"/>
        <v>0</v>
      </c>
      <c r="BT146">
        <f t="shared" si="237"/>
        <v>0</v>
      </c>
      <c r="BU146">
        <f t="shared" si="238"/>
        <v>0</v>
      </c>
      <c r="BV146">
        <f t="shared" si="239"/>
        <v>0</v>
      </c>
      <c r="BW146">
        <f t="shared" si="240"/>
        <v>0</v>
      </c>
      <c r="BX146">
        <f t="shared" si="241"/>
        <v>0</v>
      </c>
      <c r="BY146">
        <f t="shared" si="242"/>
        <v>0</v>
      </c>
      <c r="BZ146">
        <f t="shared" si="243"/>
        <v>0</v>
      </c>
      <c r="CA146">
        <f t="shared" si="244"/>
        <v>0</v>
      </c>
      <c r="CB146">
        <f t="shared" si="245"/>
        <v>1</v>
      </c>
      <c r="CC146">
        <f t="shared" si="246"/>
        <v>3</v>
      </c>
      <c r="CD146">
        <f t="shared" si="247"/>
        <v>0</v>
      </c>
      <c r="CE146">
        <f t="shared" si="248"/>
        <v>0</v>
      </c>
      <c r="CF146">
        <f t="shared" si="249"/>
        <v>0</v>
      </c>
      <c r="CG146">
        <f t="shared" si="250"/>
        <v>0</v>
      </c>
      <c r="CH146">
        <f t="shared" si="251"/>
        <v>0</v>
      </c>
      <c r="CI146">
        <f t="shared" si="252"/>
        <v>0</v>
      </c>
      <c r="CJ146">
        <f t="shared" si="253"/>
        <v>0</v>
      </c>
      <c r="CK146">
        <f t="shared" si="254"/>
        <v>0</v>
      </c>
      <c r="CL146">
        <f t="shared" si="255"/>
        <v>0</v>
      </c>
      <c r="CM146">
        <f t="shared" si="256"/>
        <v>1</v>
      </c>
    </row>
    <row r="147" spans="1:91" x14ac:dyDescent="0.4">
      <c r="A147" s="5">
        <v>146</v>
      </c>
      <c r="B147" s="28">
        <v>45133</v>
      </c>
      <c r="C147" s="5" t="s">
        <v>12</v>
      </c>
      <c r="D147" s="5">
        <v>199</v>
      </c>
      <c r="E147" s="5">
        <v>1</v>
      </c>
      <c r="F147" s="5">
        <v>9</v>
      </c>
      <c r="G147" s="5">
        <v>9</v>
      </c>
      <c r="H147" s="5">
        <f t="shared" si="213"/>
        <v>0</v>
      </c>
      <c r="I147" s="5">
        <f t="shared" si="214"/>
        <v>0</v>
      </c>
      <c r="J147" s="5">
        <f t="shared" si="215"/>
        <v>0</v>
      </c>
      <c r="K147">
        <f t="shared" si="216"/>
        <v>0</v>
      </c>
      <c r="L147">
        <f t="shared" si="217"/>
        <v>1</v>
      </c>
      <c r="M147">
        <f t="shared" si="218"/>
        <v>0</v>
      </c>
      <c r="N147">
        <f t="shared" si="219"/>
        <v>0</v>
      </c>
      <c r="O147" s="3">
        <f t="shared" si="212"/>
        <v>578.5</v>
      </c>
      <c r="P147" s="24">
        <f t="shared" si="172"/>
        <v>5.2</v>
      </c>
      <c r="S147">
        <f t="shared" si="257"/>
        <v>19</v>
      </c>
      <c r="AE147" s="27" t="s">
        <v>168</v>
      </c>
      <c r="AF147" s="5">
        <v>0</v>
      </c>
      <c r="AG147" s="5">
        <v>1</v>
      </c>
      <c r="AH147" s="5">
        <v>0</v>
      </c>
      <c r="AI147" s="5">
        <v>0</v>
      </c>
      <c r="AJ147" s="5">
        <v>0</v>
      </c>
      <c r="AK147" s="5">
        <f t="shared" si="258"/>
        <v>1</v>
      </c>
      <c r="AL147" s="5">
        <v>1</v>
      </c>
      <c r="AM147" s="5">
        <v>1</v>
      </c>
      <c r="AN147" s="5">
        <f t="shared" si="220"/>
        <v>1</v>
      </c>
      <c r="AO147" s="5">
        <f t="shared" si="221"/>
        <v>0</v>
      </c>
      <c r="AR147">
        <v>1</v>
      </c>
      <c r="AS147">
        <v>4</v>
      </c>
      <c r="AT147">
        <v>5</v>
      </c>
      <c r="AU147">
        <f t="shared" si="211"/>
        <v>10</v>
      </c>
      <c r="BD147">
        <f t="shared" si="222"/>
        <v>2</v>
      </c>
      <c r="BE147">
        <f t="shared" si="223"/>
        <v>4</v>
      </c>
      <c r="BF147">
        <f t="shared" si="224"/>
        <v>3</v>
      </c>
      <c r="BG147">
        <f t="shared" si="225"/>
        <v>1</v>
      </c>
      <c r="BH147">
        <f t="shared" si="259"/>
        <v>0</v>
      </c>
      <c r="BI147">
        <f t="shared" si="226"/>
        <v>0</v>
      </c>
      <c r="BJ147">
        <f t="shared" si="227"/>
        <v>1</v>
      </c>
      <c r="BK147">
        <f t="shared" si="228"/>
        <v>0</v>
      </c>
      <c r="BL147">
        <f t="shared" si="229"/>
        <v>0</v>
      </c>
      <c r="BM147">
        <f t="shared" si="230"/>
        <v>0</v>
      </c>
      <c r="BN147">
        <f t="shared" si="231"/>
        <v>0</v>
      </c>
      <c r="BO147">
        <f t="shared" si="232"/>
        <v>0</v>
      </c>
      <c r="BP147">
        <f t="shared" si="233"/>
        <v>0</v>
      </c>
      <c r="BQ147">
        <f t="shared" si="234"/>
        <v>0</v>
      </c>
      <c r="BR147">
        <f t="shared" si="235"/>
        <v>9</v>
      </c>
      <c r="BS147">
        <f t="shared" si="236"/>
        <v>0</v>
      </c>
      <c r="BT147">
        <f t="shared" si="237"/>
        <v>0</v>
      </c>
      <c r="BU147">
        <f t="shared" si="238"/>
        <v>0</v>
      </c>
      <c r="BV147">
        <f t="shared" si="239"/>
        <v>0</v>
      </c>
      <c r="BW147">
        <f t="shared" si="240"/>
        <v>1</v>
      </c>
      <c r="BX147">
        <f t="shared" si="241"/>
        <v>0</v>
      </c>
      <c r="BY147">
        <f t="shared" si="242"/>
        <v>0</v>
      </c>
      <c r="BZ147">
        <f t="shared" si="243"/>
        <v>0</v>
      </c>
      <c r="CA147">
        <f t="shared" si="244"/>
        <v>0</v>
      </c>
      <c r="CB147">
        <f t="shared" si="245"/>
        <v>0</v>
      </c>
      <c r="CC147">
        <f t="shared" si="246"/>
        <v>9</v>
      </c>
      <c r="CD147">
        <f t="shared" si="247"/>
        <v>0</v>
      </c>
      <c r="CE147">
        <f t="shared" si="248"/>
        <v>0</v>
      </c>
      <c r="CF147">
        <f t="shared" si="249"/>
        <v>0</v>
      </c>
      <c r="CG147">
        <f t="shared" si="250"/>
        <v>1</v>
      </c>
      <c r="CH147">
        <f t="shared" si="251"/>
        <v>0</v>
      </c>
      <c r="CI147">
        <f t="shared" si="252"/>
        <v>0</v>
      </c>
      <c r="CJ147">
        <f t="shared" si="253"/>
        <v>0</v>
      </c>
      <c r="CK147">
        <f t="shared" si="254"/>
        <v>0</v>
      </c>
      <c r="CL147">
        <f t="shared" si="255"/>
        <v>0</v>
      </c>
      <c r="CM147">
        <f t="shared" si="256"/>
        <v>0</v>
      </c>
    </row>
    <row r="148" spans="1:91" x14ac:dyDescent="0.4">
      <c r="A148" s="5">
        <v>147</v>
      </c>
      <c r="B148" s="28">
        <v>45134</v>
      </c>
      <c r="C148" s="5" t="s">
        <v>13</v>
      </c>
      <c r="D148" s="5">
        <v>243</v>
      </c>
      <c r="E148" s="5">
        <v>2</v>
      </c>
      <c r="F148" s="5">
        <v>4</v>
      </c>
      <c r="G148" s="5">
        <v>3</v>
      </c>
      <c r="H148" s="5">
        <f t="shared" si="213"/>
        <v>0</v>
      </c>
      <c r="I148" s="5">
        <f t="shared" si="214"/>
        <v>0</v>
      </c>
      <c r="J148" s="5">
        <f t="shared" si="215"/>
        <v>0</v>
      </c>
      <c r="K148">
        <f t="shared" si="216"/>
        <v>0</v>
      </c>
      <c r="L148">
        <f t="shared" si="217"/>
        <v>1</v>
      </c>
      <c r="M148">
        <f t="shared" si="218"/>
        <v>0</v>
      </c>
      <c r="N148">
        <f t="shared" si="219"/>
        <v>0</v>
      </c>
      <c r="O148" s="3">
        <f t="shared" si="212"/>
        <v>550.9</v>
      </c>
      <c r="P148" s="24">
        <f t="shared" si="172"/>
        <v>4.95</v>
      </c>
      <c r="S148">
        <f t="shared" si="257"/>
        <v>9</v>
      </c>
      <c r="AE148" s="27" t="s">
        <v>169</v>
      </c>
      <c r="AF148" s="5">
        <v>0</v>
      </c>
      <c r="AG148" s="5">
        <v>0</v>
      </c>
      <c r="AH148" s="5">
        <v>0</v>
      </c>
      <c r="AI148" s="5">
        <v>0</v>
      </c>
      <c r="AJ148" s="5">
        <v>1</v>
      </c>
      <c r="AK148" s="5">
        <f t="shared" si="258"/>
        <v>0</v>
      </c>
      <c r="AL148" s="5">
        <v>1</v>
      </c>
      <c r="AM148" s="5">
        <v>0</v>
      </c>
      <c r="AN148" s="5">
        <f t="shared" si="220"/>
        <v>1</v>
      </c>
      <c r="AO148" s="5">
        <f t="shared" si="221"/>
        <v>1</v>
      </c>
      <c r="AR148">
        <v>1</v>
      </c>
      <c r="AS148">
        <v>4</v>
      </c>
      <c r="AT148">
        <v>6</v>
      </c>
      <c r="AU148">
        <f t="shared" si="211"/>
        <v>11</v>
      </c>
      <c r="BD148">
        <f t="shared" si="222"/>
        <v>5</v>
      </c>
      <c r="BE148">
        <f t="shared" si="223"/>
        <v>5</v>
      </c>
      <c r="BF148">
        <f t="shared" si="224"/>
        <v>8</v>
      </c>
      <c r="BG148">
        <f t="shared" si="225"/>
        <v>2</v>
      </c>
      <c r="BH148">
        <f t="shared" si="259"/>
        <v>0</v>
      </c>
      <c r="BI148">
        <f t="shared" si="226"/>
        <v>0</v>
      </c>
      <c r="BJ148">
        <f t="shared" si="227"/>
        <v>0</v>
      </c>
      <c r="BK148">
        <f t="shared" si="228"/>
        <v>0</v>
      </c>
      <c r="BL148">
        <f t="shared" si="229"/>
        <v>0</v>
      </c>
      <c r="BM148">
        <f t="shared" si="230"/>
        <v>1</v>
      </c>
      <c r="BN148">
        <f t="shared" si="231"/>
        <v>0</v>
      </c>
      <c r="BO148">
        <f t="shared" si="232"/>
        <v>0</v>
      </c>
      <c r="BP148">
        <f t="shared" si="233"/>
        <v>0</v>
      </c>
      <c r="BQ148">
        <f t="shared" si="234"/>
        <v>0</v>
      </c>
      <c r="BR148">
        <f t="shared" si="235"/>
        <v>4</v>
      </c>
      <c r="BS148">
        <f t="shared" si="236"/>
        <v>0</v>
      </c>
      <c r="BT148">
        <f t="shared" si="237"/>
        <v>0</v>
      </c>
      <c r="BU148">
        <f t="shared" si="238"/>
        <v>0</v>
      </c>
      <c r="BV148">
        <f t="shared" si="239"/>
        <v>0</v>
      </c>
      <c r="BW148">
        <f t="shared" si="240"/>
        <v>0</v>
      </c>
      <c r="BX148">
        <f t="shared" si="241"/>
        <v>1</v>
      </c>
      <c r="BY148">
        <f t="shared" si="242"/>
        <v>0</v>
      </c>
      <c r="BZ148">
        <f t="shared" si="243"/>
        <v>0</v>
      </c>
      <c r="CA148">
        <f t="shared" si="244"/>
        <v>0</v>
      </c>
      <c r="CB148">
        <f t="shared" si="245"/>
        <v>0</v>
      </c>
      <c r="CC148">
        <f t="shared" si="246"/>
        <v>3</v>
      </c>
      <c r="CD148">
        <f t="shared" si="247"/>
        <v>0</v>
      </c>
      <c r="CE148">
        <f t="shared" si="248"/>
        <v>0</v>
      </c>
      <c r="CF148">
        <f t="shared" si="249"/>
        <v>0</v>
      </c>
      <c r="CG148">
        <f t="shared" si="250"/>
        <v>0</v>
      </c>
      <c r="CH148">
        <f t="shared" si="251"/>
        <v>0</v>
      </c>
      <c r="CI148">
        <f t="shared" si="252"/>
        <v>0</v>
      </c>
      <c r="CJ148">
        <f t="shared" si="253"/>
        <v>0</v>
      </c>
      <c r="CK148">
        <f t="shared" si="254"/>
        <v>0</v>
      </c>
      <c r="CL148">
        <f t="shared" si="255"/>
        <v>1</v>
      </c>
      <c r="CM148">
        <f t="shared" si="256"/>
        <v>0</v>
      </c>
    </row>
    <row r="149" spans="1:91" x14ac:dyDescent="0.4">
      <c r="A149" s="5">
        <v>148</v>
      </c>
      <c r="B149" s="28">
        <v>45135</v>
      </c>
      <c r="C149" s="5" t="s">
        <v>14</v>
      </c>
      <c r="D149" s="5">
        <v>558</v>
      </c>
      <c r="E149" s="5">
        <v>5</v>
      </c>
      <c r="F149" s="5">
        <v>5</v>
      </c>
      <c r="G149" s="5">
        <v>8</v>
      </c>
      <c r="H149" s="5">
        <f t="shared" si="213"/>
        <v>0</v>
      </c>
      <c r="I149" s="5">
        <f t="shared" si="214"/>
        <v>0</v>
      </c>
      <c r="J149" s="5">
        <f t="shared" si="215"/>
        <v>0</v>
      </c>
      <c r="K149">
        <f t="shared" si="216"/>
        <v>0</v>
      </c>
      <c r="L149">
        <f t="shared" si="217"/>
        <v>1</v>
      </c>
      <c r="M149">
        <f t="shared" si="218"/>
        <v>0</v>
      </c>
      <c r="N149">
        <f t="shared" si="219"/>
        <v>0</v>
      </c>
      <c r="O149" s="3">
        <f t="shared" si="212"/>
        <v>556.04999999999995</v>
      </c>
      <c r="P149" s="24">
        <f t="shared" si="172"/>
        <v>5</v>
      </c>
      <c r="S149">
        <f t="shared" si="257"/>
        <v>18</v>
      </c>
      <c r="AE149" s="27" t="s">
        <v>170</v>
      </c>
      <c r="AF149" s="5">
        <v>0</v>
      </c>
      <c r="AG149" s="5">
        <v>0</v>
      </c>
      <c r="AH149" s="5">
        <v>0</v>
      </c>
      <c r="AI149" s="5">
        <v>0</v>
      </c>
      <c r="AJ149" s="5">
        <v>0</v>
      </c>
      <c r="AK149" s="5">
        <f t="shared" si="258"/>
        <v>0</v>
      </c>
      <c r="AL149" s="5">
        <v>0</v>
      </c>
      <c r="AM149" s="5">
        <v>0</v>
      </c>
      <c r="AN149" s="5">
        <f t="shared" si="220"/>
        <v>0</v>
      </c>
      <c r="AO149" s="5">
        <f t="shared" si="221"/>
        <v>0</v>
      </c>
      <c r="AR149">
        <v>1</v>
      </c>
      <c r="AS149">
        <v>4</v>
      </c>
      <c r="AT149">
        <v>7</v>
      </c>
      <c r="AU149">
        <f t="shared" si="211"/>
        <v>12</v>
      </c>
      <c r="BD149">
        <f t="shared" si="222"/>
        <v>3</v>
      </c>
      <c r="BE149">
        <f t="shared" si="223"/>
        <v>5</v>
      </c>
      <c r="BF149">
        <f t="shared" si="224"/>
        <v>3</v>
      </c>
      <c r="BG149">
        <f t="shared" si="225"/>
        <v>5</v>
      </c>
      <c r="BH149">
        <f t="shared" si="259"/>
        <v>0</v>
      </c>
      <c r="BI149">
        <f t="shared" si="226"/>
        <v>0</v>
      </c>
      <c r="BJ149">
        <f t="shared" si="227"/>
        <v>0</v>
      </c>
      <c r="BK149">
        <f t="shared" si="228"/>
        <v>1</v>
      </c>
      <c r="BL149">
        <f t="shared" si="229"/>
        <v>0</v>
      </c>
      <c r="BM149">
        <f t="shared" si="230"/>
        <v>0</v>
      </c>
      <c r="BN149">
        <f t="shared" si="231"/>
        <v>0</v>
      </c>
      <c r="BO149">
        <f t="shared" si="232"/>
        <v>0</v>
      </c>
      <c r="BP149">
        <f t="shared" si="233"/>
        <v>0</v>
      </c>
      <c r="BQ149">
        <f t="shared" si="234"/>
        <v>0</v>
      </c>
      <c r="BR149">
        <f t="shared" si="235"/>
        <v>5</v>
      </c>
      <c r="BS149">
        <f t="shared" si="236"/>
        <v>0</v>
      </c>
      <c r="BT149">
        <f t="shared" si="237"/>
        <v>0</v>
      </c>
      <c r="BU149">
        <f t="shared" si="238"/>
        <v>0</v>
      </c>
      <c r="BV149">
        <f t="shared" si="239"/>
        <v>0</v>
      </c>
      <c r="BW149">
        <f t="shared" si="240"/>
        <v>0</v>
      </c>
      <c r="BX149">
        <f t="shared" si="241"/>
        <v>1</v>
      </c>
      <c r="BY149">
        <f t="shared" si="242"/>
        <v>0</v>
      </c>
      <c r="BZ149">
        <f t="shared" si="243"/>
        <v>0</v>
      </c>
      <c r="CA149">
        <f t="shared" si="244"/>
        <v>0</v>
      </c>
      <c r="CB149">
        <f t="shared" si="245"/>
        <v>0</v>
      </c>
      <c r="CC149">
        <f t="shared" si="246"/>
        <v>8</v>
      </c>
      <c r="CD149">
        <f t="shared" si="247"/>
        <v>0</v>
      </c>
      <c r="CE149">
        <f t="shared" si="248"/>
        <v>0</v>
      </c>
      <c r="CF149">
        <f t="shared" si="249"/>
        <v>0</v>
      </c>
      <c r="CG149">
        <f t="shared" si="250"/>
        <v>1</v>
      </c>
      <c r="CH149">
        <f t="shared" si="251"/>
        <v>0</v>
      </c>
      <c r="CI149">
        <f t="shared" si="252"/>
        <v>0</v>
      </c>
      <c r="CJ149">
        <f t="shared" si="253"/>
        <v>0</v>
      </c>
      <c r="CK149">
        <f t="shared" si="254"/>
        <v>0</v>
      </c>
      <c r="CL149">
        <f t="shared" si="255"/>
        <v>0</v>
      </c>
      <c r="CM149">
        <f t="shared" si="256"/>
        <v>0</v>
      </c>
    </row>
    <row r="150" spans="1:91" x14ac:dyDescent="0.4">
      <c r="A150" s="5">
        <v>149</v>
      </c>
      <c r="B150" s="28">
        <v>45138</v>
      </c>
      <c r="C150" s="5" t="s">
        <v>15</v>
      </c>
      <c r="D150" s="5">
        <v>353</v>
      </c>
      <c r="E150" s="5">
        <v>3</v>
      </c>
      <c r="F150" s="5">
        <v>5</v>
      </c>
      <c r="G150" s="5">
        <v>3</v>
      </c>
      <c r="H150" s="5">
        <f t="shared" si="213"/>
        <v>0</v>
      </c>
      <c r="I150" s="5">
        <f t="shared" si="214"/>
        <v>0</v>
      </c>
      <c r="J150" s="5">
        <f t="shared" si="215"/>
        <v>1</v>
      </c>
      <c r="K150">
        <f t="shared" si="216"/>
        <v>0</v>
      </c>
      <c r="L150">
        <f t="shared" si="217"/>
        <v>0</v>
      </c>
      <c r="M150">
        <f t="shared" si="218"/>
        <v>0</v>
      </c>
      <c r="N150">
        <f t="shared" si="219"/>
        <v>1</v>
      </c>
      <c r="O150" s="3">
        <f t="shared" si="212"/>
        <v>552.20000000000005</v>
      </c>
      <c r="P150" s="24">
        <f t="shared" ref="P150:P185" si="260">AVERAGE(E131:E150)</f>
        <v>4.95</v>
      </c>
      <c r="S150">
        <f t="shared" si="257"/>
        <v>11</v>
      </c>
      <c r="AE150" s="27" t="s">
        <v>171</v>
      </c>
      <c r="AF150" s="5">
        <v>0</v>
      </c>
      <c r="AG150" s="5">
        <v>1</v>
      </c>
      <c r="AH150" s="5">
        <v>0</v>
      </c>
      <c r="AI150" s="5">
        <v>1</v>
      </c>
      <c r="AJ150" s="5">
        <v>0</v>
      </c>
      <c r="AK150" s="5">
        <f t="shared" si="258"/>
        <v>0</v>
      </c>
      <c r="AL150" s="5">
        <v>2</v>
      </c>
      <c r="AM150" s="5">
        <v>2</v>
      </c>
      <c r="AN150" s="5">
        <f t="shared" si="220"/>
        <v>2</v>
      </c>
      <c r="AO150" s="5">
        <f t="shared" si="221"/>
        <v>1</v>
      </c>
      <c r="AR150">
        <v>1</v>
      </c>
      <c r="AS150">
        <v>4</v>
      </c>
      <c r="AT150">
        <v>8</v>
      </c>
      <c r="AU150">
        <f t="shared" si="211"/>
        <v>13</v>
      </c>
      <c r="BD150">
        <f t="shared" si="222"/>
        <v>6</v>
      </c>
      <c r="BE150">
        <f t="shared" si="223"/>
        <v>8</v>
      </c>
      <c r="BF150">
        <f t="shared" si="224"/>
        <v>4</v>
      </c>
      <c r="BG150">
        <f t="shared" si="225"/>
        <v>3</v>
      </c>
      <c r="BH150">
        <f t="shared" si="259"/>
        <v>0</v>
      </c>
      <c r="BI150">
        <f t="shared" si="226"/>
        <v>0</v>
      </c>
      <c r="BJ150">
        <f t="shared" si="227"/>
        <v>0</v>
      </c>
      <c r="BK150">
        <f t="shared" si="228"/>
        <v>0</v>
      </c>
      <c r="BL150">
        <f t="shared" si="229"/>
        <v>0</v>
      </c>
      <c r="BM150">
        <f t="shared" si="230"/>
        <v>0</v>
      </c>
      <c r="BN150">
        <f t="shared" si="231"/>
        <v>1</v>
      </c>
      <c r="BO150">
        <f t="shared" si="232"/>
        <v>0</v>
      </c>
      <c r="BP150">
        <f t="shared" si="233"/>
        <v>0</v>
      </c>
      <c r="BQ150">
        <f t="shared" si="234"/>
        <v>0</v>
      </c>
      <c r="BR150">
        <f t="shared" si="235"/>
        <v>5</v>
      </c>
      <c r="BS150">
        <f t="shared" si="236"/>
        <v>0</v>
      </c>
      <c r="BT150">
        <f t="shared" si="237"/>
        <v>0</v>
      </c>
      <c r="BU150">
        <f t="shared" si="238"/>
        <v>0</v>
      </c>
      <c r="BV150">
        <f t="shared" si="239"/>
        <v>0</v>
      </c>
      <c r="BW150">
        <f t="shared" si="240"/>
        <v>0</v>
      </c>
      <c r="BX150">
        <f t="shared" si="241"/>
        <v>0</v>
      </c>
      <c r="BY150">
        <f t="shared" si="242"/>
        <v>0</v>
      </c>
      <c r="BZ150">
        <f t="shared" si="243"/>
        <v>0</v>
      </c>
      <c r="CA150">
        <f t="shared" si="244"/>
        <v>1</v>
      </c>
      <c r="CB150">
        <f t="shared" si="245"/>
        <v>0</v>
      </c>
      <c r="CC150">
        <f t="shared" si="246"/>
        <v>3</v>
      </c>
      <c r="CD150">
        <f t="shared" si="247"/>
        <v>0</v>
      </c>
      <c r="CE150">
        <f t="shared" si="248"/>
        <v>0</v>
      </c>
      <c r="CF150">
        <f t="shared" si="249"/>
        <v>0</v>
      </c>
      <c r="CG150">
        <f t="shared" si="250"/>
        <v>0</v>
      </c>
      <c r="CH150">
        <f t="shared" si="251"/>
        <v>1</v>
      </c>
      <c r="CI150">
        <f t="shared" si="252"/>
        <v>0</v>
      </c>
      <c r="CJ150">
        <f t="shared" si="253"/>
        <v>0</v>
      </c>
      <c r="CK150">
        <f t="shared" si="254"/>
        <v>0</v>
      </c>
      <c r="CL150">
        <f t="shared" si="255"/>
        <v>0</v>
      </c>
      <c r="CM150">
        <f t="shared" si="256"/>
        <v>0</v>
      </c>
    </row>
    <row r="151" spans="1:91" x14ac:dyDescent="0.4">
      <c r="A151" s="5">
        <v>150</v>
      </c>
      <c r="B151" s="28">
        <v>45139</v>
      </c>
      <c r="C151" s="5" t="s">
        <v>16</v>
      </c>
      <c r="D151" s="5">
        <v>684</v>
      </c>
      <c r="E151" s="5">
        <v>6</v>
      </c>
      <c r="F151" s="5">
        <v>8</v>
      </c>
      <c r="G151" s="5">
        <v>4</v>
      </c>
      <c r="H151" s="5">
        <f t="shared" si="213"/>
        <v>1</v>
      </c>
      <c r="I151" s="5">
        <f t="shared" si="214"/>
        <v>0</v>
      </c>
      <c r="J151" s="5">
        <f t="shared" si="215"/>
        <v>0</v>
      </c>
      <c r="K151">
        <f t="shared" si="216"/>
        <v>0</v>
      </c>
      <c r="L151">
        <f t="shared" si="217"/>
        <v>0</v>
      </c>
      <c r="M151">
        <f t="shared" si="218"/>
        <v>1</v>
      </c>
      <c r="N151">
        <f t="shared" si="219"/>
        <v>0</v>
      </c>
      <c r="O151" s="3">
        <f t="shared" si="212"/>
        <v>540.35</v>
      </c>
      <c r="P151" s="24">
        <f t="shared" si="260"/>
        <v>4.8</v>
      </c>
      <c r="S151">
        <f t="shared" si="257"/>
        <v>18</v>
      </c>
      <c r="AE151" s="27" t="s">
        <v>172</v>
      </c>
      <c r="AF151" s="5">
        <v>0</v>
      </c>
      <c r="AG151" s="5">
        <v>0</v>
      </c>
      <c r="AH151" s="5">
        <v>0</v>
      </c>
      <c r="AI151" s="5">
        <v>0</v>
      </c>
      <c r="AJ151" s="5">
        <v>0</v>
      </c>
      <c r="AK151" s="5">
        <f t="shared" si="258"/>
        <v>1</v>
      </c>
      <c r="AL151" s="5">
        <v>0</v>
      </c>
      <c r="AM151" s="5">
        <v>0</v>
      </c>
      <c r="AN151" s="5">
        <f t="shared" si="220"/>
        <v>0</v>
      </c>
      <c r="AO151" s="5">
        <f t="shared" si="221"/>
        <v>0</v>
      </c>
      <c r="AR151">
        <v>1</v>
      </c>
      <c r="AS151">
        <v>4</v>
      </c>
      <c r="AT151">
        <v>9</v>
      </c>
      <c r="AU151">
        <f t="shared" si="211"/>
        <v>14</v>
      </c>
      <c r="BD151">
        <f t="shared" si="222"/>
        <v>5</v>
      </c>
      <c r="BE151">
        <f t="shared" si="223"/>
        <v>0</v>
      </c>
      <c r="BF151">
        <f t="shared" si="224"/>
        <v>7</v>
      </c>
      <c r="BG151">
        <f t="shared" si="225"/>
        <v>6</v>
      </c>
      <c r="BH151">
        <f t="shared" si="259"/>
        <v>0</v>
      </c>
      <c r="BI151">
        <f t="shared" si="226"/>
        <v>0</v>
      </c>
      <c r="BJ151">
        <f t="shared" si="227"/>
        <v>0</v>
      </c>
      <c r="BK151">
        <f t="shared" si="228"/>
        <v>0</v>
      </c>
      <c r="BL151">
        <f t="shared" si="229"/>
        <v>0</v>
      </c>
      <c r="BM151">
        <f t="shared" si="230"/>
        <v>1</v>
      </c>
      <c r="BN151">
        <f t="shared" si="231"/>
        <v>0</v>
      </c>
      <c r="BO151">
        <f t="shared" si="232"/>
        <v>0</v>
      </c>
      <c r="BP151">
        <f t="shared" si="233"/>
        <v>0</v>
      </c>
      <c r="BQ151">
        <f t="shared" si="234"/>
        <v>0</v>
      </c>
      <c r="BR151">
        <f t="shared" si="235"/>
        <v>8</v>
      </c>
      <c r="BS151">
        <f t="shared" si="236"/>
        <v>1</v>
      </c>
      <c r="BT151">
        <f t="shared" si="237"/>
        <v>0</v>
      </c>
      <c r="BU151">
        <f t="shared" si="238"/>
        <v>0</v>
      </c>
      <c r="BV151">
        <f t="shared" si="239"/>
        <v>0</v>
      </c>
      <c r="BW151">
        <f t="shared" si="240"/>
        <v>0</v>
      </c>
      <c r="BX151">
        <f t="shared" si="241"/>
        <v>0</v>
      </c>
      <c r="BY151">
        <f t="shared" si="242"/>
        <v>0</v>
      </c>
      <c r="BZ151">
        <f t="shared" si="243"/>
        <v>0</v>
      </c>
      <c r="CA151">
        <f t="shared" si="244"/>
        <v>0</v>
      </c>
      <c r="CB151">
        <f t="shared" si="245"/>
        <v>0</v>
      </c>
      <c r="CC151">
        <f t="shared" si="246"/>
        <v>4</v>
      </c>
      <c r="CD151">
        <f t="shared" si="247"/>
        <v>0</v>
      </c>
      <c r="CE151">
        <f t="shared" si="248"/>
        <v>0</v>
      </c>
      <c r="CF151">
        <f t="shared" si="249"/>
        <v>0</v>
      </c>
      <c r="CG151">
        <f t="shared" si="250"/>
        <v>0</v>
      </c>
      <c r="CH151">
        <f t="shared" si="251"/>
        <v>0</v>
      </c>
      <c r="CI151">
        <f t="shared" si="252"/>
        <v>0</v>
      </c>
      <c r="CJ151">
        <f t="shared" si="253"/>
        <v>0</v>
      </c>
      <c r="CK151">
        <f t="shared" si="254"/>
        <v>1</v>
      </c>
      <c r="CL151">
        <f t="shared" si="255"/>
        <v>0</v>
      </c>
      <c r="CM151">
        <f t="shared" si="256"/>
        <v>0</v>
      </c>
    </row>
    <row r="152" spans="1:91" x14ac:dyDescent="0.4">
      <c r="A152" s="5">
        <v>151</v>
      </c>
      <c r="B152" s="28">
        <v>45140</v>
      </c>
      <c r="C152" s="5" t="s">
        <v>12</v>
      </c>
      <c r="D152" s="5">
        <v>507</v>
      </c>
      <c r="E152" s="5">
        <v>5</v>
      </c>
      <c r="F152" s="5">
        <v>0</v>
      </c>
      <c r="G152" s="5">
        <v>7</v>
      </c>
      <c r="H152" s="5">
        <f t="shared" si="213"/>
        <v>0</v>
      </c>
      <c r="I152" s="5">
        <f t="shared" si="214"/>
        <v>0</v>
      </c>
      <c r="J152" s="5">
        <f t="shared" si="215"/>
        <v>0</v>
      </c>
      <c r="K152">
        <f t="shared" si="216"/>
        <v>1</v>
      </c>
      <c r="L152">
        <f t="shared" si="217"/>
        <v>0</v>
      </c>
      <c r="M152">
        <f t="shared" si="218"/>
        <v>0</v>
      </c>
      <c r="N152">
        <f t="shared" si="219"/>
        <v>0</v>
      </c>
      <c r="O152" s="3">
        <f t="shared" si="212"/>
        <v>537</v>
      </c>
      <c r="P152" s="24">
        <f t="shared" si="260"/>
        <v>4.8</v>
      </c>
      <c r="S152">
        <f t="shared" si="257"/>
        <v>12</v>
      </c>
      <c r="AE152" s="27" t="s">
        <v>173</v>
      </c>
      <c r="AF152" s="5">
        <v>0</v>
      </c>
      <c r="AG152" s="5">
        <v>0</v>
      </c>
      <c r="AH152" s="5">
        <v>0</v>
      </c>
      <c r="AI152" s="5">
        <v>0</v>
      </c>
      <c r="AJ152" s="5">
        <v>1</v>
      </c>
      <c r="AK152" s="5">
        <f t="shared" si="258"/>
        <v>0</v>
      </c>
      <c r="AL152" s="5">
        <v>1</v>
      </c>
      <c r="AM152" s="5">
        <v>0</v>
      </c>
      <c r="AN152" s="5">
        <f t="shared" si="220"/>
        <v>1</v>
      </c>
      <c r="AO152" s="5">
        <f t="shared" si="221"/>
        <v>1</v>
      </c>
      <c r="AR152">
        <v>1</v>
      </c>
      <c r="AS152">
        <v>5</v>
      </c>
      <c r="AT152">
        <v>0</v>
      </c>
      <c r="AU152">
        <f t="shared" si="211"/>
        <v>6</v>
      </c>
      <c r="BD152">
        <f t="shared" si="222"/>
        <v>4</v>
      </c>
      <c r="BE152">
        <f t="shared" si="223"/>
        <v>2</v>
      </c>
      <c r="BF152">
        <f t="shared" si="224"/>
        <v>7</v>
      </c>
      <c r="BG152">
        <f t="shared" si="225"/>
        <v>5</v>
      </c>
      <c r="BH152">
        <f t="shared" si="259"/>
        <v>0</v>
      </c>
      <c r="BI152">
        <f t="shared" si="226"/>
        <v>0</v>
      </c>
      <c r="BJ152">
        <f t="shared" si="227"/>
        <v>0</v>
      </c>
      <c r="BK152">
        <f t="shared" si="228"/>
        <v>0</v>
      </c>
      <c r="BL152">
        <f t="shared" si="229"/>
        <v>1</v>
      </c>
      <c r="BM152">
        <f t="shared" si="230"/>
        <v>0</v>
      </c>
      <c r="BN152">
        <f t="shared" si="231"/>
        <v>0</v>
      </c>
      <c r="BO152">
        <f t="shared" si="232"/>
        <v>0</v>
      </c>
      <c r="BP152">
        <f t="shared" si="233"/>
        <v>0</v>
      </c>
      <c r="BQ152">
        <f t="shared" si="234"/>
        <v>0</v>
      </c>
      <c r="BR152">
        <f t="shared" si="235"/>
        <v>0</v>
      </c>
      <c r="BS152">
        <f t="shared" si="236"/>
        <v>0</v>
      </c>
      <c r="BT152">
        <f t="shared" si="237"/>
        <v>0</v>
      </c>
      <c r="BU152">
        <f t="shared" si="238"/>
        <v>1</v>
      </c>
      <c r="BV152">
        <f t="shared" si="239"/>
        <v>0</v>
      </c>
      <c r="BW152">
        <f t="shared" si="240"/>
        <v>0</v>
      </c>
      <c r="BX152">
        <f t="shared" si="241"/>
        <v>0</v>
      </c>
      <c r="BY152">
        <f t="shared" si="242"/>
        <v>0</v>
      </c>
      <c r="BZ152">
        <f t="shared" si="243"/>
        <v>0</v>
      </c>
      <c r="CA152">
        <f t="shared" si="244"/>
        <v>0</v>
      </c>
      <c r="CB152">
        <f t="shared" si="245"/>
        <v>0</v>
      </c>
      <c r="CC152">
        <f t="shared" si="246"/>
        <v>7</v>
      </c>
      <c r="CD152">
        <f t="shared" si="247"/>
        <v>0</v>
      </c>
      <c r="CE152">
        <f t="shared" si="248"/>
        <v>0</v>
      </c>
      <c r="CF152">
        <f t="shared" si="249"/>
        <v>0</v>
      </c>
      <c r="CG152">
        <f t="shared" si="250"/>
        <v>0</v>
      </c>
      <c r="CH152">
        <f t="shared" si="251"/>
        <v>0</v>
      </c>
      <c r="CI152">
        <f t="shared" si="252"/>
        <v>0</v>
      </c>
      <c r="CJ152">
        <f t="shared" si="253"/>
        <v>0</v>
      </c>
      <c r="CK152">
        <f t="shared" si="254"/>
        <v>1</v>
      </c>
      <c r="CL152">
        <f t="shared" si="255"/>
        <v>0</v>
      </c>
      <c r="CM152">
        <f t="shared" si="256"/>
        <v>0</v>
      </c>
    </row>
    <row r="153" spans="1:91" x14ac:dyDescent="0.4">
      <c r="A153" s="5">
        <v>152</v>
      </c>
      <c r="B153" s="28">
        <v>45141</v>
      </c>
      <c r="C153" s="5" t="s">
        <v>13</v>
      </c>
      <c r="D153" s="5">
        <v>427</v>
      </c>
      <c r="E153" s="5">
        <v>4</v>
      </c>
      <c r="F153" s="5">
        <v>2</v>
      </c>
      <c r="G153" s="5">
        <v>7</v>
      </c>
      <c r="H153" s="5">
        <f t="shared" si="213"/>
        <v>0</v>
      </c>
      <c r="I153" s="5">
        <f t="shared" si="214"/>
        <v>0</v>
      </c>
      <c r="J153" s="5">
        <f t="shared" si="215"/>
        <v>0</v>
      </c>
      <c r="K153">
        <f t="shared" si="216"/>
        <v>0</v>
      </c>
      <c r="L153">
        <f t="shared" si="217"/>
        <v>1</v>
      </c>
      <c r="M153">
        <f t="shared" si="218"/>
        <v>0</v>
      </c>
      <c r="N153">
        <f t="shared" si="219"/>
        <v>0</v>
      </c>
      <c r="O153" s="3">
        <f t="shared" si="212"/>
        <v>513.70000000000005</v>
      </c>
      <c r="P153" s="24">
        <f t="shared" si="260"/>
        <v>4.5999999999999996</v>
      </c>
      <c r="S153">
        <f t="shared" si="257"/>
        <v>13</v>
      </c>
      <c r="AE153" s="27" t="s">
        <v>174</v>
      </c>
      <c r="AF153" s="5">
        <v>0</v>
      </c>
      <c r="AG153" s="5">
        <v>0</v>
      </c>
      <c r="AH153" s="5">
        <v>0</v>
      </c>
      <c r="AI153" s="5">
        <v>1</v>
      </c>
      <c r="AJ153" s="5">
        <v>0</v>
      </c>
      <c r="AK153" s="5">
        <f t="shared" si="258"/>
        <v>0</v>
      </c>
      <c r="AL153" s="5">
        <v>1</v>
      </c>
      <c r="AM153" s="5">
        <v>1</v>
      </c>
      <c r="AN153" s="5">
        <f t="shared" si="220"/>
        <v>1</v>
      </c>
      <c r="AO153" s="5">
        <f t="shared" si="221"/>
        <v>1</v>
      </c>
      <c r="AR153">
        <v>1</v>
      </c>
      <c r="AS153">
        <v>5</v>
      </c>
      <c r="AT153">
        <v>1</v>
      </c>
      <c r="AU153">
        <f t="shared" si="211"/>
        <v>7</v>
      </c>
      <c r="BD153">
        <f t="shared" si="222"/>
        <v>4</v>
      </c>
      <c r="BE153">
        <f t="shared" si="223"/>
        <v>8</v>
      </c>
      <c r="BF153">
        <f t="shared" si="224"/>
        <v>5</v>
      </c>
      <c r="BG153">
        <f t="shared" si="225"/>
        <v>4</v>
      </c>
      <c r="BH153">
        <f t="shared" si="259"/>
        <v>0</v>
      </c>
      <c r="BI153">
        <f t="shared" si="226"/>
        <v>0</v>
      </c>
      <c r="BJ153">
        <f t="shared" si="227"/>
        <v>0</v>
      </c>
      <c r="BK153">
        <f t="shared" si="228"/>
        <v>0</v>
      </c>
      <c r="BL153">
        <f t="shared" si="229"/>
        <v>1</v>
      </c>
      <c r="BM153">
        <f t="shared" si="230"/>
        <v>0</v>
      </c>
      <c r="BN153">
        <f t="shared" si="231"/>
        <v>0</v>
      </c>
      <c r="BO153">
        <f t="shared" si="232"/>
        <v>0</v>
      </c>
      <c r="BP153">
        <f t="shared" si="233"/>
        <v>0</v>
      </c>
      <c r="BQ153">
        <f t="shared" si="234"/>
        <v>0</v>
      </c>
      <c r="BR153">
        <f t="shared" si="235"/>
        <v>2</v>
      </c>
      <c r="BS153">
        <f t="shared" si="236"/>
        <v>0</v>
      </c>
      <c r="BT153">
        <f t="shared" si="237"/>
        <v>0</v>
      </c>
      <c r="BU153">
        <f t="shared" si="238"/>
        <v>0</v>
      </c>
      <c r="BV153">
        <f t="shared" si="239"/>
        <v>0</v>
      </c>
      <c r="BW153">
        <f t="shared" si="240"/>
        <v>0</v>
      </c>
      <c r="BX153">
        <f t="shared" si="241"/>
        <v>0</v>
      </c>
      <c r="BY153">
        <f t="shared" si="242"/>
        <v>0</v>
      </c>
      <c r="BZ153">
        <f t="shared" si="243"/>
        <v>0</v>
      </c>
      <c r="CA153">
        <f t="shared" si="244"/>
        <v>1</v>
      </c>
      <c r="CB153">
        <f t="shared" si="245"/>
        <v>0</v>
      </c>
      <c r="CC153">
        <f t="shared" si="246"/>
        <v>7</v>
      </c>
      <c r="CD153">
        <f t="shared" si="247"/>
        <v>0</v>
      </c>
      <c r="CE153">
        <f t="shared" si="248"/>
        <v>0</v>
      </c>
      <c r="CF153">
        <f t="shared" si="249"/>
        <v>0</v>
      </c>
      <c r="CG153">
        <f t="shared" si="250"/>
        <v>0</v>
      </c>
      <c r="CH153">
        <f t="shared" si="251"/>
        <v>0</v>
      </c>
      <c r="CI153">
        <f t="shared" si="252"/>
        <v>1</v>
      </c>
      <c r="CJ153">
        <f t="shared" si="253"/>
        <v>0</v>
      </c>
      <c r="CK153">
        <f t="shared" si="254"/>
        <v>0</v>
      </c>
      <c r="CL153">
        <f t="shared" si="255"/>
        <v>0</v>
      </c>
      <c r="CM153">
        <f t="shared" si="256"/>
        <v>0</v>
      </c>
    </row>
    <row r="154" spans="1:91" x14ac:dyDescent="0.4">
      <c r="A154" s="5">
        <v>153</v>
      </c>
      <c r="B154" s="28">
        <v>45142</v>
      </c>
      <c r="C154" s="5" t="s">
        <v>14</v>
      </c>
      <c r="D154" s="5">
        <v>485</v>
      </c>
      <c r="E154" s="5">
        <v>4</v>
      </c>
      <c r="F154" s="5">
        <v>8</v>
      </c>
      <c r="G154" s="5">
        <v>5</v>
      </c>
      <c r="H154" s="5">
        <f t="shared" si="213"/>
        <v>0</v>
      </c>
      <c r="I154" s="5">
        <f t="shared" si="214"/>
        <v>0</v>
      </c>
      <c r="J154" s="5">
        <f t="shared" si="215"/>
        <v>1</v>
      </c>
      <c r="K154">
        <f t="shared" si="216"/>
        <v>0</v>
      </c>
      <c r="L154">
        <f t="shared" si="217"/>
        <v>0</v>
      </c>
      <c r="M154">
        <f t="shared" si="218"/>
        <v>0</v>
      </c>
      <c r="N154">
        <f t="shared" si="219"/>
        <v>1</v>
      </c>
      <c r="O154" s="3">
        <f t="shared" si="212"/>
        <v>506.1</v>
      </c>
      <c r="P154" s="24">
        <f t="shared" si="260"/>
        <v>4.5</v>
      </c>
      <c r="S154">
        <f t="shared" si="257"/>
        <v>17</v>
      </c>
      <c r="AE154" s="27" t="s">
        <v>175</v>
      </c>
      <c r="AF154" s="5">
        <v>0</v>
      </c>
      <c r="AG154" s="5">
        <v>1</v>
      </c>
      <c r="AH154" s="5">
        <v>0</v>
      </c>
      <c r="AI154" s="5">
        <v>0</v>
      </c>
      <c r="AJ154" s="5">
        <v>0</v>
      </c>
      <c r="AK154" s="5">
        <f t="shared" si="258"/>
        <v>0</v>
      </c>
      <c r="AL154" s="5">
        <v>1</v>
      </c>
      <c r="AM154" s="5">
        <v>1</v>
      </c>
      <c r="AN154" s="5">
        <f t="shared" si="220"/>
        <v>1</v>
      </c>
      <c r="AO154" s="5">
        <f t="shared" si="221"/>
        <v>0</v>
      </c>
      <c r="AR154">
        <v>1</v>
      </c>
      <c r="AS154">
        <v>5</v>
      </c>
      <c r="AT154">
        <v>2</v>
      </c>
      <c r="AU154">
        <f t="shared" si="211"/>
        <v>8</v>
      </c>
      <c r="BD154">
        <f t="shared" si="222"/>
        <v>5</v>
      </c>
      <c r="BE154">
        <f t="shared" si="223"/>
        <v>5</v>
      </c>
      <c r="BF154">
        <f t="shared" si="224"/>
        <v>5</v>
      </c>
      <c r="BG154">
        <f t="shared" si="225"/>
        <v>4</v>
      </c>
      <c r="BH154">
        <f t="shared" si="259"/>
        <v>0</v>
      </c>
      <c r="BI154">
        <f t="shared" si="226"/>
        <v>0</v>
      </c>
      <c r="BJ154">
        <f t="shared" si="227"/>
        <v>0</v>
      </c>
      <c r="BK154">
        <f t="shared" si="228"/>
        <v>0</v>
      </c>
      <c r="BL154">
        <f t="shared" si="229"/>
        <v>0</v>
      </c>
      <c r="BM154">
        <f t="shared" si="230"/>
        <v>1</v>
      </c>
      <c r="BN154">
        <f t="shared" si="231"/>
        <v>0</v>
      </c>
      <c r="BO154">
        <f t="shared" si="232"/>
        <v>0</v>
      </c>
      <c r="BP154">
        <f t="shared" si="233"/>
        <v>0</v>
      </c>
      <c r="BQ154">
        <f t="shared" si="234"/>
        <v>0</v>
      </c>
      <c r="BR154">
        <f t="shared" si="235"/>
        <v>8</v>
      </c>
      <c r="BS154">
        <f t="shared" si="236"/>
        <v>0</v>
      </c>
      <c r="BT154">
        <f t="shared" si="237"/>
        <v>0</v>
      </c>
      <c r="BU154">
        <f t="shared" si="238"/>
        <v>0</v>
      </c>
      <c r="BV154">
        <f t="shared" si="239"/>
        <v>0</v>
      </c>
      <c r="BW154">
        <f t="shared" si="240"/>
        <v>0</v>
      </c>
      <c r="BX154">
        <f t="shared" si="241"/>
        <v>1</v>
      </c>
      <c r="BY154">
        <f t="shared" si="242"/>
        <v>0</v>
      </c>
      <c r="BZ154">
        <f t="shared" si="243"/>
        <v>0</v>
      </c>
      <c r="CA154">
        <f t="shared" si="244"/>
        <v>0</v>
      </c>
      <c r="CB154">
        <f t="shared" si="245"/>
        <v>0</v>
      </c>
      <c r="CC154">
        <f t="shared" si="246"/>
        <v>5</v>
      </c>
      <c r="CD154">
        <f t="shared" si="247"/>
        <v>0</v>
      </c>
      <c r="CE154">
        <f t="shared" si="248"/>
        <v>0</v>
      </c>
      <c r="CF154">
        <f t="shared" si="249"/>
        <v>0</v>
      </c>
      <c r="CG154">
        <f t="shared" si="250"/>
        <v>0</v>
      </c>
      <c r="CH154">
        <f t="shared" si="251"/>
        <v>0</v>
      </c>
      <c r="CI154">
        <f t="shared" si="252"/>
        <v>1</v>
      </c>
      <c r="CJ154">
        <f t="shared" si="253"/>
        <v>0</v>
      </c>
      <c r="CK154">
        <f t="shared" si="254"/>
        <v>0</v>
      </c>
      <c r="CL154">
        <f t="shared" si="255"/>
        <v>0</v>
      </c>
      <c r="CM154">
        <f t="shared" si="256"/>
        <v>0</v>
      </c>
    </row>
    <row r="155" spans="1:91" x14ac:dyDescent="0.4">
      <c r="A155" s="5">
        <v>154</v>
      </c>
      <c r="B155" s="28">
        <v>45145</v>
      </c>
      <c r="C155" s="5" t="s">
        <v>15</v>
      </c>
      <c r="D155" s="5">
        <v>555</v>
      </c>
      <c r="E155" s="5">
        <v>5</v>
      </c>
      <c r="F155" s="5">
        <v>5</v>
      </c>
      <c r="G155" s="5">
        <v>5</v>
      </c>
      <c r="H155" s="5">
        <f t="shared" si="213"/>
        <v>0</v>
      </c>
      <c r="I155" s="5">
        <f t="shared" si="214"/>
        <v>0</v>
      </c>
      <c r="J155" s="5">
        <f t="shared" si="215"/>
        <v>0</v>
      </c>
      <c r="K155">
        <f t="shared" si="216"/>
        <v>1</v>
      </c>
      <c r="L155">
        <f t="shared" si="217"/>
        <v>0</v>
      </c>
      <c r="M155">
        <f t="shared" si="218"/>
        <v>0</v>
      </c>
      <c r="N155">
        <f t="shared" si="219"/>
        <v>0</v>
      </c>
      <c r="O155" s="3">
        <f t="shared" si="212"/>
        <v>489.45</v>
      </c>
      <c r="P155" s="24">
        <f t="shared" si="260"/>
        <v>4.3499999999999996</v>
      </c>
      <c r="S155">
        <f t="shared" si="257"/>
        <v>15</v>
      </c>
      <c r="AE155" s="27" t="s">
        <v>176</v>
      </c>
      <c r="AF155" s="5">
        <v>0</v>
      </c>
      <c r="AG155" s="5">
        <v>1</v>
      </c>
      <c r="AH155" s="5">
        <v>1</v>
      </c>
      <c r="AI155" s="5">
        <v>1</v>
      </c>
      <c r="AJ155" s="5">
        <v>0</v>
      </c>
      <c r="AK155" s="5">
        <f t="shared" si="258"/>
        <v>1</v>
      </c>
      <c r="AL155" s="5">
        <v>3</v>
      </c>
      <c r="AM155" s="5">
        <v>3</v>
      </c>
      <c r="AN155" s="5">
        <f t="shared" si="220"/>
        <v>3</v>
      </c>
      <c r="AO155" s="5">
        <f t="shared" si="221"/>
        <v>2</v>
      </c>
      <c r="AP155" s="25"/>
      <c r="AR155">
        <v>1</v>
      </c>
      <c r="AS155">
        <v>5</v>
      </c>
      <c r="AT155">
        <v>3</v>
      </c>
      <c r="AU155">
        <f t="shared" si="211"/>
        <v>9</v>
      </c>
      <c r="BD155">
        <f t="shared" si="222"/>
        <v>4</v>
      </c>
      <c r="BE155">
        <f t="shared" si="223"/>
        <v>2</v>
      </c>
      <c r="BF155">
        <f t="shared" si="224"/>
        <v>2</v>
      </c>
      <c r="BG155">
        <f t="shared" si="225"/>
        <v>5</v>
      </c>
      <c r="BH155">
        <f t="shared" si="259"/>
        <v>0</v>
      </c>
      <c r="BI155">
        <f t="shared" si="226"/>
        <v>0</v>
      </c>
      <c r="BJ155">
        <f t="shared" si="227"/>
        <v>0</v>
      </c>
      <c r="BK155">
        <f t="shared" si="228"/>
        <v>0</v>
      </c>
      <c r="BL155">
        <f t="shared" si="229"/>
        <v>1</v>
      </c>
      <c r="BM155">
        <f t="shared" si="230"/>
        <v>0</v>
      </c>
      <c r="BN155">
        <f t="shared" si="231"/>
        <v>0</v>
      </c>
      <c r="BO155">
        <f t="shared" si="232"/>
        <v>0</v>
      </c>
      <c r="BP155">
        <f t="shared" si="233"/>
        <v>0</v>
      </c>
      <c r="BQ155">
        <f t="shared" si="234"/>
        <v>0</v>
      </c>
      <c r="BR155">
        <f t="shared" si="235"/>
        <v>5</v>
      </c>
      <c r="BS155">
        <f t="shared" si="236"/>
        <v>0</v>
      </c>
      <c r="BT155">
        <f t="shared" si="237"/>
        <v>0</v>
      </c>
      <c r="BU155">
        <f t="shared" si="238"/>
        <v>1</v>
      </c>
      <c r="BV155">
        <f t="shared" si="239"/>
        <v>0</v>
      </c>
      <c r="BW155">
        <f t="shared" si="240"/>
        <v>0</v>
      </c>
      <c r="BX155">
        <f t="shared" si="241"/>
        <v>0</v>
      </c>
      <c r="BY155">
        <f t="shared" si="242"/>
        <v>0</v>
      </c>
      <c r="BZ155">
        <f t="shared" si="243"/>
        <v>0</v>
      </c>
      <c r="CA155">
        <f t="shared" si="244"/>
        <v>0</v>
      </c>
      <c r="CB155">
        <f t="shared" si="245"/>
        <v>0</v>
      </c>
      <c r="CC155">
        <f t="shared" si="246"/>
        <v>5</v>
      </c>
      <c r="CD155">
        <f t="shared" si="247"/>
        <v>0</v>
      </c>
      <c r="CE155">
        <f t="shared" si="248"/>
        <v>0</v>
      </c>
      <c r="CF155">
        <f t="shared" si="249"/>
        <v>1</v>
      </c>
      <c r="CG155">
        <f t="shared" si="250"/>
        <v>0</v>
      </c>
      <c r="CH155">
        <f t="shared" si="251"/>
        <v>0</v>
      </c>
      <c r="CI155">
        <f t="shared" si="252"/>
        <v>0</v>
      </c>
      <c r="CJ155">
        <f t="shared" si="253"/>
        <v>0</v>
      </c>
      <c r="CK155">
        <f t="shared" si="254"/>
        <v>0</v>
      </c>
      <c r="CL155">
        <f t="shared" si="255"/>
        <v>0</v>
      </c>
      <c r="CM155">
        <f t="shared" si="256"/>
        <v>0</v>
      </c>
    </row>
    <row r="156" spans="1:91" x14ac:dyDescent="0.4">
      <c r="A156" s="5">
        <v>155</v>
      </c>
      <c r="B156" s="28">
        <v>45146</v>
      </c>
      <c r="C156" s="5" t="s">
        <v>16</v>
      </c>
      <c r="D156" s="5">
        <v>422</v>
      </c>
      <c r="E156" s="5">
        <v>4</v>
      </c>
      <c r="F156" s="5">
        <v>2</v>
      </c>
      <c r="G156" s="5">
        <v>2</v>
      </c>
      <c r="H156" s="5">
        <f t="shared" si="213"/>
        <v>0</v>
      </c>
      <c r="I156" s="5">
        <f t="shared" si="214"/>
        <v>0</v>
      </c>
      <c r="J156" s="5">
        <f t="shared" si="215"/>
        <v>0</v>
      </c>
      <c r="K156">
        <f t="shared" si="216"/>
        <v>0</v>
      </c>
      <c r="L156">
        <f t="shared" si="217"/>
        <v>1</v>
      </c>
      <c r="M156">
        <f t="shared" si="218"/>
        <v>0</v>
      </c>
      <c r="N156">
        <f t="shared" si="219"/>
        <v>0</v>
      </c>
      <c r="O156" s="3">
        <f t="shared" si="212"/>
        <v>476.15</v>
      </c>
      <c r="P156" s="24">
        <f t="shared" si="260"/>
        <v>4.25</v>
      </c>
      <c r="S156">
        <f t="shared" si="257"/>
        <v>8</v>
      </c>
      <c r="AE156" s="27" t="s">
        <v>177</v>
      </c>
      <c r="AF156" s="5">
        <v>0</v>
      </c>
      <c r="AG156" s="5">
        <v>0</v>
      </c>
      <c r="AH156" s="5">
        <v>0</v>
      </c>
      <c r="AI156" s="5">
        <v>1</v>
      </c>
      <c r="AJ156" s="5">
        <v>0</v>
      </c>
      <c r="AK156" s="5">
        <f t="shared" si="258"/>
        <v>0</v>
      </c>
      <c r="AL156" s="5">
        <v>1</v>
      </c>
      <c r="AM156" s="5">
        <v>1</v>
      </c>
      <c r="AN156" s="5">
        <f t="shared" si="220"/>
        <v>1</v>
      </c>
      <c r="AO156" s="5">
        <f t="shared" si="221"/>
        <v>1</v>
      </c>
      <c r="AR156">
        <v>1</v>
      </c>
      <c r="AS156">
        <v>5</v>
      </c>
      <c r="AT156">
        <v>4</v>
      </c>
      <c r="AU156">
        <f t="shared" si="211"/>
        <v>10</v>
      </c>
      <c r="BD156">
        <f t="shared" si="222"/>
        <v>8</v>
      </c>
      <c r="BE156">
        <f t="shared" si="223"/>
        <v>4</v>
      </c>
      <c r="BF156">
        <f t="shared" si="224"/>
        <v>0</v>
      </c>
      <c r="BG156">
        <f t="shared" si="225"/>
        <v>4</v>
      </c>
      <c r="BH156">
        <f t="shared" si="259"/>
        <v>0</v>
      </c>
      <c r="BI156">
        <f t="shared" si="226"/>
        <v>0</v>
      </c>
      <c r="BJ156">
        <f t="shared" si="227"/>
        <v>0</v>
      </c>
      <c r="BK156">
        <f t="shared" si="228"/>
        <v>0</v>
      </c>
      <c r="BL156">
        <f t="shared" si="229"/>
        <v>0</v>
      </c>
      <c r="BM156">
        <f t="shared" si="230"/>
        <v>0</v>
      </c>
      <c r="BN156">
        <f t="shared" si="231"/>
        <v>0</v>
      </c>
      <c r="BO156">
        <f t="shared" si="232"/>
        <v>0</v>
      </c>
      <c r="BP156">
        <f t="shared" si="233"/>
        <v>1</v>
      </c>
      <c r="BQ156">
        <f t="shared" si="234"/>
        <v>0</v>
      </c>
      <c r="BR156">
        <f t="shared" si="235"/>
        <v>2</v>
      </c>
      <c r="BS156">
        <f t="shared" si="236"/>
        <v>0</v>
      </c>
      <c r="BT156">
        <f t="shared" si="237"/>
        <v>0</v>
      </c>
      <c r="BU156">
        <f t="shared" si="238"/>
        <v>0</v>
      </c>
      <c r="BV156">
        <f t="shared" si="239"/>
        <v>0</v>
      </c>
      <c r="BW156">
        <f t="shared" si="240"/>
        <v>1</v>
      </c>
      <c r="BX156">
        <f t="shared" si="241"/>
        <v>0</v>
      </c>
      <c r="BY156">
        <f t="shared" si="242"/>
        <v>0</v>
      </c>
      <c r="BZ156">
        <f t="shared" si="243"/>
        <v>0</v>
      </c>
      <c r="CA156">
        <f t="shared" si="244"/>
        <v>0</v>
      </c>
      <c r="CB156">
        <f t="shared" si="245"/>
        <v>0</v>
      </c>
      <c r="CC156">
        <f t="shared" si="246"/>
        <v>2</v>
      </c>
      <c r="CD156">
        <f t="shared" si="247"/>
        <v>1</v>
      </c>
      <c r="CE156">
        <f t="shared" si="248"/>
        <v>0</v>
      </c>
      <c r="CF156">
        <f t="shared" si="249"/>
        <v>0</v>
      </c>
      <c r="CG156">
        <f t="shared" si="250"/>
        <v>0</v>
      </c>
      <c r="CH156">
        <f t="shared" si="251"/>
        <v>0</v>
      </c>
      <c r="CI156">
        <f t="shared" si="252"/>
        <v>0</v>
      </c>
      <c r="CJ156">
        <f t="shared" si="253"/>
        <v>0</v>
      </c>
      <c r="CK156">
        <f t="shared" si="254"/>
        <v>0</v>
      </c>
      <c r="CL156">
        <f t="shared" si="255"/>
        <v>0</v>
      </c>
      <c r="CM156">
        <f t="shared" si="256"/>
        <v>0</v>
      </c>
    </row>
    <row r="157" spans="1:91" x14ac:dyDescent="0.4">
      <c r="A157" s="5">
        <v>156</v>
      </c>
      <c r="B157" s="28">
        <v>45147</v>
      </c>
      <c r="C157" s="5" t="s">
        <v>12</v>
      </c>
      <c r="D157" s="5">
        <v>840</v>
      </c>
      <c r="E157" s="5">
        <v>8</v>
      </c>
      <c r="F157" s="5">
        <v>4</v>
      </c>
      <c r="G157" s="5">
        <v>0</v>
      </c>
      <c r="H157" s="5">
        <f t="shared" si="213"/>
        <v>0</v>
      </c>
      <c r="I157" s="5">
        <f t="shared" si="214"/>
        <v>0</v>
      </c>
      <c r="J157" s="5">
        <f t="shared" si="215"/>
        <v>0</v>
      </c>
      <c r="K157">
        <f t="shared" si="216"/>
        <v>1</v>
      </c>
      <c r="L157">
        <f t="shared" si="217"/>
        <v>0</v>
      </c>
      <c r="M157">
        <f t="shared" si="218"/>
        <v>0</v>
      </c>
      <c r="N157">
        <f t="shared" si="219"/>
        <v>0</v>
      </c>
      <c r="O157" s="3">
        <f t="shared" si="212"/>
        <v>501.2</v>
      </c>
      <c r="P157" s="24">
        <f t="shared" si="260"/>
        <v>4.5</v>
      </c>
      <c r="S157">
        <f t="shared" si="257"/>
        <v>12</v>
      </c>
      <c r="AE157" s="27" t="s">
        <v>178</v>
      </c>
      <c r="AF157" s="5">
        <v>0</v>
      </c>
      <c r="AG157" s="5">
        <v>0</v>
      </c>
      <c r="AH157" s="5">
        <v>0</v>
      </c>
      <c r="AI157" s="5">
        <v>0</v>
      </c>
      <c r="AJ157" s="5">
        <v>0</v>
      </c>
      <c r="AK157" s="5">
        <f t="shared" si="258"/>
        <v>0</v>
      </c>
      <c r="AL157" s="5">
        <v>0</v>
      </c>
      <c r="AM157" s="5">
        <v>0</v>
      </c>
      <c r="AN157" s="5">
        <f t="shared" si="220"/>
        <v>0</v>
      </c>
      <c r="AO157" s="5">
        <f t="shared" si="221"/>
        <v>0</v>
      </c>
      <c r="AR157">
        <v>1</v>
      </c>
      <c r="AS157">
        <v>5</v>
      </c>
      <c r="AT157">
        <v>5</v>
      </c>
      <c r="AU157">
        <f t="shared" si="211"/>
        <v>11</v>
      </c>
      <c r="BD157">
        <f t="shared" si="222"/>
        <v>6</v>
      </c>
      <c r="BE157">
        <f t="shared" si="223"/>
        <v>9</v>
      </c>
      <c r="BF157">
        <f t="shared" si="224"/>
        <v>2</v>
      </c>
      <c r="BG157">
        <f t="shared" si="225"/>
        <v>8</v>
      </c>
      <c r="BH157">
        <f t="shared" si="259"/>
        <v>0</v>
      </c>
      <c r="BI157">
        <f t="shared" si="226"/>
        <v>0</v>
      </c>
      <c r="BJ157">
        <f t="shared" si="227"/>
        <v>0</v>
      </c>
      <c r="BK157">
        <f t="shared" si="228"/>
        <v>0</v>
      </c>
      <c r="BL157">
        <f t="shared" si="229"/>
        <v>0</v>
      </c>
      <c r="BM157">
        <f t="shared" si="230"/>
        <v>0</v>
      </c>
      <c r="BN157">
        <f t="shared" si="231"/>
        <v>1</v>
      </c>
      <c r="BO157">
        <f t="shared" si="232"/>
        <v>0</v>
      </c>
      <c r="BP157">
        <f t="shared" si="233"/>
        <v>0</v>
      </c>
      <c r="BQ157">
        <f t="shared" si="234"/>
        <v>0</v>
      </c>
      <c r="BR157">
        <f t="shared" si="235"/>
        <v>4</v>
      </c>
      <c r="BS157">
        <f t="shared" si="236"/>
        <v>0</v>
      </c>
      <c r="BT157">
        <f t="shared" si="237"/>
        <v>0</v>
      </c>
      <c r="BU157">
        <f t="shared" si="238"/>
        <v>0</v>
      </c>
      <c r="BV157">
        <f t="shared" si="239"/>
        <v>0</v>
      </c>
      <c r="BW157">
        <f t="shared" si="240"/>
        <v>0</v>
      </c>
      <c r="BX157">
        <f t="shared" si="241"/>
        <v>0</v>
      </c>
      <c r="BY157">
        <f t="shared" si="242"/>
        <v>0</v>
      </c>
      <c r="BZ157">
        <f t="shared" si="243"/>
        <v>0</v>
      </c>
      <c r="CA157">
        <f t="shared" si="244"/>
        <v>0</v>
      </c>
      <c r="CB157">
        <f t="shared" si="245"/>
        <v>1</v>
      </c>
      <c r="CC157">
        <f t="shared" si="246"/>
        <v>0</v>
      </c>
      <c r="CD157">
        <f t="shared" si="247"/>
        <v>0</v>
      </c>
      <c r="CE157">
        <f t="shared" si="248"/>
        <v>0</v>
      </c>
      <c r="CF157">
        <f t="shared" si="249"/>
        <v>1</v>
      </c>
      <c r="CG157">
        <f t="shared" si="250"/>
        <v>0</v>
      </c>
      <c r="CH157">
        <f t="shared" si="251"/>
        <v>0</v>
      </c>
      <c r="CI157">
        <f t="shared" si="252"/>
        <v>0</v>
      </c>
      <c r="CJ157">
        <f t="shared" si="253"/>
        <v>0</v>
      </c>
      <c r="CK157">
        <f t="shared" si="254"/>
        <v>0</v>
      </c>
      <c r="CL157">
        <f t="shared" si="255"/>
        <v>0</v>
      </c>
      <c r="CM157">
        <f t="shared" si="256"/>
        <v>0</v>
      </c>
    </row>
    <row r="158" spans="1:91" x14ac:dyDescent="0.4">
      <c r="A158" s="5">
        <v>157</v>
      </c>
      <c r="B158" s="28">
        <v>45148</v>
      </c>
      <c r="C158" s="5" t="s">
        <v>13</v>
      </c>
      <c r="D158" s="5">
        <v>692</v>
      </c>
      <c r="E158" s="5">
        <v>6</v>
      </c>
      <c r="F158" s="5">
        <v>9</v>
      </c>
      <c r="G158" s="5">
        <v>2</v>
      </c>
      <c r="H158" s="5">
        <f t="shared" si="213"/>
        <v>0</v>
      </c>
      <c r="I158" s="5">
        <f t="shared" si="214"/>
        <v>0</v>
      </c>
      <c r="J158" s="5">
        <f t="shared" si="215"/>
        <v>0</v>
      </c>
      <c r="K158">
        <f t="shared" si="216"/>
        <v>1</v>
      </c>
      <c r="L158">
        <f t="shared" si="217"/>
        <v>0</v>
      </c>
      <c r="M158">
        <f t="shared" si="218"/>
        <v>0</v>
      </c>
      <c r="N158">
        <f t="shared" si="219"/>
        <v>0</v>
      </c>
      <c r="O158" s="3">
        <f t="shared" si="212"/>
        <v>530.20000000000005</v>
      </c>
      <c r="P158" s="24">
        <f t="shared" si="260"/>
        <v>4.75</v>
      </c>
      <c r="S158">
        <f t="shared" si="257"/>
        <v>17</v>
      </c>
      <c r="AE158" s="27" t="s">
        <v>179</v>
      </c>
      <c r="AF158" s="5">
        <v>0</v>
      </c>
      <c r="AG158" s="5">
        <v>0</v>
      </c>
      <c r="AH158" s="5">
        <v>0</v>
      </c>
      <c r="AI158" s="5">
        <v>0</v>
      </c>
      <c r="AJ158" s="5">
        <v>0</v>
      </c>
      <c r="AK158" s="5">
        <f t="shared" si="258"/>
        <v>0</v>
      </c>
      <c r="AL158" s="5">
        <v>0</v>
      </c>
      <c r="AM158" s="5">
        <v>0</v>
      </c>
      <c r="AN158" s="5">
        <f t="shared" si="220"/>
        <v>0</v>
      </c>
      <c r="AO158" s="5">
        <f t="shared" si="221"/>
        <v>0</v>
      </c>
      <c r="AR158">
        <v>1</v>
      </c>
      <c r="AS158">
        <v>5</v>
      </c>
      <c r="AT158">
        <v>6</v>
      </c>
      <c r="AU158">
        <f t="shared" si="211"/>
        <v>12</v>
      </c>
      <c r="BD158">
        <f t="shared" si="222"/>
        <v>4</v>
      </c>
      <c r="BE158">
        <f t="shared" si="223"/>
        <v>8</v>
      </c>
      <c r="BF158">
        <f t="shared" si="224"/>
        <v>5</v>
      </c>
      <c r="BG158">
        <f t="shared" si="225"/>
        <v>6</v>
      </c>
      <c r="BH158">
        <f t="shared" si="259"/>
        <v>0</v>
      </c>
      <c r="BI158">
        <f t="shared" si="226"/>
        <v>0</v>
      </c>
      <c r="BJ158">
        <f t="shared" si="227"/>
        <v>0</v>
      </c>
      <c r="BK158">
        <f t="shared" si="228"/>
        <v>0</v>
      </c>
      <c r="BL158">
        <f t="shared" si="229"/>
        <v>1</v>
      </c>
      <c r="BM158">
        <f t="shared" si="230"/>
        <v>0</v>
      </c>
      <c r="BN158">
        <f t="shared" si="231"/>
        <v>0</v>
      </c>
      <c r="BO158">
        <f t="shared" si="232"/>
        <v>0</v>
      </c>
      <c r="BP158">
        <f t="shared" si="233"/>
        <v>0</v>
      </c>
      <c r="BQ158">
        <f t="shared" si="234"/>
        <v>0</v>
      </c>
      <c r="BR158">
        <f t="shared" si="235"/>
        <v>9</v>
      </c>
      <c r="BS158">
        <f t="shared" si="236"/>
        <v>0</v>
      </c>
      <c r="BT158">
        <f t="shared" si="237"/>
        <v>0</v>
      </c>
      <c r="BU158">
        <f t="shared" si="238"/>
        <v>0</v>
      </c>
      <c r="BV158">
        <f t="shared" si="239"/>
        <v>0</v>
      </c>
      <c r="BW158">
        <f t="shared" si="240"/>
        <v>0</v>
      </c>
      <c r="BX158">
        <f t="shared" si="241"/>
        <v>0</v>
      </c>
      <c r="BY158">
        <f t="shared" si="242"/>
        <v>0</v>
      </c>
      <c r="BZ158">
        <f t="shared" si="243"/>
        <v>0</v>
      </c>
      <c r="CA158">
        <f t="shared" si="244"/>
        <v>1</v>
      </c>
      <c r="CB158">
        <f t="shared" si="245"/>
        <v>0</v>
      </c>
      <c r="CC158">
        <f t="shared" si="246"/>
        <v>2</v>
      </c>
      <c r="CD158">
        <f t="shared" si="247"/>
        <v>0</v>
      </c>
      <c r="CE158">
        <f t="shared" si="248"/>
        <v>0</v>
      </c>
      <c r="CF158">
        <f t="shared" si="249"/>
        <v>0</v>
      </c>
      <c r="CG158">
        <f t="shared" si="250"/>
        <v>0</v>
      </c>
      <c r="CH158">
        <f t="shared" si="251"/>
        <v>0</v>
      </c>
      <c r="CI158">
        <f t="shared" si="252"/>
        <v>1</v>
      </c>
      <c r="CJ158">
        <f t="shared" si="253"/>
        <v>0</v>
      </c>
      <c r="CK158">
        <f t="shared" si="254"/>
        <v>0</v>
      </c>
      <c r="CL158">
        <f t="shared" si="255"/>
        <v>0</v>
      </c>
      <c r="CM158">
        <f t="shared" si="256"/>
        <v>0</v>
      </c>
    </row>
    <row r="159" spans="1:91" x14ac:dyDescent="0.4">
      <c r="A159" s="5">
        <v>158</v>
      </c>
      <c r="B159" s="28">
        <v>45149</v>
      </c>
      <c r="C159" s="5" t="s">
        <v>14</v>
      </c>
      <c r="D159" s="5">
        <v>485</v>
      </c>
      <c r="E159" s="5">
        <v>4</v>
      </c>
      <c r="F159" s="5">
        <v>8</v>
      </c>
      <c r="G159" s="5">
        <v>5</v>
      </c>
      <c r="H159" s="5">
        <f t="shared" si="213"/>
        <v>0</v>
      </c>
      <c r="I159" s="5">
        <f t="shared" si="214"/>
        <v>0</v>
      </c>
      <c r="J159" s="5">
        <f t="shared" si="215"/>
        <v>1</v>
      </c>
      <c r="K159">
        <f t="shared" si="216"/>
        <v>0</v>
      </c>
      <c r="L159">
        <f t="shared" si="217"/>
        <v>0</v>
      </c>
      <c r="M159">
        <f t="shared" si="218"/>
        <v>0</v>
      </c>
      <c r="N159">
        <f t="shared" si="219"/>
        <v>1</v>
      </c>
      <c r="O159" s="3">
        <f t="shared" si="212"/>
        <v>522.35</v>
      </c>
      <c r="P159" s="24">
        <f t="shared" si="260"/>
        <v>4.6500000000000004</v>
      </c>
      <c r="S159">
        <f t="shared" si="257"/>
        <v>17</v>
      </c>
      <c r="AE159" s="27" t="s">
        <v>180</v>
      </c>
      <c r="AF159" s="5">
        <v>0</v>
      </c>
      <c r="AG159" s="5">
        <v>0</v>
      </c>
      <c r="AH159" s="5">
        <v>0</v>
      </c>
      <c r="AI159" s="5">
        <v>0</v>
      </c>
      <c r="AJ159" s="5">
        <v>0</v>
      </c>
      <c r="AK159" s="5">
        <f t="shared" si="258"/>
        <v>0</v>
      </c>
      <c r="AL159" s="5">
        <v>0</v>
      </c>
      <c r="AM159" s="5">
        <v>0</v>
      </c>
      <c r="AN159" s="5">
        <f t="shared" si="220"/>
        <v>0</v>
      </c>
      <c r="AO159" s="5">
        <f t="shared" si="221"/>
        <v>0</v>
      </c>
      <c r="AR159">
        <v>1</v>
      </c>
      <c r="AS159">
        <v>5</v>
      </c>
      <c r="AT159">
        <v>7</v>
      </c>
      <c r="AU159">
        <f t="shared" si="211"/>
        <v>13</v>
      </c>
      <c r="BD159">
        <f t="shared" si="222"/>
        <v>6</v>
      </c>
      <c r="BE159">
        <f t="shared" si="223"/>
        <v>2</v>
      </c>
      <c r="BF159">
        <f t="shared" si="224"/>
        <v>2</v>
      </c>
      <c r="BG159">
        <f t="shared" si="225"/>
        <v>4</v>
      </c>
      <c r="BH159">
        <f t="shared" si="259"/>
        <v>0</v>
      </c>
      <c r="BI159">
        <f t="shared" si="226"/>
        <v>0</v>
      </c>
      <c r="BJ159">
        <f t="shared" si="227"/>
        <v>0</v>
      </c>
      <c r="BK159">
        <f t="shared" si="228"/>
        <v>0</v>
      </c>
      <c r="BL159">
        <f t="shared" si="229"/>
        <v>0</v>
      </c>
      <c r="BM159">
        <f t="shared" si="230"/>
        <v>0</v>
      </c>
      <c r="BN159">
        <f t="shared" si="231"/>
        <v>1</v>
      </c>
      <c r="BO159">
        <f t="shared" si="232"/>
        <v>0</v>
      </c>
      <c r="BP159">
        <f t="shared" si="233"/>
        <v>0</v>
      </c>
      <c r="BQ159">
        <f t="shared" si="234"/>
        <v>0</v>
      </c>
      <c r="BR159">
        <f t="shared" si="235"/>
        <v>8</v>
      </c>
      <c r="BS159">
        <f t="shared" si="236"/>
        <v>0</v>
      </c>
      <c r="BT159">
        <f t="shared" si="237"/>
        <v>0</v>
      </c>
      <c r="BU159">
        <f t="shared" si="238"/>
        <v>1</v>
      </c>
      <c r="BV159">
        <f t="shared" si="239"/>
        <v>0</v>
      </c>
      <c r="BW159">
        <f t="shared" si="240"/>
        <v>0</v>
      </c>
      <c r="BX159">
        <f t="shared" si="241"/>
        <v>0</v>
      </c>
      <c r="BY159">
        <f t="shared" si="242"/>
        <v>0</v>
      </c>
      <c r="BZ159">
        <f t="shared" si="243"/>
        <v>0</v>
      </c>
      <c r="CA159">
        <f t="shared" si="244"/>
        <v>0</v>
      </c>
      <c r="CB159">
        <f t="shared" si="245"/>
        <v>0</v>
      </c>
      <c r="CC159">
        <f t="shared" si="246"/>
        <v>5</v>
      </c>
      <c r="CD159">
        <f t="shared" si="247"/>
        <v>0</v>
      </c>
      <c r="CE159">
        <f t="shared" si="248"/>
        <v>0</v>
      </c>
      <c r="CF159">
        <f t="shared" si="249"/>
        <v>1</v>
      </c>
      <c r="CG159">
        <f t="shared" si="250"/>
        <v>0</v>
      </c>
      <c r="CH159">
        <f t="shared" si="251"/>
        <v>0</v>
      </c>
      <c r="CI159">
        <f t="shared" si="252"/>
        <v>0</v>
      </c>
      <c r="CJ159">
        <f t="shared" si="253"/>
        <v>0</v>
      </c>
      <c r="CK159">
        <f t="shared" si="254"/>
        <v>0</v>
      </c>
      <c r="CL159">
        <f t="shared" si="255"/>
        <v>0</v>
      </c>
      <c r="CM159">
        <f t="shared" si="256"/>
        <v>0</v>
      </c>
    </row>
    <row r="160" spans="1:91" x14ac:dyDescent="0.4">
      <c r="A160" s="5">
        <v>159</v>
      </c>
      <c r="B160" s="28">
        <v>45152</v>
      </c>
      <c r="C160" s="5" t="s">
        <v>15</v>
      </c>
      <c r="D160" s="5">
        <v>622</v>
      </c>
      <c r="E160" s="5">
        <v>6</v>
      </c>
      <c r="F160" s="5">
        <v>2</v>
      </c>
      <c r="G160" s="5">
        <v>2</v>
      </c>
      <c r="H160" s="5">
        <f t="shared" si="213"/>
        <v>0</v>
      </c>
      <c r="I160" s="5">
        <f t="shared" si="214"/>
        <v>0</v>
      </c>
      <c r="J160" s="5">
        <f t="shared" si="215"/>
        <v>0</v>
      </c>
      <c r="K160">
        <f t="shared" si="216"/>
        <v>1</v>
      </c>
      <c r="L160">
        <f t="shared" si="217"/>
        <v>0</v>
      </c>
      <c r="M160">
        <f t="shared" si="218"/>
        <v>0</v>
      </c>
      <c r="N160">
        <f t="shared" si="219"/>
        <v>0</v>
      </c>
      <c r="O160" s="3">
        <f t="shared" si="212"/>
        <v>504.75</v>
      </c>
      <c r="P160" s="24">
        <f t="shared" si="260"/>
        <v>4.5</v>
      </c>
      <c r="S160">
        <f t="shared" si="257"/>
        <v>10</v>
      </c>
      <c r="AE160" s="27" t="s">
        <v>181</v>
      </c>
      <c r="AF160" s="5">
        <v>0</v>
      </c>
      <c r="AG160" s="5">
        <v>1</v>
      </c>
      <c r="AH160" s="5">
        <v>0</v>
      </c>
      <c r="AI160" s="5">
        <v>0</v>
      </c>
      <c r="AJ160" s="5">
        <v>0</v>
      </c>
      <c r="AK160" s="5">
        <f t="shared" si="258"/>
        <v>1</v>
      </c>
      <c r="AL160" s="5">
        <v>1</v>
      </c>
      <c r="AM160" s="5">
        <v>1</v>
      </c>
      <c r="AN160" s="5">
        <f t="shared" si="220"/>
        <v>1</v>
      </c>
      <c r="AO160" s="5">
        <f t="shared" si="221"/>
        <v>0</v>
      </c>
      <c r="AR160">
        <v>1</v>
      </c>
      <c r="AS160">
        <v>5</v>
      </c>
      <c r="AT160">
        <v>8</v>
      </c>
      <c r="AU160">
        <f t="shared" si="211"/>
        <v>14</v>
      </c>
      <c r="BD160">
        <f t="shared" si="222"/>
        <v>7</v>
      </c>
      <c r="BE160">
        <f t="shared" si="223"/>
        <v>4</v>
      </c>
      <c r="BF160">
        <f t="shared" si="224"/>
        <v>7</v>
      </c>
      <c r="BG160">
        <f t="shared" si="225"/>
        <v>6</v>
      </c>
      <c r="BH160">
        <f t="shared" si="259"/>
        <v>0</v>
      </c>
      <c r="BI160">
        <f t="shared" si="226"/>
        <v>0</v>
      </c>
      <c r="BJ160">
        <f t="shared" si="227"/>
        <v>0</v>
      </c>
      <c r="BK160">
        <f t="shared" si="228"/>
        <v>0</v>
      </c>
      <c r="BL160">
        <f t="shared" si="229"/>
        <v>0</v>
      </c>
      <c r="BM160">
        <f t="shared" si="230"/>
        <v>0</v>
      </c>
      <c r="BN160">
        <f t="shared" si="231"/>
        <v>0</v>
      </c>
      <c r="BO160">
        <f t="shared" si="232"/>
        <v>1</v>
      </c>
      <c r="BP160">
        <f t="shared" si="233"/>
        <v>0</v>
      </c>
      <c r="BQ160">
        <f t="shared" si="234"/>
        <v>0</v>
      </c>
      <c r="BR160">
        <f t="shared" si="235"/>
        <v>2</v>
      </c>
      <c r="BS160">
        <f t="shared" si="236"/>
        <v>0</v>
      </c>
      <c r="BT160">
        <f t="shared" si="237"/>
        <v>0</v>
      </c>
      <c r="BU160">
        <f t="shared" si="238"/>
        <v>0</v>
      </c>
      <c r="BV160">
        <f t="shared" si="239"/>
        <v>0</v>
      </c>
      <c r="BW160">
        <f t="shared" si="240"/>
        <v>1</v>
      </c>
      <c r="BX160">
        <f t="shared" si="241"/>
        <v>0</v>
      </c>
      <c r="BY160">
        <f t="shared" si="242"/>
        <v>0</v>
      </c>
      <c r="BZ160">
        <f t="shared" si="243"/>
        <v>0</v>
      </c>
      <c r="CA160">
        <f t="shared" si="244"/>
        <v>0</v>
      </c>
      <c r="CB160">
        <f t="shared" si="245"/>
        <v>0</v>
      </c>
      <c r="CC160">
        <f t="shared" si="246"/>
        <v>2</v>
      </c>
      <c r="CD160">
        <f t="shared" si="247"/>
        <v>0</v>
      </c>
      <c r="CE160">
        <f t="shared" si="248"/>
        <v>0</v>
      </c>
      <c r="CF160">
        <f t="shared" si="249"/>
        <v>0</v>
      </c>
      <c r="CG160">
        <f t="shared" si="250"/>
        <v>0</v>
      </c>
      <c r="CH160">
        <f t="shared" si="251"/>
        <v>0</v>
      </c>
      <c r="CI160">
        <f t="shared" si="252"/>
        <v>0</v>
      </c>
      <c r="CJ160">
        <f t="shared" si="253"/>
        <v>0</v>
      </c>
      <c r="CK160">
        <f t="shared" si="254"/>
        <v>1</v>
      </c>
      <c r="CL160">
        <f t="shared" si="255"/>
        <v>0</v>
      </c>
      <c r="CM160">
        <f t="shared" si="256"/>
        <v>0</v>
      </c>
    </row>
    <row r="161" spans="1:91" x14ac:dyDescent="0.4">
      <c r="A161" s="5">
        <v>160</v>
      </c>
      <c r="B161" s="28">
        <v>45153</v>
      </c>
      <c r="C161" s="5" t="s">
        <v>16</v>
      </c>
      <c r="D161" s="5">
        <v>747</v>
      </c>
      <c r="E161" s="5">
        <v>7</v>
      </c>
      <c r="F161" s="5">
        <v>4</v>
      </c>
      <c r="G161" s="5">
        <v>7</v>
      </c>
      <c r="H161" s="5">
        <f t="shared" si="213"/>
        <v>0</v>
      </c>
      <c r="I161" s="5">
        <f t="shared" si="214"/>
        <v>0</v>
      </c>
      <c r="J161" s="5">
        <f t="shared" si="215"/>
        <v>0</v>
      </c>
      <c r="K161">
        <f t="shared" si="216"/>
        <v>0</v>
      </c>
      <c r="L161">
        <f t="shared" si="217"/>
        <v>1</v>
      </c>
      <c r="M161">
        <f t="shared" si="218"/>
        <v>0</v>
      </c>
      <c r="N161">
        <f t="shared" si="219"/>
        <v>0</v>
      </c>
      <c r="O161" s="3">
        <f t="shared" si="212"/>
        <v>537.25</v>
      </c>
      <c r="P161" s="24">
        <f t="shared" si="260"/>
        <v>4.8499999999999996</v>
      </c>
      <c r="S161">
        <f t="shared" si="257"/>
        <v>18</v>
      </c>
      <c r="AE161" s="27" t="s">
        <v>182</v>
      </c>
      <c r="AF161" s="5">
        <v>1</v>
      </c>
      <c r="AG161" s="5">
        <v>0</v>
      </c>
      <c r="AH161" s="5">
        <v>0</v>
      </c>
      <c r="AI161" s="5">
        <v>0</v>
      </c>
      <c r="AJ161" s="5">
        <v>0</v>
      </c>
      <c r="AK161" s="5">
        <f t="shared" si="258"/>
        <v>0</v>
      </c>
      <c r="AL161" s="5">
        <v>1</v>
      </c>
      <c r="AM161" s="5">
        <v>1</v>
      </c>
      <c r="AN161" s="5">
        <f t="shared" si="220"/>
        <v>0</v>
      </c>
      <c r="AO161" s="5">
        <f t="shared" si="221"/>
        <v>0</v>
      </c>
      <c r="AR161">
        <v>1</v>
      </c>
      <c r="AS161">
        <v>5</v>
      </c>
      <c r="AT161">
        <v>9</v>
      </c>
      <c r="AU161">
        <f t="shared" si="211"/>
        <v>15</v>
      </c>
      <c r="BD161">
        <f t="shared" si="222"/>
        <v>7</v>
      </c>
      <c r="BE161">
        <f t="shared" si="223"/>
        <v>4</v>
      </c>
      <c r="BF161">
        <f t="shared" si="224"/>
        <v>8</v>
      </c>
      <c r="BG161">
        <f t="shared" si="225"/>
        <v>7</v>
      </c>
      <c r="BH161">
        <f t="shared" si="259"/>
        <v>0</v>
      </c>
      <c r="BI161">
        <f t="shared" si="226"/>
        <v>0</v>
      </c>
      <c r="BJ161">
        <f t="shared" si="227"/>
        <v>0</v>
      </c>
      <c r="BK161">
        <f t="shared" si="228"/>
        <v>0</v>
      </c>
      <c r="BL161">
        <f t="shared" si="229"/>
        <v>0</v>
      </c>
      <c r="BM161">
        <f t="shared" si="230"/>
        <v>0</v>
      </c>
      <c r="BN161">
        <f t="shared" si="231"/>
        <v>0</v>
      </c>
      <c r="BO161">
        <f t="shared" si="232"/>
        <v>1</v>
      </c>
      <c r="BP161">
        <f t="shared" si="233"/>
        <v>0</v>
      </c>
      <c r="BQ161">
        <f t="shared" si="234"/>
        <v>0</v>
      </c>
      <c r="BR161">
        <f t="shared" si="235"/>
        <v>4</v>
      </c>
      <c r="BS161">
        <f t="shared" si="236"/>
        <v>0</v>
      </c>
      <c r="BT161">
        <f t="shared" si="237"/>
        <v>0</v>
      </c>
      <c r="BU161">
        <f t="shared" si="238"/>
        <v>0</v>
      </c>
      <c r="BV161">
        <f t="shared" si="239"/>
        <v>0</v>
      </c>
      <c r="BW161">
        <f t="shared" si="240"/>
        <v>1</v>
      </c>
      <c r="BX161">
        <f t="shared" si="241"/>
        <v>0</v>
      </c>
      <c r="BY161">
        <f t="shared" si="242"/>
        <v>0</v>
      </c>
      <c r="BZ161">
        <f t="shared" si="243"/>
        <v>0</v>
      </c>
      <c r="CA161">
        <f t="shared" si="244"/>
        <v>0</v>
      </c>
      <c r="CB161">
        <f t="shared" si="245"/>
        <v>0</v>
      </c>
      <c r="CC161">
        <f t="shared" si="246"/>
        <v>7</v>
      </c>
      <c r="CD161">
        <f t="shared" si="247"/>
        <v>0</v>
      </c>
      <c r="CE161">
        <f t="shared" si="248"/>
        <v>0</v>
      </c>
      <c r="CF161">
        <f t="shared" si="249"/>
        <v>0</v>
      </c>
      <c r="CG161">
        <f t="shared" si="250"/>
        <v>0</v>
      </c>
      <c r="CH161">
        <f t="shared" si="251"/>
        <v>0</v>
      </c>
      <c r="CI161">
        <f t="shared" si="252"/>
        <v>0</v>
      </c>
      <c r="CJ161">
        <f t="shared" si="253"/>
        <v>0</v>
      </c>
      <c r="CK161">
        <f t="shared" si="254"/>
        <v>0</v>
      </c>
      <c r="CL161">
        <f t="shared" si="255"/>
        <v>1</v>
      </c>
      <c r="CM161">
        <f t="shared" si="256"/>
        <v>0</v>
      </c>
    </row>
    <row r="162" spans="1:91" x14ac:dyDescent="0.4">
      <c r="A162" s="5">
        <v>161</v>
      </c>
      <c r="B162" s="28">
        <v>45154</v>
      </c>
      <c r="C162" s="5" t="s">
        <v>12</v>
      </c>
      <c r="D162" s="5">
        <v>748</v>
      </c>
      <c r="E162" s="5">
        <v>7</v>
      </c>
      <c r="F162" s="5">
        <v>4</v>
      </c>
      <c r="G162" s="5">
        <v>8</v>
      </c>
      <c r="H162" s="5">
        <f t="shared" si="213"/>
        <v>0</v>
      </c>
      <c r="I162" s="5">
        <f t="shared" si="214"/>
        <v>0</v>
      </c>
      <c r="J162" s="5">
        <f t="shared" si="215"/>
        <v>0</v>
      </c>
      <c r="K162">
        <f t="shared" si="216"/>
        <v>1</v>
      </c>
      <c r="L162">
        <f t="shared" si="217"/>
        <v>0</v>
      </c>
      <c r="M162">
        <f t="shared" si="218"/>
        <v>0</v>
      </c>
      <c r="N162">
        <f t="shared" si="219"/>
        <v>0</v>
      </c>
      <c r="O162" s="3">
        <f t="shared" si="212"/>
        <v>531.79999999999995</v>
      </c>
      <c r="P162" s="24">
        <f t="shared" si="260"/>
        <v>4.8</v>
      </c>
      <c r="S162">
        <f t="shared" si="257"/>
        <v>19</v>
      </c>
      <c r="AE162" s="27" t="s">
        <v>183</v>
      </c>
      <c r="AF162" s="5">
        <v>0</v>
      </c>
      <c r="AG162" s="5">
        <v>0</v>
      </c>
      <c r="AH162" s="5">
        <v>1</v>
      </c>
      <c r="AI162" s="5">
        <v>0</v>
      </c>
      <c r="AJ162" s="5">
        <v>1</v>
      </c>
      <c r="AK162" s="5">
        <f t="shared" si="258"/>
        <v>0</v>
      </c>
      <c r="AL162" s="5">
        <v>2</v>
      </c>
      <c r="AM162" s="5">
        <v>1</v>
      </c>
      <c r="AN162" s="5">
        <f t="shared" si="220"/>
        <v>2</v>
      </c>
      <c r="AO162" s="5">
        <f t="shared" si="221"/>
        <v>2</v>
      </c>
      <c r="AR162">
        <v>1</v>
      </c>
      <c r="AS162">
        <v>6</v>
      </c>
      <c r="AT162">
        <v>0</v>
      </c>
      <c r="AU162">
        <f t="shared" si="211"/>
        <v>7</v>
      </c>
      <c r="BD162">
        <f t="shared" ref="BD162:BD168" si="261">E163</f>
        <v>0</v>
      </c>
      <c r="BE162">
        <f t="shared" ref="BE162:BE168" si="262">F163</f>
        <v>6</v>
      </c>
      <c r="BF162">
        <f t="shared" ref="BF162:BF168" si="263">G163</f>
        <v>8</v>
      </c>
      <c r="BG162">
        <f t="shared" ref="BG162:BG184" si="264">E162</f>
        <v>7</v>
      </c>
      <c r="BH162">
        <f t="shared" si="259"/>
        <v>1</v>
      </c>
      <c r="BI162">
        <f t="shared" ref="BI162:BI168" si="265">IF(E162=BG162,IF(BD162=$BI$1,1,0),0)</f>
        <v>0</v>
      </c>
      <c r="BJ162">
        <f t="shared" ref="BJ162:BJ168" si="266">IF(E162=BG162,IF(BD162=$BJ$1,1,0),0)</f>
        <v>0</v>
      </c>
      <c r="BK162">
        <f t="shared" ref="BK162:BK168" si="267">IF(E162=BG162,IF(BD162=$BK$1,1,0),0)</f>
        <v>0</v>
      </c>
      <c r="BL162">
        <f t="shared" ref="BL162:BL168" si="268">IF(E162=BG162,IF(BD162=$BL$1,1,0),0)</f>
        <v>0</v>
      </c>
      <c r="BM162">
        <f t="shared" ref="BM162:BM168" si="269">IF(E162=BG162,IF(BD162=$BM$1,1,0),0)</f>
        <v>0</v>
      </c>
      <c r="BN162">
        <f t="shared" ref="BN162:BN168" si="270">IF(E162=BG162,IF(BD162=$BN$1,1,0),0)</f>
        <v>0</v>
      </c>
      <c r="BO162">
        <f t="shared" ref="BO162:BO168" si="271">IF(E162=BG162,IF(BD162=$BO$1,1,0),0)</f>
        <v>0</v>
      </c>
      <c r="BP162">
        <f t="shared" ref="BP162:BP168" si="272">IF(E162=BG162,IF(BD162=$BP$1,1,0),0)</f>
        <v>0</v>
      </c>
      <c r="BQ162">
        <f t="shared" ref="BQ162:BQ168" si="273">IF(E162=BG162,IF(BD162=$BQ$1,1,0),0)</f>
        <v>0</v>
      </c>
      <c r="BR162">
        <f t="shared" ref="BR162:BR188" si="274">F162</f>
        <v>4</v>
      </c>
      <c r="BS162">
        <f t="shared" ref="BS162:BS168" si="275">IF(F162=BR162,IF(BE162=$BS$1,1,0),0)</f>
        <v>0</v>
      </c>
      <c r="BT162">
        <f t="shared" ref="BT162:BT168" si="276">IF(F162=BR162,IF(BE162=$BT$1,1,0),0)</f>
        <v>0</v>
      </c>
      <c r="BU162">
        <f t="shared" ref="BU162:BU168" si="277">IF(F162=BR162,IF(BE162=$BU$1,1,0),0)</f>
        <v>0</v>
      </c>
      <c r="BV162">
        <f t="shared" ref="BV162:BV168" si="278">IF(F162=BR162,IF(BE162=$BV$1,1,0),0)</f>
        <v>0</v>
      </c>
      <c r="BW162">
        <f t="shared" ref="BW162:BW168" si="279">IF(F162=BR162,IF(BE162=$BW$1,1,0),0)</f>
        <v>0</v>
      </c>
      <c r="BX162">
        <f t="shared" ref="BX162:BX168" si="280">IF(F162=BR162,IF(BE162=$BX$1,1,0),0)</f>
        <v>0</v>
      </c>
      <c r="BY162">
        <f t="shared" ref="BY162:BY168" si="281">IF(F162=BR162,IF(BE162=$BY$1,1,0),0)</f>
        <v>1</v>
      </c>
      <c r="BZ162">
        <f t="shared" ref="BZ162:BZ168" si="282">IF(F162=BR162,IF(BE162=$BZ$1,1,0),0)</f>
        <v>0</v>
      </c>
      <c r="CA162">
        <f t="shared" ref="CA162:CA168" si="283">IF(F162=BR162,IF(BE162=$CA$1,1,0),0)</f>
        <v>0</v>
      </c>
      <c r="CB162">
        <f t="shared" ref="CB162:CB168" si="284">IF(F162=BR162,IF(BE162=$CB$1,1,0),0)</f>
        <v>0</v>
      </c>
      <c r="CC162">
        <f t="shared" ref="CC162:CC188" si="285">G162</f>
        <v>8</v>
      </c>
      <c r="CD162">
        <f t="shared" ref="CD162:CD168" si="286">IF(G162=CC162,IF(BF162=$CD$1,1,0),0)</f>
        <v>0</v>
      </c>
      <c r="CE162">
        <f t="shared" ref="CE162:CE168" si="287">IF(G162=CC162,IF(BF162=$CE$1,1,0),0)</f>
        <v>0</v>
      </c>
      <c r="CF162">
        <f t="shared" ref="CF162:CF168" si="288">IF(G162=CC162,IF(BF162=$CF$1,1,0),0)</f>
        <v>0</v>
      </c>
      <c r="CG162">
        <f t="shared" ref="CG162:CG168" si="289">IF(G162=CC162,IF(BF162=$CG$1,1,0),0)</f>
        <v>0</v>
      </c>
      <c r="CH162">
        <f t="shared" ref="CH162:CH168" si="290">IF(G162=CC162,IF(BF162=$CH$1,1,0),0)</f>
        <v>0</v>
      </c>
      <c r="CI162">
        <f t="shared" ref="CI162:CI168" si="291">IF(G162=CC162,IF(BF162=$CI$1,1,0),0)</f>
        <v>0</v>
      </c>
      <c r="CJ162">
        <f t="shared" ref="CJ162:CJ168" si="292">IF(G162=CC162,IF(BF162=$CJ$1,1,0),0)</f>
        <v>0</v>
      </c>
      <c r="CK162">
        <f t="shared" ref="CK162:CK168" si="293">IF(G162=CC162,IF(BF162=$CK$1,1,0),0)</f>
        <v>0</v>
      </c>
      <c r="CL162">
        <f t="shared" ref="CL162:CL168" si="294">IF(G162=CC162,IF(BF162=$CL$1,1,0),0)</f>
        <v>1</v>
      </c>
      <c r="CM162">
        <f t="shared" ref="CM162:CM168" si="295">IF(G162=CC162,IF(BF162=$CM$1,1,0),0)</f>
        <v>0</v>
      </c>
    </row>
    <row r="163" spans="1:91" x14ac:dyDescent="0.4">
      <c r="A163" s="5">
        <v>162</v>
      </c>
      <c r="B163" s="28">
        <v>45155</v>
      </c>
      <c r="C163" s="5" t="s">
        <v>13</v>
      </c>
      <c r="D163" s="5">
        <v>68</v>
      </c>
      <c r="E163" s="5">
        <v>0</v>
      </c>
      <c r="F163" s="5">
        <v>6</v>
      </c>
      <c r="G163" s="5">
        <v>8</v>
      </c>
      <c r="H163" s="5">
        <f t="shared" si="213"/>
        <v>0</v>
      </c>
      <c r="I163" s="5">
        <f t="shared" si="214"/>
        <v>0</v>
      </c>
      <c r="J163" s="5">
        <f t="shared" si="215"/>
        <v>0</v>
      </c>
      <c r="K163">
        <f t="shared" si="216"/>
        <v>1</v>
      </c>
      <c r="L163">
        <f t="shared" si="217"/>
        <v>0</v>
      </c>
      <c r="M163">
        <f t="shared" si="218"/>
        <v>0</v>
      </c>
      <c r="N163">
        <f t="shared" si="219"/>
        <v>0</v>
      </c>
      <c r="O163" s="3">
        <f t="shared" si="212"/>
        <v>513.70000000000005</v>
      </c>
      <c r="P163" s="24">
        <f t="shared" si="260"/>
        <v>4.5999999999999996</v>
      </c>
      <c r="S163">
        <f t="shared" si="257"/>
        <v>14</v>
      </c>
      <c r="AE163" s="27" t="s">
        <v>184</v>
      </c>
      <c r="AF163" s="5">
        <v>0</v>
      </c>
      <c r="AG163" s="5">
        <v>0</v>
      </c>
      <c r="AH163" s="5">
        <v>0</v>
      </c>
      <c r="AI163" s="5">
        <v>0</v>
      </c>
      <c r="AJ163" s="5">
        <v>0</v>
      </c>
      <c r="AK163" s="5">
        <f t="shared" si="258"/>
        <v>1</v>
      </c>
      <c r="AL163" s="5">
        <v>0</v>
      </c>
      <c r="AM163" s="5">
        <v>0</v>
      </c>
      <c r="AN163" s="5">
        <f t="shared" si="220"/>
        <v>0</v>
      </c>
      <c r="AO163" s="5">
        <f t="shared" si="221"/>
        <v>0</v>
      </c>
      <c r="AR163">
        <v>1</v>
      </c>
      <c r="AS163">
        <v>6</v>
      </c>
      <c r="AT163">
        <v>1</v>
      </c>
      <c r="AU163">
        <f t="shared" si="211"/>
        <v>8</v>
      </c>
      <c r="BD163">
        <f t="shared" si="261"/>
        <v>0</v>
      </c>
      <c r="BE163">
        <f t="shared" si="262"/>
        <v>3</v>
      </c>
      <c r="BF163">
        <f t="shared" si="263"/>
        <v>5</v>
      </c>
      <c r="BG163">
        <f t="shared" si="264"/>
        <v>0</v>
      </c>
      <c r="BH163">
        <f t="shared" ref="BH163:BH168" si="296">IF(E163=BG163,IF(BD163=$BH$1,1,0),0)</f>
        <v>1</v>
      </c>
      <c r="BI163">
        <f t="shared" si="265"/>
        <v>0</v>
      </c>
      <c r="BJ163">
        <f t="shared" si="266"/>
        <v>0</v>
      </c>
      <c r="BK163">
        <f t="shared" si="267"/>
        <v>0</v>
      </c>
      <c r="BL163">
        <f t="shared" si="268"/>
        <v>0</v>
      </c>
      <c r="BM163">
        <f t="shared" si="269"/>
        <v>0</v>
      </c>
      <c r="BN163">
        <f t="shared" si="270"/>
        <v>0</v>
      </c>
      <c r="BO163">
        <f t="shared" si="271"/>
        <v>0</v>
      </c>
      <c r="BP163">
        <f t="shared" si="272"/>
        <v>0</v>
      </c>
      <c r="BQ163">
        <f t="shared" si="273"/>
        <v>0</v>
      </c>
      <c r="BR163">
        <f t="shared" si="274"/>
        <v>6</v>
      </c>
      <c r="BS163">
        <f t="shared" si="275"/>
        <v>0</v>
      </c>
      <c r="BT163">
        <f t="shared" si="276"/>
        <v>0</v>
      </c>
      <c r="BU163">
        <f t="shared" si="277"/>
        <v>0</v>
      </c>
      <c r="BV163">
        <f t="shared" si="278"/>
        <v>1</v>
      </c>
      <c r="BW163">
        <f t="shared" si="279"/>
        <v>0</v>
      </c>
      <c r="BX163">
        <f t="shared" si="280"/>
        <v>0</v>
      </c>
      <c r="BY163">
        <f t="shared" si="281"/>
        <v>0</v>
      </c>
      <c r="BZ163">
        <f t="shared" si="282"/>
        <v>0</v>
      </c>
      <c r="CA163">
        <f t="shared" si="283"/>
        <v>0</v>
      </c>
      <c r="CB163">
        <f t="shared" si="284"/>
        <v>0</v>
      </c>
      <c r="CC163">
        <f t="shared" si="285"/>
        <v>8</v>
      </c>
      <c r="CD163">
        <f t="shared" si="286"/>
        <v>0</v>
      </c>
      <c r="CE163">
        <f t="shared" si="287"/>
        <v>0</v>
      </c>
      <c r="CF163">
        <f t="shared" si="288"/>
        <v>0</v>
      </c>
      <c r="CG163">
        <f t="shared" si="289"/>
        <v>0</v>
      </c>
      <c r="CH163">
        <f t="shared" si="290"/>
        <v>0</v>
      </c>
      <c r="CI163">
        <f t="shared" si="291"/>
        <v>1</v>
      </c>
      <c r="CJ163">
        <f t="shared" si="292"/>
        <v>0</v>
      </c>
      <c r="CK163">
        <f t="shared" si="293"/>
        <v>0</v>
      </c>
      <c r="CL163">
        <f t="shared" si="294"/>
        <v>0</v>
      </c>
      <c r="CM163">
        <f t="shared" si="295"/>
        <v>0</v>
      </c>
    </row>
    <row r="164" spans="1:91" x14ac:dyDescent="0.4">
      <c r="A164" s="5">
        <v>163</v>
      </c>
      <c r="B164" s="28">
        <v>45156</v>
      </c>
      <c r="C164" s="5" t="s">
        <v>14</v>
      </c>
      <c r="D164" s="5">
        <v>35</v>
      </c>
      <c r="E164" s="5">
        <v>0</v>
      </c>
      <c r="F164" s="5">
        <v>3</v>
      </c>
      <c r="G164" s="5">
        <v>5</v>
      </c>
      <c r="H164" s="5">
        <f t="shared" si="213"/>
        <v>0</v>
      </c>
      <c r="I164" s="5">
        <f t="shared" si="214"/>
        <v>0</v>
      </c>
      <c r="J164" s="5">
        <f t="shared" si="215"/>
        <v>0</v>
      </c>
      <c r="K164">
        <f t="shared" si="216"/>
        <v>1</v>
      </c>
      <c r="L164">
        <f t="shared" si="217"/>
        <v>0</v>
      </c>
      <c r="M164">
        <f t="shared" si="218"/>
        <v>0</v>
      </c>
      <c r="N164">
        <f t="shared" si="219"/>
        <v>0</v>
      </c>
      <c r="O164" s="3">
        <f t="shared" si="212"/>
        <v>473.9</v>
      </c>
      <c r="P164" s="24">
        <f t="shared" si="260"/>
        <v>4.2</v>
      </c>
      <c r="Q164" s="5"/>
      <c r="R164" s="5"/>
      <c r="S164" s="5">
        <f t="shared" si="257"/>
        <v>8</v>
      </c>
      <c r="T164" s="5"/>
      <c r="U164" s="5"/>
      <c r="V164" s="5"/>
      <c r="X164" s="5"/>
      <c r="Y164" s="5"/>
      <c r="Z164" s="5"/>
      <c r="AA164" s="5"/>
      <c r="AB164" s="5"/>
      <c r="AC164" s="5"/>
      <c r="AE164" s="27" t="s">
        <v>185</v>
      </c>
      <c r="AF164" s="5">
        <v>0</v>
      </c>
      <c r="AG164" s="5">
        <v>1</v>
      </c>
      <c r="AH164" s="5">
        <v>2</v>
      </c>
      <c r="AI164" s="5">
        <v>0</v>
      </c>
      <c r="AJ164" s="5">
        <v>1</v>
      </c>
      <c r="AK164" s="5">
        <f t="shared" si="258"/>
        <v>0</v>
      </c>
      <c r="AL164" s="5">
        <v>4</v>
      </c>
      <c r="AM164" s="5">
        <v>3</v>
      </c>
      <c r="AN164" s="5">
        <f t="shared" si="220"/>
        <v>4</v>
      </c>
      <c r="AO164" s="5">
        <f t="shared" si="221"/>
        <v>3</v>
      </c>
      <c r="AR164">
        <v>1</v>
      </c>
      <c r="AS164">
        <v>6</v>
      </c>
      <c r="AT164">
        <v>2</v>
      </c>
      <c r="AU164">
        <f t="shared" si="211"/>
        <v>9</v>
      </c>
      <c r="BD164">
        <f t="shared" si="261"/>
        <v>8</v>
      </c>
      <c r="BE164">
        <f t="shared" si="262"/>
        <v>4</v>
      </c>
      <c r="BF164">
        <f t="shared" si="263"/>
        <v>6</v>
      </c>
      <c r="BG164">
        <f t="shared" si="264"/>
        <v>0</v>
      </c>
      <c r="BH164">
        <f t="shared" si="296"/>
        <v>0</v>
      </c>
      <c r="BI164">
        <f t="shared" si="265"/>
        <v>0</v>
      </c>
      <c r="BJ164">
        <f t="shared" si="266"/>
        <v>0</v>
      </c>
      <c r="BK164">
        <f t="shared" si="267"/>
        <v>0</v>
      </c>
      <c r="BL164">
        <f t="shared" si="268"/>
        <v>0</v>
      </c>
      <c r="BM164">
        <f t="shared" si="269"/>
        <v>0</v>
      </c>
      <c r="BN164">
        <f t="shared" si="270"/>
        <v>0</v>
      </c>
      <c r="BO164">
        <f t="shared" si="271"/>
        <v>0</v>
      </c>
      <c r="BP164">
        <f t="shared" si="272"/>
        <v>1</v>
      </c>
      <c r="BQ164">
        <f t="shared" si="273"/>
        <v>0</v>
      </c>
      <c r="BR164">
        <f t="shared" si="274"/>
        <v>3</v>
      </c>
      <c r="BS164">
        <f t="shared" si="275"/>
        <v>0</v>
      </c>
      <c r="BT164">
        <f t="shared" si="276"/>
        <v>0</v>
      </c>
      <c r="BU164">
        <f t="shared" si="277"/>
        <v>0</v>
      </c>
      <c r="BV164">
        <f t="shared" si="278"/>
        <v>0</v>
      </c>
      <c r="BW164">
        <f t="shared" si="279"/>
        <v>1</v>
      </c>
      <c r="BX164">
        <f t="shared" si="280"/>
        <v>0</v>
      </c>
      <c r="BY164">
        <f t="shared" si="281"/>
        <v>0</v>
      </c>
      <c r="BZ164">
        <f t="shared" si="282"/>
        <v>0</v>
      </c>
      <c r="CA164">
        <f t="shared" si="283"/>
        <v>0</v>
      </c>
      <c r="CB164">
        <f t="shared" si="284"/>
        <v>0</v>
      </c>
      <c r="CC164">
        <f t="shared" si="285"/>
        <v>5</v>
      </c>
      <c r="CD164">
        <f t="shared" si="286"/>
        <v>0</v>
      </c>
      <c r="CE164">
        <f t="shared" si="287"/>
        <v>0</v>
      </c>
      <c r="CF164">
        <f t="shared" si="288"/>
        <v>0</v>
      </c>
      <c r="CG164">
        <f t="shared" si="289"/>
        <v>0</v>
      </c>
      <c r="CH164">
        <f t="shared" si="290"/>
        <v>0</v>
      </c>
      <c r="CI164">
        <f t="shared" si="291"/>
        <v>0</v>
      </c>
      <c r="CJ164">
        <f t="shared" si="292"/>
        <v>1</v>
      </c>
      <c r="CK164">
        <f t="shared" si="293"/>
        <v>0</v>
      </c>
      <c r="CL164">
        <f t="shared" si="294"/>
        <v>0</v>
      </c>
      <c r="CM164">
        <f t="shared" si="295"/>
        <v>0</v>
      </c>
    </row>
    <row r="165" spans="1:91" x14ac:dyDescent="0.4">
      <c r="A165" s="5">
        <v>164</v>
      </c>
      <c r="B165" s="28">
        <v>45159</v>
      </c>
      <c r="C165" s="5" t="s">
        <v>15</v>
      </c>
      <c r="D165" s="5">
        <v>846</v>
      </c>
      <c r="E165" s="5">
        <v>8</v>
      </c>
      <c r="F165" s="5">
        <v>4</v>
      </c>
      <c r="G165" s="5">
        <v>6</v>
      </c>
      <c r="H165" s="5">
        <f t="shared" si="213"/>
        <v>0</v>
      </c>
      <c r="I165" s="5">
        <f t="shared" si="214"/>
        <v>0</v>
      </c>
      <c r="J165" s="5">
        <f t="shared" si="215"/>
        <v>0</v>
      </c>
      <c r="K165">
        <f t="shared" si="216"/>
        <v>1</v>
      </c>
      <c r="L165">
        <f t="shared" si="217"/>
        <v>0</v>
      </c>
      <c r="M165">
        <f t="shared" si="218"/>
        <v>0</v>
      </c>
      <c r="N165">
        <f t="shared" si="219"/>
        <v>0</v>
      </c>
      <c r="O165" s="3">
        <f t="shared" si="212"/>
        <v>476.95</v>
      </c>
      <c r="P165" s="24">
        <f t="shared" si="260"/>
        <v>4.25</v>
      </c>
      <c r="Q165" s="5" t="s">
        <v>17</v>
      </c>
      <c r="R165" s="5"/>
      <c r="S165" s="5">
        <f t="shared" si="257"/>
        <v>18</v>
      </c>
      <c r="T165" s="5"/>
      <c r="U165" s="5"/>
      <c r="V165" s="5"/>
      <c r="X165" s="5"/>
      <c r="Y165" s="5"/>
      <c r="Z165" s="5"/>
      <c r="AA165" s="5"/>
      <c r="AB165" s="5"/>
      <c r="AC165" s="5"/>
      <c r="AE165" s="27" t="s">
        <v>186</v>
      </c>
      <c r="AF165" s="5">
        <v>0</v>
      </c>
      <c r="AG165" s="5">
        <v>1</v>
      </c>
      <c r="AH165" s="5">
        <v>0</v>
      </c>
      <c r="AI165" s="5">
        <v>1</v>
      </c>
      <c r="AJ165" s="5">
        <v>0</v>
      </c>
      <c r="AK165" s="5">
        <f t="shared" si="258"/>
        <v>0</v>
      </c>
      <c r="AL165" s="5">
        <v>2</v>
      </c>
      <c r="AM165" s="5">
        <v>2</v>
      </c>
      <c r="AN165" s="5">
        <f t="shared" si="220"/>
        <v>2</v>
      </c>
      <c r="AO165" s="5">
        <f t="shared" si="221"/>
        <v>1</v>
      </c>
      <c r="AR165">
        <v>1</v>
      </c>
      <c r="AS165">
        <v>6</v>
      </c>
      <c r="AT165">
        <v>3</v>
      </c>
      <c r="AU165">
        <f t="shared" si="211"/>
        <v>10</v>
      </c>
      <c r="BD165">
        <f t="shared" si="261"/>
        <v>9</v>
      </c>
      <c r="BE165">
        <f t="shared" si="262"/>
        <v>3</v>
      </c>
      <c r="BF165">
        <f t="shared" si="263"/>
        <v>5</v>
      </c>
      <c r="BG165">
        <f t="shared" si="264"/>
        <v>8</v>
      </c>
      <c r="BH165">
        <f t="shared" si="296"/>
        <v>0</v>
      </c>
      <c r="BI165">
        <f t="shared" si="265"/>
        <v>0</v>
      </c>
      <c r="BJ165">
        <f t="shared" si="266"/>
        <v>0</v>
      </c>
      <c r="BK165">
        <f t="shared" si="267"/>
        <v>0</v>
      </c>
      <c r="BL165">
        <f t="shared" si="268"/>
        <v>0</v>
      </c>
      <c r="BM165">
        <f t="shared" si="269"/>
        <v>0</v>
      </c>
      <c r="BN165">
        <f t="shared" si="270"/>
        <v>0</v>
      </c>
      <c r="BO165">
        <f t="shared" si="271"/>
        <v>0</v>
      </c>
      <c r="BP165">
        <f t="shared" si="272"/>
        <v>0</v>
      </c>
      <c r="BQ165">
        <f t="shared" si="273"/>
        <v>1</v>
      </c>
      <c r="BR165">
        <f t="shared" si="274"/>
        <v>4</v>
      </c>
      <c r="BS165">
        <f t="shared" si="275"/>
        <v>0</v>
      </c>
      <c r="BT165">
        <f t="shared" si="276"/>
        <v>0</v>
      </c>
      <c r="BU165">
        <f t="shared" si="277"/>
        <v>0</v>
      </c>
      <c r="BV165">
        <f t="shared" si="278"/>
        <v>1</v>
      </c>
      <c r="BW165">
        <f t="shared" si="279"/>
        <v>0</v>
      </c>
      <c r="BX165">
        <f t="shared" si="280"/>
        <v>0</v>
      </c>
      <c r="BY165">
        <f t="shared" si="281"/>
        <v>0</v>
      </c>
      <c r="BZ165">
        <f t="shared" si="282"/>
        <v>0</v>
      </c>
      <c r="CA165">
        <f t="shared" si="283"/>
        <v>0</v>
      </c>
      <c r="CB165">
        <f t="shared" si="284"/>
        <v>0</v>
      </c>
      <c r="CC165">
        <f t="shared" si="285"/>
        <v>6</v>
      </c>
      <c r="CD165">
        <f t="shared" si="286"/>
        <v>0</v>
      </c>
      <c r="CE165">
        <f t="shared" si="287"/>
        <v>0</v>
      </c>
      <c r="CF165">
        <f t="shared" si="288"/>
        <v>0</v>
      </c>
      <c r="CG165">
        <f t="shared" si="289"/>
        <v>0</v>
      </c>
      <c r="CH165">
        <f t="shared" si="290"/>
        <v>0</v>
      </c>
      <c r="CI165">
        <f t="shared" si="291"/>
        <v>1</v>
      </c>
      <c r="CJ165">
        <f t="shared" si="292"/>
        <v>0</v>
      </c>
      <c r="CK165">
        <f t="shared" si="293"/>
        <v>0</v>
      </c>
      <c r="CL165">
        <f t="shared" si="294"/>
        <v>0</v>
      </c>
      <c r="CM165">
        <f t="shared" si="295"/>
        <v>0</v>
      </c>
    </row>
    <row r="166" spans="1:91" x14ac:dyDescent="0.4">
      <c r="A166" s="5">
        <v>165</v>
      </c>
      <c r="B166" s="28">
        <v>45160</v>
      </c>
      <c r="C166" s="5" t="s">
        <v>16</v>
      </c>
      <c r="D166" s="8">
        <v>935</v>
      </c>
      <c r="E166" s="8">
        <v>9</v>
      </c>
      <c r="F166" s="8">
        <v>3</v>
      </c>
      <c r="G166" s="8">
        <v>5</v>
      </c>
      <c r="H166" s="5">
        <f t="shared" si="213"/>
        <v>0</v>
      </c>
      <c r="I166" s="5">
        <f t="shared" si="214"/>
        <v>0</v>
      </c>
      <c r="J166" s="5">
        <f t="shared" si="215"/>
        <v>0</v>
      </c>
      <c r="K166" s="5">
        <f t="shared" si="216"/>
        <v>1</v>
      </c>
      <c r="L166" s="5">
        <f t="shared" si="217"/>
        <v>0</v>
      </c>
      <c r="M166" s="5">
        <f t="shared" si="218"/>
        <v>0</v>
      </c>
      <c r="N166" s="5">
        <f t="shared" si="219"/>
        <v>0</v>
      </c>
      <c r="O166" s="3">
        <f t="shared" si="212"/>
        <v>522.54999999999995</v>
      </c>
      <c r="P166" s="24">
        <f t="shared" si="260"/>
        <v>4.7</v>
      </c>
      <c r="Q166" s="5" t="s">
        <v>1033</v>
      </c>
      <c r="R166" s="5"/>
      <c r="S166" s="5">
        <f t="shared" si="257"/>
        <v>17</v>
      </c>
      <c r="T166" s="5"/>
      <c r="U166" s="5"/>
      <c r="V166" s="5"/>
      <c r="X166" s="5"/>
      <c r="Y166" s="5"/>
      <c r="Z166" s="5"/>
      <c r="AA166" s="5"/>
      <c r="AB166" s="5"/>
      <c r="AC166" s="5"/>
      <c r="AE166" s="27" t="s">
        <v>187</v>
      </c>
      <c r="AF166" s="5">
        <v>0</v>
      </c>
      <c r="AG166" s="5">
        <v>0</v>
      </c>
      <c r="AH166" s="5">
        <v>0</v>
      </c>
      <c r="AI166" s="5">
        <v>0</v>
      </c>
      <c r="AJ166" s="5">
        <v>0</v>
      </c>
      <c r="AK166" s="5">
        <f t="shared" si="258"/>
        <v>1</v>
      </c>
      <c r="AL166" s="5">
        <v>0</v>
      </c>
      <c r="AM166" s="5">
        <v>0</v>
      </c>
      <c r="AN166" s="5">
        <f t="shared" si="220"/>
        <v>0</v>
      </c>
      <c r="AO166" s="5">
        <f t="shared" si="221"/>
        <v>0</v>
      </c>
      <c r="AR166">
        <v>1</v>
      </c>
      <c r="AS166">
        <v>6</v>
      </c>
      <c r="AT166">
        <v>4</v>
      </c>
      <c r="AU166">
        <f t="shared" si="211"/>
        <v>11</v>
      </c>
      <c r="BD166">
        <f t="shared" si="261"/>
        <v>3</v>
      </c>
      <c r="BE166">
        <f t="shared" si="262"/>
        <v>2</v>
      </c>
      <c r="BF166">
        <f t="shared" si="263"/>
        <v>6</v>
      </c>
      <c r="BG166">
        <f t="shared" si="264"/>
        <v>9</v>
      </c>
      <c r="BH166">
        <f t="shared" si="296"/>
        <v>0</v>
      </c>
      <c r="BI166">
        <f t="shared" si="265"/>
        <v>0</v>
      </c>
      <c r="BJ166">
        <f t="shared" si="266"/>
        <v>0</v>
      </c>
      <c r="BK166">
        <f t="shared" si="267"/>
        <v>1</v>
      </c>
      <c r="BL166">
        <f t="shared" si="268"/>
        <v>0</v>
      </c>
      <c r="BM166">
        <f t="shared" si="269"/>
        <v>0</v>
      </c>
      <c r="BN166">
        <f t="shared" si="270"/>
        <v>0</v>
      </c>
      <c r="BO166">
        <f t="shared" si="271"/>
        <v>0</v>
      </c>
      <c r="BP166">
        <f t="shared" si="272"/>
        <v>0</v>
      </c>
      <c r="BQ166">
        <f t="shared" si="273"/>
        <v>0</v>
      </c>
      <c r="BR166">
        <f t="shared" si="274"/>
        <v>3</v>
      </c>
      <c r="BS166">
        <f t="shared" si="275"/>
        <v>0</v>
      </c>
      <c r="BT166">
        <f t="shared" si="276"/>
        <v>0</v>
      </c>
      <c r="BU166">
        <f t="shared" si="277"/>
        <v>1</v>
      </c>
      <c r="BV166">
        <f t="shared" si="278"/>
        <v>0</v>
      </c>
      <c r="BW166">
        <f t="shared" si="279"/>
        <v>0</v>
      </c>
      <c r="BX166">
        <f t="shared" si="280"/>
        <v>0</v>
      </c>
      <c r="BY166">
        <f t="shared" si="281"/>
        <v>0</v>
      </c>
      <c r="BZ166">
        <f t="shared" si="282"/>
        <v>0</v>
      </c>
      <c r="CA166">
        <f t="shared" si="283"/>
        <v>0</v>
      </c>
      <c r="CB166">
        <f t="shared" si="284"/>
        <v>0</v>
      </c>
      <c r="CC166">
        <f t="shared" si="285"/>
        <v>5</v>
      </c>
      <c r="CD166">
        <f t="shared" si="286"/>
        <v>0</v>
      </c>
      <c r="CE166">
        <f t="shared" si="287"/>
        <v>0</v>
      </c>
      <c r="CF166">
        <f t="shared" si="288"/>
        <v>0</v>
      </c>
      <c r="CG166">
        <f t="shared" si="289"/>
        <v>0</v>
      </c>
      <c r="CH166">
        <f t="shared" si="290"/>
        <v>0</v>
      </c>
      <c r="CI166">
        <f t="shared" si="291"/>
        <v>0</v>
      </c>
      <c r="CJ166">
        <f t="shared" si="292"/>
        <v>1</v>
      </c>
      <c r="CK166">
        <f t="shared" si="293"/>
        <v>0</v>
      </c>
      <c r="CL166">
        <f t="shared" si="294"/>
        <v>0</v>
      </c>
      <c r="CM166">
        <f t="shared" si="295"/>
        <v>0</v>
      </c>
    </row>
    <row r="167" spans="1:91" x14ac:dyDescent="0.4">
      <c r="A167" s="5">
        <v>166</v>
      </c>
      <c r="B167" s="28">
        <v>45161</v>
      </c>
      <c r="C167" s="5" t="s">
        <v>12</v>
      </c>
      <c r="D167" s="5">
        <v>326</v>
      </c>
      <c r="E167" s="5">
        <v>3</v>
      </c>
      <c r="F167" s="5">
        <v>2</v>
      </c>
      <c r="G167" s="5">
        <v>6</v>
      </c>
      <c r="H167" s="5">
        <f t="shared" si="213"/>
        <v>0</v>
      </c>
      <c r="I167" s="5">
        <f t="shared" si="214"/>
        <v>0</v>
      </c>
      <c r="J167" s="5">
        <f t="shared" si="215"/>
        <v>0</v>
      </c>
      <c r="K167" s="5">
        <f t="shared" si="216"/>
        <v>0</v>
      </c>
      <c r="L167" s="5">
        <f t="shared" si="217"/>
        <v>1</v>
      </c>
      <c r="M167" s="5">
        <f t="shared" si="218"/>
        <v>0</v>
      </c>
      <c r="N167" s="5">
        <f t="shared" si="219"/>
        <v>0</v>
      </c>
      <c r="O167" s="3">
        <f t="shared" si="212"/>
        <v>528.9</v>
      </c>
      <c r="P167" s="24">
        <f t="shared" si="260"/>
        <v>4.8</v>
      </c>
      <c r="Q167" s="5" t="s">
        <v>1033</v>
      </c>
      <c r="R167" s="5"/>
      <c r="S167" s="5">
        <f t="shared" si="257"/>
        <v>11</v>
      </c>
      <c r="T167" s="5"/>
      <c r="U167" s="5"/>
      <c r="V167" s="5"/>
      <c r="X167" s="5"/>
      <c r="Y167" s="5"/>
      <c r="Z167" s="5"/>
      <c r="AA167" s="5"/>
      <c r="AB167" s="5"/>
      <c r="AC167" s="5"/>
      <c r="AE167" s="27" t="s">
        <v>188</v>
      </c>
      <c r="AF167" s="5">
        <v>0</v>
      </c>
      <c r="AG167" s="5">
        <v>0</v>
      </c>
      <c r="AH167" s="5">
        <v>0</v>
      </c>
      <c r="AI167" s="5">
        <v>0</v>
      </c>
      <c r="AJ167" s="5">
        <v>0</v>
      </c>
      <c r="AK167" s="5">
        <f t="shared" si="258"/>
        <v>0</v>
      </c>
      <c r="AL167" s="5">
        <v>0</v>
      </c>
      <c r="AM167" s="5">
        <v>0</v>
      </c>
      <c r="AN167" s="5">
        <f t="shared" si="220"/>
        <v>0</v>
      </c>
      <c r="AO167" s="5">
        <f t="shared" si="221"/>
        <v>0</v>
      </c>
      <c r="AR167">
        <v>1</v>
      </c>
      <c r="AS167">
        <v>6</v>
      </c>
      <c r="AT167">
        <v>5</v>
      </c>
      <c r="AU167">
        <f t="shared" si="211"/>
        <v>12</v>
      </c>
      <c r="BD167">
        <f t="shared" si="261"/>
        <v>7</v>
      </c>
      <c r="BE167">
        <f t="shared" si="262"/>
        <v>5</v>
      </c>
      <c r="BF167">
        <f t="shared" si="263"/>
        <v>8</v>
      </c>
      <c r="BG167">
        <f t="shared" si="264"/>
        <v>3</v>
      </c>
      <c r="BH167">
        <f t="shared" si="296"/>
        <v>0</v>
      </c>
      <c r="BI167">
        <f t="shared" si="265"/>
        <v>0</v>
      </c>
      <c r="BJ167">
        <f t="shared" si="266"/>
        <v>0</v>
      </c>
      <c r="BK167">
        <f t="shared" si="267"/>
        <v>0</v>
      </c>
      <c r="BL167">
        <f t="shared" si="268"/>
        <v>0</v>
      </c>
      <c r="BM167">
        <f t="shared" si="269"/>
        <v>0</v>
      </c>
      <c r="BN167">
        <f t="shared" si="270"/>
        <v>0</v>
      </c>
      <c r="BO167">
        <f t="shared" si="271"/>
        <v>1</v>
      </c>
      <c r="BP167">
        <f t="shared" si="272"/>
        <v>0</v>
      </c>
      <c r="BQ167">
        <f t="shared" si="273"/>
        <v>0</v>
      </c>
      <c r="BR167">
        <f t="shared" si="274"/>
        <v>2</v>
      </c>
      <c r="BS167">
        <f t="shared" si="275"/>
        <v>0</v>
      </c>
      <c r="BT167">
        <f t="shared" si="276"/>
        <v>0</v>
      </c>
      <c r="BU167">
        <f t="shared" si="277"/>
        <v>0</v>
      </c>
      <c r="BV167">
        <f t="shared" si="278"/>
        <v>0</v>
      </c>
      <c r="BW167">
        <f t="shared" si="279"/>
        <v>0</v>
      </c>
      <c r="BX167">
        <f t="shared" si="280"/>
        <v>1</v>
      </c>
      <c r="BY167">
        <f t="shared" si="281"/>
        <v>0</v>
      </c>
      <c r="BZ167">
        <f t="shared" si="282"/>
        <v>0</v>
      </c>
      <c r="CA167">
        <f t="shared" si="283"/>
        <v>0</v>
      </c>
      <c r="CB167">
        <f t="shared" si="284"/>
        <v>0</v>
      </c>
      <c r="CC167">
        <f t="shared" si="285"/>
        <v>6</v>
      </c>
      <c r="CD167">
        <f t="shared" si="286"/>
        <v>0</v>
      </c>
      <c r="CE167">
        <f t="shared" si="287"/>
        <v>0</v>
      </c>
      <c r="CF167">
        <f t="shared" si="288"/>
        <v>0</v>
      </c>
      <c r="CG167">
        <f t="shared" si="289"/>
        <v>0</v>
      </c>
      <c r="CH167">
        <f t="shared" si="290"/>
        <v>0</v>
      </c>
      <c r="CI167">
        <f t="shared" si="291"/>
        <v>0</v>
      </c>
      <c r="CJ167">
        <f t="shared" si="292"/>
        <v>0</v>
      </c>
      <c r="CK167">
        <f t="shared" si="293"/>
        <v>0</v>
      </c>
      <c r="CL167">
        <f t="shared" si="294"/>
        <v>1</v>
      </c>
      <c r="CM167">
        <f t="shared" si="295"/>
        <v>0</v>
      </c>
    </row>
    <row r="168" spans="1:91" x14ac:dyDescent="0.4">
      <c r="A168" s="5">
        <v>167</v>
      </c>
      <c r="B168" s="28">
        <v>45162</v>
      </c>
      <c r="C168" s="5" t="s">
        <v>13</v>
      </c>
      <c r="D168" s="5">
        <v>758</v>
      </c>
      <c r="E168" s="5">
        <v>7</v>
      </c>
      <c r="F168" s="5">
        <v>5</v>
      </c>
      <c r="G168" s="5">
        <v>8</v>
      </c>
      <c r="H168" s="5">
        <f t="shared" si="213"/>
        <v>0</v>
      </c>
      <c r="I168" s="5">
        <f t="shared" si="214"/>
        <v>0</v>
      </c>
      <c r="J168" s="5">
        <f t="shared" si="215"/>
        <v>1</v>
      </c>
      <c r="K168" s="5">
        <f t="shared" si="216"/>
        <v>0</v>
      </c>
      <c r="L168" s="5">
        <f t="shared" si="217"/>
        <v>0</v>
      </c>
      <c r="M168" s="5">
        <f t="shared" si="218"/>
        <v>0</v>
      </c>
      <c r="N168" s="5">
        <f t="shared" si="219"/>
        <v>1</v>
      </c>
      <c r="O168" s="3">
        <f t="shared" si="212"/>
        <v>554.65</v>
      </c>
      <c r="P168" s="24">
        <f t="shared" si="260"/>
        <v>5.05</v>
      </c>
      <c r="Q168" s="5" t="s">
        <v>11</v>
      </c>
      <c r="R168" s="5"/>
      <c r="S168" s="5">
        <f t="shared" si="257"/>
        <v>20</v>
      </c>
      <c r="T168" s="5"/>
      <c r="U168" s="5"/>
      <c r="V168" s="5"/>
      <c r="X168" s="5"/>
      <c r="Y168" s="5"/>
      <c r="Z168" s="5"/>
      <c r="AA168" s="5"/>
      <c r="AB168" s="5"/>
      <c r="AC168" s="5"/>
      <c r="AE168" s="27" t="s">
        <v>189</v>
      </c>
      <c r="AF168" s="5">
        <v>0</v>
      </c>
      <c r="AG168" s="5">
        <v>1</v>
      </c>
      <c r="AH168" s="5">
        <v>0</v>
      </c>
      <c r="AI168" s="5">
        <v>0</v>
      </c>
      <c r="AJ168" s="5">
        <v>0</v>
      </c>
      <c r="AK168" s="5">
        <f t="shared" si="258"/>
        <v>0</v>
      </c>
      <c r="AL168" s="5">
        <v>1</v>
      </c>
      <c r="AM168" s="5">
        <v>1</v>
      </c>
      <c r="AN168" s="5">
        <f t="shared" si="220"/>
        <v>1</v>
      </c>
      <c r="AO168" s="5">
        <f t="shared" si="221"/>
        <v>0</v>
      </c>
      <c r="AR168">
        <v>1</v>
      </c>
      <c r="AS168">
        <v>6</v>
      </c>
      <c r="AT168">
        <v>6</v>
      </c>
      <c r="AU168">
        <f t="shared" si="211"/>
        <v>13</v>
      </c>
      <c r="BD168">
        <f t="shared" si="261"/>
        <v>0</v>
      </c>
      <c r="BE168">
        <f t="shared" si="262"/>
        <v>1</v>
      </c>
      <c r="BF168">
        <f t="shared" si="263"/>
        <v>2</v>
      </c>
      <c r="BG168">
        <f t="shared" si="264"/>
        <v>7</v>
      </c>
      <c r="BH168">
        <f t="shared" si="296"/>
        <v>1</v>
      </c>
      <c r="BI168">
        <f t="shared" si="265"/>
        <v>0</v>
      </c>
      <c r="BJ168">
        <f t="shared" si="266"/>
        <v>0</v>
      </c>
      <c r="BK168">
        <f t="shared" si="267"/>
        <v>0</v>
      </c>
      <c r="BL168">
        <f t="shared" si="268"/>
        <v>0</v>
      </c>
      <c r="BM168">
        <f t="shared" si="269"/>
        <v>0</v>
      </c>
      <c r="BN168">
        <f t="shared" si="270"/>
        <v>0</v>
      </c>
      <c r="BO168">
        <f t="shared" si="271"/>
        <v>0</v>
      </c>
      <c r="BP168">
        <f t="shared" si="272"/>
        <v>0</v>
      </c>
      <c r="BQ168">
        <f t="shared" si="273"/>
        <v>0</v>
      </c>
      <c r="BR168">
        <f t="shared" si="274"/>
        <v>5</v>
      </c>
      <c r="BS168">
        <f t="shared" si="275"/>
        <v>0</v>
      </c>
      <c r="BT168">
        <f t="shared" si="276"/>
        <v>1</v>
      </c>
      <c r="BU168">
        <f t="shared" si="277"/>
        <v>0</v>
      </c>
      <c r="BV168">
        <f t="shared" si="278"/>
        <v>0</v>
      </c>
      <c r="BW168">
        <f t="shared" si="279"/>
        <v>0</v>
      </c>
      <c r="BX168">
        <f t="shared" si="280"/>
        <v>0</v>
      </c>
      <c r="BY168">
        <f t="shared" si="281"/>
        <v>0</v>
      </c>
      <c r="BZ168">
        <f t="shared" si="282"/>
        <v>0</v>
      </c>
      <c r="CA168">
        <f t="shared" si="283"/>
        <v>0</v>
      </c>
      <c r="CB168">
        <f t="shared" si="284"/>
        <v>0</v>
      </c>
      <c r="CC168">
        <f t="shared" si="285"/>
        <v>8</v>
      </c>
      <c r="CD168">
        <f t="shared" si="286"/>
        <v>0</v>
      </c>
      <c r="CE168">
        <f t="shared" si="287"/>
        <v>0</v>
      </c>
      <c r="CF168">
        <f t="shared" si="288"/>
        <v>1</v>
      </c>
      <c r="CG168">
        <f t="shared" si="289"/>
        <v>0</v>
      </c>
      <c r="CH168">
        <f t="shared" si="290"/>
        <v>0</v>
      </c>
      <c r="CI168">
        <f t="shared" si="291"/>
        <v>0</v>
      </c>
      <c r="CJ168">
        <f t="shared" si="292"/>
        <v>0</v>
      </c>
      <c r="CK168">
        <f t="shared" si="293"/>
        <v>0</v>
      </c>
      <c r="CL168">
        <f t="shared" si="294"/>
        <v>0</v>
      </c>
      <c r="CM168">
        <f t="shared" si="295"/>
        <v>0</v>
      </c>
    </row>
    <row r="169" spans="1:91" x14ac:dyDescent="0.4">
      <c r="A169" s="5">
        <v>168</v>
      </c>
      <c r="B169" s="28">
        <v>45163</v>
      </c>
      <c r="C169" s="5" t="s">
        <v>14</v>
      </c>
      <c r="D169" s="5">
        <v>12</v>
      </c>
      <c r="E169" s="5">
        <v>0</v>
      </c>
      <c r="F169" s="5">
        <v>1</v>
      </c>
      <c r="G169" s="5">
        <v>2</v>
      </c>
      <c r="H169" s="5">
        <f t="shared" si="213"/>
        <v>0</v>
      </c>
      <c r="I169" s="5">
        <f t="shared" si="214"/>
        <v>0</v>
      </c>
      <c r="J169" s="5">
        <f t="shared" si="215"/>
        <v>0</v>
      </c>
      <c r="K169" s="5">
        <f t="shared" si="216"/>
        <v>1</v>
      </c>
      <c r="L169" s="5">
        <f t="shared" si="217"/>
        <v>0</v>
      </c>
      <c r="M169" s="5">
        <f t="shared" si="218"/>
        <v>0</v>
      </c>
      <c r="N169" s="5">
        <f t="shared" si="219"/>
        <v>0</v>
      </c>
      <c r="O169" s="3">
        <f t="shared" si="212"/>
        <v>527.35</v>
      </c>
      <c r="P169" s="24">
        <f t="shared" si="260"/>
        <v>4.8</v>
      </c>
      <c r="Q169" s="5" t="s">
        <v>1033</v>
      </c>
      <c r="R169" s="5"/>
      <c r="S169" s="5">
        <f t="shared" si="257"/>
        <v>3</v>
      </c>
      <c r="T169" s="5"/>
      <c r="U169" s="5"/>
      <c r="V169" s="5"/>
      <c r="X169" s="5"/>
      <c r="Y169" s="5"/>
      <c r="Z169" s="5"/>
      <c r="AA169" s="5"/>
      <c r="AB169" s="5"/>
      <c r="AC169" s="5"/>
      <c r="AE169" s="27" t="s">
        <v>190</v>
      </c>
      <c r="AF169" s="5">
        <v>0</v>
      </c>
      <c r="AG169" s="5">
        <v>1</v>
      </c>
      <c r="AH169" s="5">
        <v>0</v>
      </c>
      <c r="AI169" s="5">
        <v>0</v>
      </c>
      <c r="AJ169" s="5">
        <v>0</v>
      </c>
      <c r="AK169" s="5">
        <f t="shared" si="258"/>
        <v>1</v>
      </c>
      <c r="AL169" s="5">
        <v>1</v>
      </c>
      <c r="AM169" s="5">
        <v>1</v>
      </c>
      <c r="AN169" s="5">
        <f t="shared" si="220"/>
        <v>1</v>
      </c>
      <c r="AO169" s="5">
        <f t="shared" si="221"/>
        <v>0</v>
      </c>
      <c r="AR169">
        <v>1</v>
      </c>
      <c r="AS169">
        <v>6</v>
      </c>
      <c r="AT169">
        <v>7</v>
      </c>
      <c r="AU169">
        <f t="shared" si="211"/>
        <v>14</v>
      </c>
      <c r="BD169">
        <f t="shared" ref="BD169:BD184" si="297">E170</f>
        <v>0</v>
      </c>
      <c r="BE169">
        <f t="shared" ref="BE169:BE184" si="298">F170</f>
        <v>1</v>
      </c>
      <c r="BF169">
        <f t="shared" ref="BF169:BF184" si="299">G170</f>
        <v>8</v>
      </c>
      <c r="BG169">
        <f t="shared" si="264"/>
        <v>0</v>
      </c>
      <c r="BR169">
        <f t="shared" si="274"/>
        <v>1</v>
      </c>
      <c r="CC169">
        <f t="shared" si="285"/>
        <v>2</v>
      </c>
    </row>
    <row r="170" spans="1:91" x14ac:dyDescent="0.4">
      <c r="A170" s="5">
        <v>169</v>
      </c>
      <c r="B170" s="28">
        <v>45166</v>
      </c>
      <c r="C170" s="5" t="s">
        <v>15</v>
      </c>
      <c r="D170" s="5">
        <v>18</v>
      </c>
      <c r="E170" s="5">
        <v>0</v>
      </c>
      <c r="F170" s="5">
        <v>1</v>
      </c>
      <c r="G170" s="5">
        <v>8</v>
      </c>
      <c r="H170" s="5">
        <f t="shared" si="213"/>
        <v>0</v>
      </c>
      <c r="I170" s="5">
        <f t="shared" si="214"/>
        <v>0</v>
      </c>
      <c r="J170" s="5">
        <f t="shared" si="215"/>
        <v>0</v>
      </c>
      <c r="K170" s="5">
        <f t="shared" si="216"/>
        <v>0</v>
      </c>
      <c r="L170" s="5">
        <f t="shared" si="217"/>
        <v>1</v>
      </c>
      <c r="M170" s="5">
        <f t="shared" si="218"/>
        <v>0</v>
      </c>
      <c r="N170" s="5">
        <f t="shared" si="219"/>
        <v>0</v>
      </c>
      <c r="O170" s="3">
        <f t="shared" si="212"/>
        <v>510.6</v>
      </c>
      <c r="P170" s="24">
        <f t="shared" si="260"/>
        <v>4.6500000000000004</v>
      </c>
      <c r="Q170" s="5"/>
      <c r="R170" s="5"/>
      <c r="S170" s="5">
        <f t="shared" si="257"/>
        <v>9</v>
      </c>
      <c r="T170" s="5"/>
      <c r="U170" s="5"/>
      <c r="V170" s="5"/>
      <c r="X170" s="5"/>
      <c r="Y170" s="5"/>
      <c r="Z170" s="5"/>
      <c r="AA170" s="5"/>
      <c r="AB170" s="5"/>
      <c r="AC170" s="5"/>
      <c r="AE170" s="27" t="s">
        <v>191</v>
      </c>
      <c r="AF170" s="5">
        <v>0</v>
      </c>
      <c r="AG170" s="5">
        <v>0</v>
      </c>
      <c r="AH170" s="5">
        <v>1</v>
      </c>
      <c r="AI170" s="5">
        <v>0</v>
      </c>
      <c r="AJ170" s="5">
        <v>0</v>
      </c>
      <c r="AK170" s="5">
        <f t="shared" si="258"/>
        <v>1</v>
      </c>
      <c r="AL170" s="5">
        <v>1</v>
      </c>
      <c r="AM170" s="5">
        <v>1</v>
      </c>
      <c r="AN170" s="5">
        <f t="shared" si="220"/>
        <v>1</v>
      </c>
      <c r="AO170" s="5">
        <f t="shared" si="221"/>
        <v>1</v>
      </c>
      <c r="AR170">
        <v>1</v>
      </c>
      <c r="AS170">
        <v>6</v>
      </c>
      <c r="AT170">
        <v>8</v>
      </c>
      <c r="AU170">
        <f t="shared" si="211"/>
        <v>15</v>
      </c>
      <c r="BD170">
        <f t="shared" si="297"/>
        <v>6</v>
      </c>
      <c r="BE170">
        <f t="shared" si="298"/>
        <v>7</v>
      </c>
      <c r="BF170">
        <f t="shared" si="299"/>
        <v>2</v>
      </c>
      <c r="BG170">
        <f t="shared" si="264"/>
        <v>0</v>
      </c>
      <c r="BR170">
        <f t="shared" si="274"/>
        <v>1</v>
      </c>
      <c r="CC170">
        <f t="shared" si="285"/>
        <v>8</v>
      </c>
    </row>
    <row r="171" spans="1:91" x14ac:dyDescent="0.4">
      <c r="A171" s="5">
        <v>170</v>
      </c>
      <c r="B171" s="28">
        <v>45167</v>
      </c>
      <c r="C171" s="5" t="s">
        <v>16</v>
      </c>
      <c r="D171" s="5">
        <v>672</v>
      </c>
      <c r="E171" s="5">
        <v>6</v>
      </c>
      <c r="F171" s="5">
        <v>7</v>
      </c>
      <c r="G171" s="5">
        <v>2</v>
      </c>
      <c r="H171" s="5">
        <f t="shared" si="213"/>
        <v>0</v>
      </c>
      <c r="I171" s="5">
        <f t="shared" si="214"/>
        <v>0</v>
      </c>
      <c r="J171" s="5">
        <f t="shared" si="215"/>
        <v>0</v>
      </c>
      <c r="K171" s="5">
        <f t="shared" si="216"/>
        <v>1</v>
      </c>
      <c r="L171" s="5">
        <f t="shared" si="217"/>
        <v>0</v>
      </c>
      <c r="M171" s="5">
        <f t="shared" si="218"/>
        <v>0</v>
      </c>
      <c r="N171" s="5">
        <f t="shared" si="219"/>
        <v>0</v>
      </c>
      <c r="O171" s="3">
        <f t="shared" si="212"/>
        <v>510</v>
      </c>
      <c r="P171" s="24">
        <f t="shared" si="260"/>
        <v>4.6500000000000004</v>
      </c>
      <c r="Q171" s="5"/>
      <c r="R171" s="5"/>
      <c r="S171" s="5">
        <f t="shared" si="257"/>
        <v>15</v>
      </c>
      <c r="T171" s="5"/>
      <c r="U171" s="5"/>
      <c r="V171" s="5"/>
      <c r="X171" s="5"/>
      <c r="Y171" s="5"/>
      <c r="Z171" s="5"/>
      <c r="AA171" s="5"/>
      <c r="AB171" s="5"/>
      <c r="AC171" s="5"/>
      <c r="AE171" s="27" t="s">
        <v>192</v>
      </c>
      <c r="AF171" s="5">
        <v>0</v>
      </c>
      <c r="AG171" s="5">
        <v>2</v>
      </c>
      <c r="AH171" s="5">
        <v>0</v>
      </c>
      <c r="AI171" s="5">
        <v>1</v>
      </c>
      <c r="AJ171" s="5">
        <v>0</v>
      </c>
      <c r="AK171" s="5">
        <f t="shared" si="258"/>
        <v>2</v>
      </c>
      <c r="AL171" s="5">
        <v>3</v>
      </c>
      <c r="AM171" s="5">
        <v>3</v>
      </c>
      <c r="AN171" s="5">
        <f t="shared" si="220"/>
        <v>3</v>
      </c>
      <c r="AO171" s="5">
        <f t="shared" si="221"/>
        <v>1</v>
      </c>
      <c r="AR171">
        <v>1</v>
      </c>
      <c r="AS171">
        <v>6</v>
      </c>
      <c r="AT171">
        <v>9</v>
      </c>
      <c r="AU171">
        <f t="shared" si="211"/>
        <v>16</v>
      </c>
      <c r="BD171">
        <f t="shared" si="297"/>
        <v>2</v>
      </c>
      <c r="BE171">
        <f t="shared" si="298"/>
        <v>1</v>
      </c>
      <c r="BF171">
        <f t="shared" si="299"/>
        <v>6</v>
      </c>
      <c r="BG171">
        <f t="shared" si="264"/>
        <v>6</v>
      </c>
      <c r="BR171">
        <f t="shared" si="274"/>
        <v>7</v>
      </c>
      <c r="CC171">
        <f t="shared" si="285"/>
        <v>2</v>
      </c>
    </row>
    <row r="172" spans="1:91" x14ac:dyDescent="0.4">
      <c r="A172" s="5">
        <v>171</v>
      </c>
      <c r="B172" s="28">
        <v>45168</v>
      </c>
      <c r="C172" s="5" t="s">
        <v>12</v>
      </c>
      <c r="D172" s="5">
        <v>216</v>
      </c>
      <c r="E172" s="5">
        <v>2</v>
      </c>
      <c r="F172" s="5">
        <v>1</v>
      </c>
      <c r="G172" s="5">
        <v>6</v>
      </c>
      <c r="H172" s="5">
        <f t="shared" si="213"/>
        <v>0</v>
      </c>
      <c r="I172" s="5">
        <f t="shared" si="214"/>
        <v>0</v>
      </c>
      <c r="J172" s="5">
        <f t="shared" si="215"/>
        <v>0</v>
      </c>
      <c r="K172" s="5">
        <f t="shared" si="216"/>
        <v>0</v>
      </c>
      <c r="L172" s="5">
        <f t="shared" si="217"/>
        <v>1</v>
      </c>
      <c r="M172" s="5">
        <f t="shared" si="218"/>
        <v>0</v>
      </c>
      <c r="N172" s="5">
        <f t="shared" si="219"/>
        <v>0</v>
      </c>
      <c r="O172" s="3">
        <f t="shared" si="212"/>
        <v>495.45</v>
      </c>
      <c r="P172" s="24">
        <f t="shared" si="260"/>
        <v>4.5</v>
      </c>
      <c r="Q172" s="5"/>
      <c r="R172" s="5"/>
      <c r="S172" s="5">
        <f t="shared" si="257"/>
        <v>9</v>
      </c>
      <c r="T172" s="5"/>
      <c r="U172" s="5"/>
      <c r="V172" s="5"/>
      <c r="X172" s="5"/>
      <c r="Y172" s="5"/>
      <c r="Z172" s="5"/>
      <c r="AA172" s="5"/>
      <c r="AB172" s="5"/>
      <c r="AC172" s="5"/>
      <c r="AE172" s="27" t="s">
        <v>193</v>
      </c>
      <c r="AF172" s="5">
        <v>0</v>
      </c>
      <c r="AG172" s="5">
        <v>0</v>
      </c>
      <c r="AH172" s="5">
        <v>0</v>
      </c>
      <c r="AI172" s="5">
        <v>0</v>
      </c>
      <c r="AJ172" s="5">
        <v>1</v>
      </c>
      <c r="AK172" s="5">
        <f t="shared" si="258"/>
        <v>0</v>
      </c>
      <c r="AL172" s="5">
        <v>1</v>
      </c>
      <c r="AM172" s="5">
        <v>0</v>
      </c>
      <c r="AN172" s="5">
        <f t="shared" si="220"/>
        <v>1</v>
      </c>
      <c r="AO172" s="5">
        <f t="shared" si="221"/>
        <v>1</v>
      </c>
      <c r="AR172">
        <v>1</v>
      </c>
      <c r="AS172">
        <v>7</v>
      </c>
      <c r="AT172">
        <v>0</v>
      </c>
      <c r="AU172">
        <f t="shared" si="211"/>
        <v>8</v>
      </c>
      <c r="BD172">
        <f t="shared" si="297"/>
        <v>0</v>
      </c>
      <c r="BE172">
        <f t="shared" si="298"/>
        <v>5</v>
      </c>
      <c r="BF172">
        <f t="shared" si="299"/>
        <v>2</v>
      </c>
      <c r="BG172">
        <f t="shared" si="264"/>
        <v>2</v>
      </c>
      <c r="BR172">
        <f t="shared" si="274"/>
        <v>1</v>
      </c>
      <c r="CC172">
        <f t="shared" si="285"/>
        <v>6</v>
      </c>
    </row>
    <row r="173" spans="1:91" x14ac:dyDescent="0.4">
      <c r="A173" s="5">
        <v>172</v>
      </c>
      <c r="B173" s="28">
        <v>45169</v>
      </c>
      <c r="C173" s="5" t="s">
        <v>13</v>
      </c>
      <c r="D173" s="5">
        <v>52</v>
      </c>
      <c r="E173" s="5">
        <v>0</v>
      </c>
      <c r="F173" s="5">
        <v>5</v>
      </c>
      <c r="G173" s="5">
        <v>2</v>
      </c>
      <c r="H173" s="5">
        <f t="shared" si="213"/>
        <v>0</v>
      </c>
      <c r="I173" s="5">
        <f t="shared" si="214"/>
        <v>0</v>
      </c>
      <c r="J173" s="5">
        <f t="shared" si="215"/>
        <v>0</v>
      </c>
      <c r="K173" s="5">
        <f t="shared" si="216"/>
        <v>1</v>
      </c>
      <c r="L173" s="5">
        <f t="shared" si="217"/>
        <v>0</v>
      </c>
      <c r="M173" s="5">
        <f t="shared" si="218"/>
        <v>0</v>
      </c>
      <c r="N173" s="5">
        <f t="shared" si="219"/>
        <v>0</v>
      </c>
      <c r="O173" s="3">
        <f t="shared" si="212"/>
        <v>476.7</v>
      </c>
      <c r="P173" s="24">
        <f t="shared" si="260"/>
        <v>4.3</v>
      </c>
      <c r="Q173" s="5"/>
      <c r="R173" s="5"/>
      <c r="S173" s="5">
        <f t="shared" si="257"/>
        <v>7</v>
      </c>
      <c r="T173" s="5"/>
      <c r="U173" s="5"/>
      <c r="V173" s="5"/>
      <c r="AE173" s="27" t="s">
        <v>194</v>
      </c>
      <c r="AF173" s="5">
        <v>0</v>
      </c>
      <c r="AG173" s="5">
        <v>0</v>
      </c>
      <c r="AH173" s="5">
        <v>1</v>
      </c>
      <c r="AI173" s="5">
        <v>0</v>
      </c>
      <c r="AJ173" s="5">
        <v>0</v>
      </c>
      <c r="AK173" s="5">
        <f t="shared" si="258"/>
        <v>0</v>
      </c>
      <c r="AL173" s="5">
        <v>1</v>
      </c>
      <c r="AM173" s="5">
        <v>1</v>
      </c>
      <c r="AN173" s="5">
        <f t="shared" si="220"/>
        <v>1</v>
      </c>
      <c r="AO173" s="5">
        <f t="shared" si="221"/>
        <v>1</v>
      </c>
      <c r="AR173">
        <v>1</v>
      </c>
      <c r="AS173">
        <v>7</v>
      </c>
      <c r="AT173">
        <v>1</v>
      </c>
      <c r="AU173">
        <f t="shared" si="211"/>
        <v>9</v>
      </c>
      <c r="BD173">
        <f t="shared" si="297"/>
        <v>7</v>
      </c>
      <c r="BE173">
        <f t="shared" si="298"/>
        <v>8</v>
      </c>
      <c r="BF173">
        <f t="shared" si="299"/>
        <v>1</v>
      </c>
      <c r="BG173">
        <f t="shared" si="264"/>
        <v>0</v>
      </c>
      <c r="BR173">
        <f t="shared" si="274"/>
        <v>5</v>
      </c>
      <c r="CC173">
        <f t="shared" si="285"/>
        <v>2</v>
      </c>
    </row>
    <row r="174" spans="1:91" x14ac:dyDescent="0.4">
      <c r="A174" s="5">
        <v>173</v>
      </c>
      <c r="B174" s="28">
        <v>45170</v>
      </c>
      <c r="C174" s="5" t="s">
        <v>14</v>
      </c>
      <c r="D174" s="5">
        <v>781</v>
      </c>
      <c r="E174" s="5">
        <v>7</v>
      </c>
      <c r="F174" s="5">
        <v>8</v>
      </c>
      <c r="G174" s="5">
        <v>1</v>
      </c>
      <c r="H174" s="5">
        <f t="shared" si="213"/>
        <v>0</v>
      </c>
      <c r="I174" s="5">
        <f t="shared" si="214"/>
        <v>0</v>
      </c>
      <c r="J174" s="5">
        <f t="shared" si="215"/>
        <v>0</v>
      </c>
      <c r="K174" s="5">
        <f t="shared" si="216"/>
        <v>0</v>
      </c>
      <c r="L174" s="5">
        <f t="shared" si="217"/>
        <v>1</v>
      </c>
      <c r="M174" s="5">
        <f t="shared" si="218"/>
        <v>0</v>
      </c>
      <c r="N174" s="5">
        <f t="shared" si="219"/>
        <v>0</v>
      </c>
      <c r="O174" s="3">
        <f t="shared" si="212"/>
        <v>491.5</v>
      </c>
      <c r="P174" s="24">
        <f t="shared" si="260"/>
        <v>4.45</v>
      </c>
      <c r="Q174" s="5"/>
      <c r="R174" s="5"/>
      <c r="S174" s="5">
        <f t="shared" si="257"/>
        <v>16</v>
      </c>
      <c r="T174" s="5"/>
      <c r="U174" s="5"/>
      <c r="V174" s="5"/>
      <c r="AE174" s="27" t="s">
        <v>195</v>
      </c>
      <c r="AF174" s="5">
        <v>0</v>
      </c>
      <c r="AG174" s="5">
        <v>0</v>
      </c>
      <c r="AH174" s="5">
        <v>0</v>
      </c>
      <c r="AI174" s="5">
        <v>0</v>
      </c>
      <c r="AJ174" s="5">
        <v>0</v>
      </c>
      <c r="AK174" s="5">
        <f t="shared" si="258"/>
        <v>0</v>
      </c>
      <c r="AL174" s="5">
        <v>0</v>
      </c>
      <c r="AM174" s="5">
        <v>0</v>
      </c>
      <c r="AN174" s="5">
        <f t="shared" si="220"/>
        <v>0</v>
      </c>
      <c r="AO174" s="5">
        <f t="shared" si="221"/>
        <v>0</v>
      </c>
      <c r="AR174">
        <v>1</v>
      </c>
      <c r="AS174">
        <v>7</v>
      </c>
      <c r="AT174">
        <v>2</v>
      </c>
      <c r="AU174">
        <f t="shared" si="211"/>
        <v>10</v>
      </c>
      <c r="BD174">
        <f t="shared" si="297"/>
        <v>9</v>
      </c>
      <c r="BE174">
        <f t="shared" si="298"/>
        <v>4</v>
      </c>
      <c r="BF174">
        <f t="shared" si="299"/>
        <v>0</v>
      </c>
      <c r="BG174">
        <f t="shared" si="264"/>
        <v>7</v>
      </c>
      <c r="BR174">
        <f t="shared" si="274"/>
        <v>8</v>
      </c>
      <c r="CC174">
        <f t="shared" si="285"/>
        <v>1</v>
      </c>
    </row>
    <row r="175" spans="1:91" x14ac:dyDescent="0.4">
      <c r="A175" s="5">
        <v>174</v>
      </c>
      <c r="B175" s="28">
        <v>45173</v>
      </c>
      <c r="C175" s="5" t="s">
        <v>15</v>
      </c>
      <c r="D175" s="5">
        <v>940</v>
      </c>
      <c r="E175" s="5">
        <v>9</v>
      </c>
      <c r="F175" s="5">
        <v>4</v>
      </c>
      <c r="G175" s="5">
        <v>0</v>
      </c>
      <c r="H175" s="5">
        <f t="shared" si="213"/>
        <v>0</v>
      </c>
      <c r="I175" s="5">
        <f t="shared" si="214"/>
        <v>0</v>
      </c>
      <c r="J175" s="5">
        <f t="shared" si="215"/>
        <v>0</v>
      </c>
      <c r="K175" s="5">
        <f t="shared" si="216"/>
        <v>1</v>
      </c>
      <c r="L175" s="5">
        <f t="shared" si="217"/>
        <v>0</v>
      </c>
      <c r="M175" s="5">
        <f t="shared" si="218"/>
        <v>0</v>
      </c>
      <c r="N175" s="5">
        <f t="shared" si="219"/>
        <v>0</v>
      </c>
      <c r="O175" s="3">
        <f t="shared" si="212"/>
        <v>510.75</v>
      </c>
      <c r="P175" s="24">
        <f t="shared" si="260"/>
        <v>4.6500000000000004</v>
      </c>
      <c r="Q175" s="5"/>
      <c r="R175" s="5"/>
      <c r="S175" s="5">
        <f t="shared" si="257"/>
        <v>13</v>
      </c>
      <c r="T175" s="5"/>
      <c r="U175" s="5"/>
      <c r="V175" s="5"/>
      <c r="AE175" s="27" t="s">
        <v>196</v>
      </c>
      <c r="AF175" s="5">
        <v>1</v>
      </c>
      <c r="AG175" s="5">
        <v>0</v>
      </c>
      <c r="AH175" s="5">
        <v>0</v>
      </c>
      <c r="AI175" s="5">
        <v>0</v>
      </c>
      <c r="AJ175" s="5">
        <v>0</v>
      </c>
      <c r="AK175" s="5">
        <f t="shared" si="258"/>
        <v>0</v>
      </c>
      <c r="AL175" s="5">
        <v>1</v>
      </c>
      <c r="AM175" s="5">
        <v>1</v>
      </c>
      <c r="AN175" s="5">
        <f t="shared" si="220"/>
        <v>0</v>
      </c>
      <c r="AO175" s="5">
        <f t="shared" si="221"/>
        <v>0</v>
      </c>
      <c r="AR175">
        <v>1</v>
      </c>
      <c r="AS175">
        <v>7</v>
      </c>
      <c r="AT175">
        <v>3</v>
      </c>
      <c r="AU175">
        <f t="shared" ref="AU175:AU238" si="300">SUM(AR175:AT175)</f>
        <v>11</v>
      </c>
      <c r="BD175">
        <f t="shared" si="297"/>
        <v>0</v>
      </c>
      <c r="BE175">
        <f t="shared" si="298"/>
        <v>0</v>
      </c>
      <c r="BF175">
        <f t="shared" si="299"/>
        <v>7</v>
      </c>
      <c r="BG175">
        <f t="shared" si="264"/>
        <v>9</v>
      </c>
      <c r="BR175">
        <f t="shared" si="274"/>
        <v>4</v>
      </c>
      <c r="CC175">
        <f t="shared" si="285"/>
        <v>0</v>
      </c>
    </row>
    <row r="176" spans="1:91" x14ac:dyDescent="0.4">
      <c r="A176" s="5">
        <v>175</v>
      </c>
      <c r="B176" s="28">
        <v>45174</v>
      </c>
      <c r="C176" s="5" t="s">
        <v>16</v>
      </c>
      <c r="D176" s="5">
        <v>7</v>
      </c>
      <c r="E176" s="5">
        <v>0</v>
      </c>
      <c r="F176" s="5">
        <v>0</v>
      </c>
      <c r="G176" s="5">
        <v>7</v>
      </c>
      <c r="H176" s="5">
        <f t="shared" si="213"/>
        <v>0</v>
      </c>
      <c r="I176" s="5">
        <f t="shared" si="214"/>
        <v>0</v>
      </c>
      <c r="J176" s="5">
        <f t="shared" si="215"/>
        <v>0</v>
      </c>
      <c r="K176" s="5">
        <f t="shared" si="216"/>
        <v>1</v>
      </c>
      <c r="L176" s="5">
        <f t="shared" si="217"/>
        <v>0</v>
      </c>
      <c r="M176" s="5">
        <f t="shared" si="218"/>
        <v>0</v>
      </c>
      <c r="N176" s="5">
        <f t="shared" si="219"/>
        <v>0</v>
      </c>
      <c r="O176" s="3">
        <f t="shared" si="212"/>
        <v>490</v>
      </c>
      <c r="P176" s="24">
        <f t="shared" si="260"/>
        <v>4.45</v>
      </c>
      <c r="Q176" s="5"/>
      <c r="R176" s="5"/>
      <c r="S176" s="5">
        <f t="shared" si="257"/>
        <v>7</v>
      </c>
      <c r="T176" s="5"/>
      <c r="U176" s="5"/>
      <c r="V176" s="5"/>
      <c r="AE176" s="27" t="s">
        <v>197</v>
      </c>
      <c r="AF176" s="5">
        <v>0</v>
      </c>
      <c r="AG176" s="5">
        <v>0</v>
      </c>
      <c r="AH176" s="5">
        <v>1</v>
      </c>
      <c r="AI176" s="5">
        <v>0</v>
      </c>
      <c r="AJ176" s="5">
        <v>0</v>
      </c>
      <c r="AK176" s="5">
        <f t="shared" si="258"/>
        <v>0</v>
      </c>
      <c r="AL176" s="5">
        <v>1</v>
      </c>
      <c r="AM176" s="5">
        <v>1</v>
      </c>
      <c r="AN176" s="5">
        <f t="shared" si="220"/>
        <v>1</v>
      </c>
      <c r="AO176" s="5">
        <f t="shared" si="221"/>
        <v>1</v>
      </c>
      <c r="AR176">
        <v>1</v>
      </c>
      <c r="AS176">
        <v>7</v>
      </c>
      <c r="AT176">
        <v>4</v>
      </c>
      <c r="AU176">
        <f t="shared" si="300"/>
        <v>12</v>
      </c>
      <c r="BD176">
        <f t="shared" si="297"/>
        <v>1</v>
      </c>
      <c r="BE176">
        <f t="shared" si="298"/>
        <v>1</v>
      </c>
      <c r="BF176">
        <f t="shared" si="299"/>
        <v>7</v>
      </c>
      <c r="BG176">
        <f t="shared" si="264"/>
        <v>0</v>
      </c>
      <c r="BR176">
        <f t="shared" si="274"/>
        <v>0</v>
      </c>
      <c r="CC176">
        <f t="shared" si="285"/>
        <v>7</v>
      </c>
    </row>
    <row r="177" spans="1:81" x14ac:dyDescent="0.4">
      <c r="A177" s="5">
        <v>176</v>
      </c>
      <c r="B177" s="28">
        <v>45175</v>
      </c>
      <c r="C177" s="5" t="s">
        <v>12</v>
      </c>
      <c r="D177" s="5">
        <v>117</v>
      </c>
      <c r="E177" s="5">
        <v>1</v>
      </c>
      <c r="F177" s="5">
        <v>1</v>
      </c>
      <c r="G177" s="5">
        <v>7</v>
      </c>
      <c r="H177" s="5">
        <f t="shared" si="213"/>
        <v>0</v>
      </c>
      <c r="I177" s="5">
        <f t="shared" si="214"/>
        <v>0</v>
      </c>
      <c r="J177" s="5">
        <f t="shared" si="215"/>
        <v>0</v>
      </c>
      <c r="K177" s="5">
        <f t="shared" si="216"/>
        <v>1</v>
      </c>
      <c r="L177" s="5">
        <f t="shared" si="217"/>
        <v>0</v>
      </c>
      <c r="M177" s="5">
        <f t="shared" si="218"/>
        <v>0</v>
      </c>
      <c r="N177" s="5">
        <f t="shared" si="219"/>
        <v>0</v>
      </c>
      <c r="O177" s="3">
        <f t="shared" si="212"/>
        <v>453.85</v>
      </c>
      <c r="P177" s="24">
        <f t="shared" si="260"/>
        <v>4.0999999999999996</v>
      </c>
      <c r="Q177" s="5"/>
      <c r="R177" s="5"/>
      <c r="S177" s="5">
        <f t="shared" si="257"/>
        <v>9</v>
      </c>
      <c r="T177" s="5"/>
      <c r="U177" s="5"/>
      <c r="V177" s="5"/>
      <c r="AE177" s="27" t="s">
        <v>198</v>
      </c>
      <c r="AF177" s="5">
        <v>0</v>
      </c>
      <c r="AG177" s="5">
        <v>1</v>
      </c>
      <c r="AH177" s="5">
        <v>0</v>
      </c>
      <c r="AI177" s="5">
        <v>0</v>
      </c>
      <c r="AJ177" s="5">
        <v>0</v>
      </c>
      <c r="AK177" s="5">
        <f t="shared" si="258"/>
        <v>1</v>
      </c>
      <c r="AL177" s="5">
        <v>1</v>
      </c>
      <c r="AM177" s="5">
        <v>1</v>
      </c>
      <c r="AN177" s="5">
        <f t="shared" si="220"/>
        <v>1</v>
      </c>
      <c r="AO177" s="5">
        <f t="shared" si="221"/>
        <v>0</v>
      </c>
      <c r="AR177">
        <v>1</v>
      </c>
      <c r="AS177">
        <v>7</v>
      </c>
      <c r="AT177">
        <v>5</v>
      </c>
      <c r="AU177">
        <f t="shared" si="300"/>
        <v>13</v>
      </c>
      <c r="BD177">
        <f t="shared" si="297"/>
        <v>1</v>
      </c>
      <c r="BE177">
        <f t="shared" si="298"/>
        <v>6</v>
      </c>
      <c r="BF177">
        <f t="shared" si="299"/>
        <v>4</v>
      </c>
      <c r="BG177">
        <f t="shared" si="264"/>
        <v>1</v>
      </c>
      <c r="BR177">
        <f t="shared" si="274"/>
        <v>1</v>
      </c>
      <c r="CC177">
        <f t="shared" si="285"/>
        <v>7</v>
      </c>
    </row>
    <row r="178" spans="1:81" x14ac:dyDescent="0.4">
      <c r="A178" s="5">
        <v>177</v>
      </c>
      <c r="B178" s="28">
        <v>45176</v>
      </c>
      <c r="C178" s="5" t="s">
        <v>13</v>
      </c>
      <c r="D178" s="5">
        <v>164</v>
      </c>
      <c r="E178" s="5">
        <v>1</v>
      </c>
      <c r="F178" s="5">
        <v>6</v>
      </c>
      <c r="G178" s="5">
        <v>4</v>
      </c>
      <c r="H178" s="5">
        <f t="shared" si="213"/>
        <v>0</v>
      </c>
      <c r="I178" s="5">
        <f t="shared" si="214"/>
        <v>0</v>
      </c>
      <c r="J178" s="5">
        <f t="shared" si="215"/>
        <v>0</v>
      </c>
      <c r="K178" s="5">
        <f t="shared" si="216"/>
        <v>0</v>
      </c>
      <c r="L178" s="5">
        <f t="shared" si="217"/>
        <v>1</v>
      </c>
      <c r="M178" s="5">
        <f t="shared" si="218"/>
        <v>0</v>
      </c>
      <c r="N178" s="5">
        <f t="shared" si="219"/>
        <v>0</v>
      </c>
      <c r="O178" s="3">
        <f t="shared" si="212"/>
        <v>427.45</v>
      </c>
      <c r="P178" s="24">
        <f t="shared" si="260"/>
        <v>3.85</v>
      </c>
      <c r="Q178" s="5"/>
      <c r="R178" s="5"/>
      <c r="S178" s="5">
        <f t="shared" si="257"/>
        <v>11</v>
      </c>
      <c r="T178" s="5"/>
      <c r="U178" s="5"/>
      <c r="V178" s="5"/>
      <c r="AE178" s="27" t="s">
        <v>199</v>
      </c>
      <c r="AF178" s="5">
        <v>1</v>
      </c>
      <c r="AG178" s="5">
        <v>0</v>
      </c>
      <c r="AH178" s="5">
        <v>1</v>
      </c>
      <c r="AI178" s="5">
        <v>0</v>
      </c>
      <c r="AJ178" s="5">
        <v>0</v>
      </c>
      <c r="AK178" s="5">
        <f t="shared" si="258"/>
        <v>0</v>
      </c>
      <c r="AL178" s="5">
        <v>2</v>
      </c>
      <c r="AM178" s="5">
        <v>2</v>
      </c>
      <c r="AN178" s="5">
        <f t="shared" si="220"/>
        <v>1</v>
      </c>
      <c r="AO178" s="5">
        <f t="shared" si="221"/>
        <v>1</v>
      </c>
      <c r="AR178">
        <v>1</v>
      </c>
      <c r="AS178">
        <v>7</v>
      </c>
      <c r="AT178">
        <v>6</v>
      </c>
      <c r="AU178">
        <f t="shared" si="300"/>
        <v>14</v>
      </c>
      <c r="BD178">
        <f t="shared" si="297"/>
        <v>9</v>
      </c>
      <c r="BE178">
        <f t="shared" si="298"/>
        <v>2</v>
      </c>
      <c r="BF178">
        <f t="shared" si="299"/>
        <v>8</v>
      </c>
      <c r="BG178">
        <f t="shared" si="264"/>
        <v>1</v>
      </c>
      <c r="BR178">
        <f t="shared" si="274"/>
        <v>6</v>
      </c>
      <c r="CC178">
        <f t="shared" si="285"/>
        <v>4</v>
      </c>
    </row>
    <row r="179" spans="1:81" x14ac:dyDescent="0.4">
      <c r="A179" s="5">
        <v>178</v>
      </c>
      <c r="B179" s="28">
        <v>45177</v>
      </c>
      <c r="C179" s="5" t="s">
        <v>14</v>
      </c>
      <c r="D179" s="5">
        <v>928</v>
      </c>
      <c r="E179" s="5">
        <v>9</v>
      </c>
      <c r="F179" s="5">
        <v>2</v>
      </c>
      <c r="G179" s="5">
        <v>8</v>
      </c>
      <c r="H179" s="5">
        <f t="shared" si="213"/>
        <v>0</v>
      </c>
      <c r="I179" s="5">
        <f t="shared" si="214"/>
        <v>0</v>
      </c>
      <c r="J179" s="5">
        <f t="shared" si="215"/>
        <v>1</v>
      </c>
      <c r="K179" s="5">
        <f t="shared" si="216"/>
        <v>0</v>
      </c>
      <c r="L179" s="5">
        <f t="shared" si="217"/>
        <v>0</v>
      </c>
      <c r="M179" s="5">
        <f t="shared" si="218"/>
        <v>0</v>
      </c>
      <c r="N179" s="5">
        <f t="shared" si="219"/>
        <v>0</v>
      </c>
      <c r="O179" s="3">
        <f t="shared" si="212"/>
        <v>449.6</v>
      </c>
      <c r="P179" s="24">
        <f t="shared" si="260"/>
        <v>4.0999999999999996</v>
      </c>
      <c r="Q179" s="5"/>
      <c r="R179" s="5"/>
      <c r="S179" s="5">
        <f t="shared" si="257"/>
        <v>19</v>
      </c>
      <c r="T179" s="5"/>
      <c r="U179" s="5"/>
      <c r="V179" s="5"/>
      <c r="AE179" s="27" t="s">
        <v>200</v>
      </c>
      <c r="AF179" s="5">
        <v>0</v>
      </c>
      <c r="AG179" s="5">
        <v>0</v>
      </c>
      <c r="AH179" s="5">
        <v>0</v>
      </c>
      <c r="AI179" s="5">
        <v>0</v>
      </c>
      <c r="AJ179" s="5">
        <v>0</v>
      </c>
      <c r="AK179" s="5">
        <f t="shared" si="258"/>
        <v>0</v>
      </c>
      <c r="AL179" s="5">
        <v>0</v>
      </c>
      <c r="AM179" s="5">
        <v>0</v>
      </c>
      <c r="AN179" s="5">
        <f t="shared" si="220"/>
        <v>0</v>
      </c>
      <c r="AO179" s="5">
        <f t="shared" si="221"/>
        <v>0</v>
      </c>
      <c r="AR179">
        <v>1</v>
      </c>
      <c r="AS179">
        <v>7</v>
      </c>
      <c r="AT179">
        <v>7</v>
      </c>
      <c r="AU179">
        <f t="shared" si="300"/>
        <v>15</v>
      </c>
      <c r="BD179">
        <f t="shared" si="297"/>
        <v>2</v>
      </c>
      <c r="BE179">
        <f t="shared" si="298"/>
        <v>8</v>
      </c>
      <c r="BF179">
        <f t="shared" si="299"/>
        <v>6</v>
      </c>
      <c r="BG179">
        <f t="shared" si="264"/>
        <v>9</v>
      </c>
      <c r="BR179">
        <f t="shared" si="274"/>
        <v>2</v>
      </c>
      <c r="CC179">
        <f t="shared" si="285"/>
        <v>8</v>
      </c>
    </row>
    <row r="180" spans="1:81" x14ac:dyDescent="0.4">
      <c r="A180" s="5">
        <v>179</v>
      </c>
      <c r="B180" s="28">
        <v>45180</v>
      </c>
      <c r="C180" s="5" t="s">
        <v>15</v>
      </c>
      <c r="D180" s="5">
        <v>286</v>
      </c>
      <c r="E180" s="5">
        <v>2</v>
      </c>
      <c r="F180" s="5">
        <v>8</v>
      </c>
      <c r="G180" s="5">
        <v>6</v>
      </c>
      <c r="H180" s="5">
        <f t="shared" si="213"/>
        <v>0</v>
      </c>
      <c r="I180" s="5">
        <f t="shared" si="214"/>
        <v>0</v>
      </c>
      <c r="J180" s="5">
        <f t="shared" si="215"/>
        <v>0</v>
      </c>
      <c r="K180" s="5">
        <f t="shared" si="216"/>
        <v>1</v>
      </c>
      <c r="L180" s="5">
        <f t="shared" si="217"/>
        <v>0</v>
      </c>
      <c r="M180" s="5">
        <f t="shared" si="218"/>
        <v>0</v>
      </c>
      <c r="N180" s="5">
        <f t="shared" si="219"/>
        <v>0</v>
      </c>
      <c r="O180" s="8">
        <f t="shared" si="212"/>
        <v>432.8</v>
      </c>
      <c r="P180" s="24">
        <f t="shared" si="260"/>
        <v>3.9</v>
      </c>
      <c r="Q180" s="5" t="s">
        <v>11</v>
      </c>
      <c r="R180" s="5"/>
      <c r="S180" s="5">
        <f t="shared" si="257"/>
        <v>16</v>
      </c>
      <c r="T180" s="5"/>
      <c r="U180" s="5"/>
      <c r="V180" s="5"/>
      <c r="AE180" s="27" t="s">
        <v>201</v>
      </c>
      <c r="AF180" s="5">
        <v>0</v>
      </c>
      <c r="AG180" s="5">
        <v>0</v>
      </c>
      <c r="AH180" s="5">
        <v>2</v>
      </c>
      <c r="AI180" s="5">
        <v>1</v>
      </c>
      <c r="AJ180" s="5">
        <v>0</v>
      </c>
      <c r="AK180" s="5">
        <f t="shared" si="258"/>
        <v>1</v>
      </c>
      <c r="AL180" s="5">
        <v>3</v>
      </c>
      <c r="AM180" s="5">
        <v>3</v>
      </c>
      <c r="AN180" s="5">
        <f t="shared" si="220"/>
        <v>3</v>
      </c>
      <c r="AO180" s="5">
        <f t="shared" si="221"/>
        <v>3</v>
      </c>
      <c r="AR180">
        <v>1</v>
      </c>
      <c r="AS180">
        <v>7</v>
      </c>
      <c r="AT180">
        <v>8</v>
      </c>
      <c r="AU180">
        <f t="shared" si="300"/>
        <v>16</v>
      </c>
      <c r="BD180">
        <f t="shared" si="297"/>
        <v>9</v>
      </c>
      <c r="BE180">
        <f t="shared" si="298"/>
        <v>1</v>
      </c>
      <c r="BF180">
        <f t="shared" si="299"/>
        <v>7</v>
      </c>
      <c r="BG180">
        <f t="shared" si="264"/>
        <v>2</v>
      </c>
      <c r="BR180">
        <f t="shared" si="274"/>
        <v>8</v>
      </c>
      <c r="CC180">
        <f t="shared" si="285"/>
        <v>6</v>
      </c>
    </row>
    <row r="181" spans="1:81" x14ac:dyDescent="0.4">
      <c r="A181" s="5">
        <v>180</v>
      </c>
      <c r="B181" s="28">
        <v>45181</v>
      </c>
      <c r="C181" s="5" t="s">
        <v>16</v>
      </c>
      <c r="D181" s="5">
        <v>917</v>
      </c>
      <c r="E181" s="5">
        <v>9</v>
      </c>
      <c r="F181" s="5">
        <v>1</v>
      </c>
      <c r="G181" s="5">
        <v>7</v>
      </c>
      <c r="H181" s="5">
        <f t="shared" si="213"/>
        <v>0</v>
      </c>
      <c r="I181" s="5">
        <f t="shared" si="214"/>
        <v>0</v>
      </c>
      <c r="J181" s="5">
        <f t="shared" si="215"/>
        <v>0</v>
      </c>
      <c r="K181" s="5">
        <f t="shared" si="216"/>
        <v>1</v>
      </c>
      <c r="L181" s="5">
        <f t="shared" si="217"/>
        <v>0</v>
      </c>
      <c r="M181" s="5">
        <f t="shared" si="218"/>
        <v>0</v>
      </c>
      <c r="N181" s="5">
        <f t="shared" si="219"/>
        <v>0</v>
      </c>
      <c r="O181" s="8">
        <f t="shared" si="212"/>
        <v>441.3</v>
      </c>
      <c r="P181" s="24">
        <f t="shared" si="260"/>
        <v>4</v>
      </c>
      <c r="Q181" s="5"/>
      <c r="R181" s="5"/>
      <c r="S181" s="5">
        <f t="shared" si="257"/>
        <v>17</v>
      </c>
      <c r="T181" s="5"/>
      <c r="U181" s="5"/>
      <c r="V181" s="5"/>
      <c r="AE181" s="27" t="s">
        <v>202</v>
      </c>
      <c r="AF181" s="5">
        <v>0</v>
      </c>
      <c r="AG181" s="5">
        <v>0</v>
      </c>
      <c r="AH181" s="5">
        <v>0</v>
      </c>
      <c r="AI181" s="5">
        <v>1</v>
      </c>
      <c r="AJ181" s="5">
        <v>0</v>
      </c>
      <c r="AK181" s="5">
        <f t="shared" si="258"/>
        <v>0</v>
      </c>
      <c r="AL181" s="5">
        <v>1</v>
      </c>
      <c r="AM181" s="5">
        <v>1</v>
      </c>
      <c r="AN181" s="5">
        <f t="shared" si="220"/>
        <v>1</v>
      </c>
      <c r="AO181" s="5">
        <f t="shared" si="221"/>
        <v>1</v>
      </c>
      <c r="AR181">
        <v>1</v>
      </c>
      <c r="AS181">
        <v>7</v>
      </c>
      <c r="AT181">
        <v>9</v>
      </c>
      <c r="AU181">
        <f t="shared" si="300"/>
        <v>17</v>
      </c>
      <c r="BD181">
        <f t="shared" si="297"/>
        <v>7</v>
      </c>
      <c r="BE181">
        <f t="shared" si="298"/>
        <v>5</v>
      </c>
      <c r="BF181">
        <f t="shared" si="299"/>
        <v>1</v>
      </c>
      <c r="BG181">
        <f t="shared" si="264"/>
        <v>9</v>
      </c>
      <c r="BR181">
        <f t="shared" si="274"/>
        <v>1</v>
      </c>
      <c r="CC181">
        <f t="shared" si="285"/>
        <v>7</v>
      </c>
    </row>
    <row r="182" spans="1:81" x14ac:dyDescent="0.4">
      <c r="A182" s="5">
        <v>181</v>
      </c>
      <c r="B182" s="28">
        <v>45182</v>
      </c>
      <c r="C182" s="5" t="s">
        <v>12</v>
      </c>
      <c r="D182" s="5">
        <v>751</v>
      </c>
      <c r="E182" s="5">
        <v>7</v>
      </c>
      <c r="F182" s="5">
        <v>5</v>
      </c>
      <c r="G182" s="5">
        <v>1</v>
      </c>
      <c r="H182" s="5">
        <f t="shared" si="213"/>
        <v>0</v>
      </c>
      <c r="I182" s="5">
        <f t="shared" si="214"/>
        <v>0</v>
      </c>
      <c r="J182" s="5">
        <f t="shared" si="215"/>
        <v>0</v>
      </c>
      <c r="K182" s="5">
        <f t="shared" si="216"/>
        <v>0</v>
      </c>
      <c r="L182" s="5">
        <f t="shared" si="217"/>
        <v>1</v>
      </c>
      <c r="M182" s="5">
        <f t="shared" si="218"/>
        <v>0</v>
      </c>
      <c r="N182" s="5">
        <f t="shared" si="219"/>
        <v>0</v>
      </c>
      <c r="O182" s="8">
        <f t="shared" si="212"/>
        <v>441.45</v>
      </c>
      <c r="P182" s="24">
        <f t="shared" si="260"/>
        <v>4</v>
      </c>
      <c r="Q182" s="5"/>
      <c r="R182" s="5"/>
      <c r="S182" s="5">
        <f t="shared" si="257"/>
        <v>13</v>
      </c>
      <c r="T182" s="5"/>
      <c r="U182" s="5"/>
      <c r="V182" s="5"/>
      <c r="AE182" s="27" t="s">
        <v>203</v>
      </c>
      <c r="AF182" s="5">
        <v>0</v>
      </c>
      <c r="AG182" s="5">
        <v>1</v>
      </c>
      <c r="AH182" s="5">
        <v>0</v>
      </c>
      <c r="AI182" s="5">
        <v>0</v>
      </c>
      <c r="AJ182" s="5">
        <v>0</v>
      </c>
      <c r="AK182" s="5">
        <f t="shared" si="258"/>
        <v>0</v>
      </c>
      <c r="AL182" s="5">
        <v>1</v>
      </c>
      <c r="AM182" s="5">
        <v>1</v>
      </c>
      <c r="AN182" s="5">
        <f t="shared" si="220"/>
        <v>1</v>
      </c>
      <c r="AO182" s="5">
        <f t="shared" si="221"/>
        <v>0</v>
      </c>
      <c r="AR182">
        <v>1</v>
      </c>
      <c r="AS182">
        <v>8</v>
      </c>
      <c r="AT182">
        <v>0</v>
      </c>
      <c r="AU182">
        <f t="shared" si="300"/>
        <v>9</v>
      </c>
      <c r="BD182">
        <f t="shared" si="297"/>
        <v>5</v>
      </c>
      <c r="BE182">
        <f t="shared" si="298"/>
        <v>8</v>
      </c>
      <c r="BF182">
        <f t="shared" si="299"/>
        <v>0</v>
      </c>
      <c r="BG182">
        <f t="shared" si="264"/>
        <v>7</v>
      </c>
      <c r="BR182">
        <f t="shared" si="274"/>
        <v>5</v>
      </c>
      <c r="CC182">
        <f t="shared" si="285"/>
        <v>1</v>
      </c>
    </row>
    <row r="183" spans="1:81" x14ac:dyDescent="0.4">
      <c r="A183" s="5">
        <v>182</v>
      </c>
      <c r="B183" s="28">
        <v>45183</v>
      </c>
      <c r="C183" s="5" t="s">
        <v>13</v>
      </c>
      <c r="D183" s="5">
        <v>580</v>
      </c>
      <c r="E183" s="5">
        <v>5</v>
      </c>
      <c r="F183" s="5">
        <v>8</v>
      </c>
      <c r="G183" s="5">
        <v>0</v>
      </c>
      <c r="H183" s="5">
        <f t="shared" si="213"/>
        <v>0</v>
      </c>
      <c r="I183" s="5">
        <f t="shared" si="214"/>
        <v>0</v>
      </c>
      <c r="J183" s="5">
        <f t="shared" si="215"/>
        <v>0</v>
      </c>
      <c r="K183" s="5">
        <f t="shared" si="216"/>
        <v>0</v>
      </c>
      <c r="L183" s="5">
        <f t="shared" si="217"/>
        <v>1</v>
      </c>
      <c r="M183" s="5">
        <f t="shared" si="218"/>
        <v>0</v>
      </c>
      <c r="N183" s="5">
        <f t="shared" si="219"/>
        <v>0</v>
      </c>
      <c r="O183" s="8">
        <f t="shared" si="212"/>
        <v>467.05</v>
      </c>
      <c r="P183" s="24">
        <f t="shared" si="260"/>
        <v>4.25</v>
      </c>
      <c r="Q183" s="5"/>
      <c r="R183" s="5"/>
      <c r="S183" s="5">
        <f t="shared" si="257"/>
        <v>13</v>
      </c>
      <c r="T183" s="5"/>
      <c r="U183" s="5"/>
      <c r="V183" s="5"/>
      <c r="AE183" s="27" t="s">
        <v>204</v>
      </c>
      <c r="AF183" s="5">
        <v>0</v>
      </c>
      <c r="AG183" s="5">
        <v>0</v>
      </c>
      <c r="AH183" s="5">
        <v>0</v>
      </c>
      <c r="AI183" s="5">
        <v>0</v>
      </c>
      <c r="AJ183" s="5">
        <v>0</v>
      </c>
      <c r="AK183" s="5">
        <f t="shared" si="258"/>
        <v>0</v>
      </c>
      <c r="AL183" s="5">
        <v>0</v>
      </c>
      <c r="AM183" s="5">
        <v>0</v>
      </c>
      <c r="AN183" s="5">
        <f t="shared" si="220"/>
        <v>0</v>
      </c>
      <c r="AO183" s="5">
        <f t="shared" si="221"/>
        <v>0</v>
      </c>
      <c r="AR183">
        <v>1</v>
      </c>
      <c r="AS183">
        <v>8</v>
      </c>
      <c r="AT183">
        <v>1</v>
      </c>
      <c r="AU183">
        <f t="shared" si="300"/>
        <v>10</v>
      </c>
      <c r="BD183">
        <f t="shared" si="297"/>
        <v>5</v>
      </c>
      <c r="BE183">
        <f t="shared" si="298"/>
        <v>7</v>
      </c>
      <c r="BF183">
        <f t="shared" si="299"/>
        <v>9</v>
      </c>
      <c r="BG183">
        <f t="shared" si="264"/>
        <v>5</v>
      </c>
      <c r="BR183">
        <f t="shared" si="274"/>
        <v>8</v>
      </c>
      <c r="CC183">
        <f t="shared" si="285"/>
        <v>0</v>
      </c>
    </row>
    <row r="184" spans="1:81" x14ac:dyDescent="0.4">
      <c r="A184" s="5">
        <v>183</v>
      </c>
      <c r="B184" s="28">
        <v>45184</v>
      </c>
      <c r="C184" s="5" t="s">
        <v>14</v>
      </c>
      <c r="D184" s="5">
        <v>579</v>
      </c>
      <c r="E184" s="5">
        <v>5</v>
      </c>
      <c r="F184" s="5">
        <v>7</v>
      </c>
      <c r="G184" s="5">
        <v>9</v>
      </c>
      <c r="H184" s="5">
        <f t="shared" si="213"/>
        <v>0</v>
      </c>
      <c r="I184" s="5">
        <f t="shared" si="214"/>
        <v>0</v>
      </c>
      <c r="J184" s="5">
        <f t="shared" si="215"/>
        <v>0</v>
      </c>
      <c r="K184" s="5">
        <f t="shared" si="216"/>
        <v>0</v>
      </c>
      <c r="L184" s="5">
        <f t="shared" si="217"/>
        <v>1</v>
      </c>
      <c r="M184" s="5">
        <f t="shared" si="218"/>
        <v>0</v>
      </c>
      <c r="N184" s="5">
        <f t="shared" si="219"/>
        <v>0</v>
      </c>
      <c r="O184" s="8">
        <f t="shared" si="212"/>
        <v>494.25</v>
      </c>
      <c r="P184" s="24">
        <f t="shared" si="260"/>
        <v>4.5</v>
      </c>
      <c r="Q184" s="5"/>
      <c r="R184" s="5"/>
      <c r="S184" s="5">
        <f t="shared" si="257"/>
        <v>21</v>
      </c>
      <c r="T184" s="5"/>
      <c r="U184" s="5"/>
      <c r="V184" s="5"/>
      <c r="AE184" s="27" t="s">
        <v>205</v>
      </c>
      <c r="AF184" s="5">
        <v>1</v>
      </c>
      <c r="AG184" s="5">
        <v>0</v>
      </c>
      <c r="AH184" s="5">
        <v>2</v>
      </c>
      <c r="AI184" s="5">
        <v>0</v>
      </c>
      <c r="AJ184" s="5">
        <v>0</v>
      </c>
      <c r="AK184" s="5">
        <f t="shared" si="258"/>
        <v>0</v>
      </c>
      <c r="AL184" s="5">
        <v>3</v>
      </c>
      <c r="AM184" s="5">
        <v>3</v>
      </c>
      <c r="AN184" s="5">
        <f t="shared" si="220"/>
        <v>2</v>
      </c>
      <c r="AO184" s="5">
        <f t="shared" si="221"/>
        <v>2</v>
      </c>
      <c r="AR184">
        <v>1</v>
      </c>
      <c r="AS184">
        <v>8</v>
      </c>
      <c r="AT184">
        <v>2</v>
      </c>
      <c r="AU184">
        <f t="shared" si="300"/>
        <v>11</v>
      </c>
      <c r="BD184">
        <f t="shared" si="297"/>
        <v>5</v>
      </c>
      <c r="BE184">
        <f t="shared" si="298"/>
        <v>7</v>
      </c>
      <c r="BF184">
        <f t="shared" si="299"/>
        <v>7</v>
      </c>
      <c r="BG184">
        <f t="shared" si="264"/>
        <v>5</v>
      </c>
      <c r="BR184">
        <f t="shared" si="274"/>
        <v>7</v>
      </c>
      <c r="CC184">
        <f t="shared" si="285"/>
        <v>9</v>
      </c>
    </row>
    <row r="185" spans="1:81" x14ac:dyDescent="0.4">
      <c r="A185" s="5">
        <v>184</v>
      </c>
      <c r="B185" s="28">
        <v>45187</v>
      </c>
      <c r="C185" s="5" t="s">
        <v>15</v>
      </c>
      <c r="D185" s="5">
        <v>577</v>
      </c>
      <c r="E185" s="5">
        <v>5</v>
      </c>
      <c r="F185" s="5">
        <v>7</v>
      </c>
      <c r="G185" s="5">
        <v>7</v>
      </c>
      <c r="H185" s="5">
        <f t="shared" si="213"/>
        <v>0</v>
      </c>
      <c r="I185" s="5">
        <f t="shared" si="214"/>
        <v>0</v>
      </c>
      <c r="J185" s="5">
        <f t="shared" si="215"/>
        <v>1</v>
      </c>
      <c r="K185" s="5">
        <f t="shared" si="216"/>
        <v>0</v>
      </c>
      <c r="L185" s="5">
        <f t="shared" si="217"/>
        <v>0</v>
      </c>
      <c r="M185" s="5">
        <f t="shared" si="218"/>
        <v>0</v>
      </c>
      <c r="N185" s="5">
        <f t="shared" si="219"/>
        <v>1</v>
      </c>
      <c r="O185" s="8">
        <f t="shared" si="212"/>
        <v>480.8</v>
      </c>
      <c r="P185" s="24">
        <f t="shared" si="260"/>
        <v>4.3499999999999996</v>
      </c>
      <c r="Q185" s="5" t="s">
        <v>11</v>
      </c>
      <c r="R185" s="5"/>
      <c r="S185" s="5">
        <f t="shared" si="257"/>
        <v>19</v>
      </c>
      <c r="T185" s="5"/>
      <c r="U185" s="5"/>
      <c r="V185" t="s">
        <v>1047</v>
      </c>
      <c r="AE185" s="27" t="s">
        <v>206</v>
      </c>
      <c r="AF185" s="5">
        <v>0</v>
      </c>
      <c r="AG185" s="5">
        <v>0</v>
      </c>
      <c r="AH185" s="5">
        <v>0</v>
      </c>
      <c r="AI185" s="5">
        <v>0</v>
      </c>
      <c r="AJ185" s="5">
        <v>1</v>
      </c>
      <c r="AK185" s="5">
        <f t="shared" si="258"/>
        <v>1</v>
      </c>
      <c r="AL185" s="5">
        <v>1</v>
      </c>
      <c r="AM185" s="5">
        <v>0</v>
      </c>
      <c r="AN185" s="5">
        <f t="shared" si="220"/>
        <v>1</v>
      </c>
      <c r="AO185" s="5">
        <f t="shared" si="221"/>
        <v>1</v>
      </c>
      <c r="AR185">
        <v>1</v>
      </c>
      <c r="AS185">
        <v>8</v>
      </c>
      <c r="AT185">
        <v>3</v>
      </c>
      <c r="AU185">
        <f t="shared" si="300"/>
        <v>12</v>
      </c>
      <c r="BD185">
        <f t="shared" ref="BD185:BD248" si="301">E186</f>
        <v>4</v>
      </c>
      <c r="BE185">
        <f t="shared" ref="BE185:BE248" si="302">F186</f>
        <v>8</v>
      </c>
      <c r="BF185">
        <f t="shared" ref="BF185:BF248" si="303">G186</f>
        <v>4</v>
      </c>
      <c r="BG185">
        <f t="shared" ref="BG185:BG248" si="304">E185</f>
        <v>5</v>
      </c>
      <c r="BR185">
        <f t="shared" si="274"/>
        <v>7</v>
      </c>
      <c r="CC185">
        <f t="shared" si="285"/>
        <v>7</v>
      </c>
    </row>
    <row r="186" spans="1:81" x14ac:dyDescent="0.4">
      <c r="A186" s="5">
        <v>185</v>
      </c>
      <c r="B186" s="28">
        <v>45188</v>
      </c>
      <c r="C186" s="5" t="s">
        <v>16</v>
      </c>
      <c r="D186" s="5">
        <v>484</v>
      </c>
      <c r="E186" s="5">
        <v>4</v>
      </c>
      <c r="F186" s="5">
        <v>8</v>
      </c>
      <c r="G186" s="5">
        <v>4</v>
      </c>
      <c r="H186" s="5">
        <f t="shared" si="213"/>
        <v>0</v>
      </c>
      <c r="I186" s="5">
        <f t="shared" si="214"/>
        <v>0</v>
      </c>
      <c r="J186" s="5">
        <f t="shared" si="215"/>
        <v>0</v>
      </c>
      <c r="K186" s="5">
        <f t="shared" si="216"/>
        <v>0</v>
      </c>
      <c r="L186" s="5">
        <f t="shared" si="217"/>
        <v>1</v>
      </c>
      <c r="M186" s="5">
        <f t="shared" si="218"/>
        <v>0</v>
      </c>
      <c r="N186" s="5">
        <f t="shared" si="219"/>
        <v>0</v>
      </c>
      <c r="O186" s="8">
        <f t="shared" ref="O186:O189" si="305">AVERAGE(D167:D186)</f>
        <v>458.25</v>
      </c>
      <c r="P186" s="24">
        <f t="shared" ref="P186:P189" si="306">AVERAGE(E167:E186)</f>
        <v>4.0999999999999996</v>
      </c>
      <c r="Q186" s="5"/>
      <c r="R186" s="5"/>
      <c r="S186" s="5">
        <f t="shared" si="257"/>
        <v>16</v>
      </c>
      <c r="T186" s="5"/>
      <c r="U186" s="5"/>
      <c r="V186" t="s">
        <v>1048</v>
      </c>
      <c r="AE186" s="27" t="s">
        <v>207</v>
      </c>
      <c r="AF186" s="5">
        <v>0</v>
      </c>
      <c r="AG186" s="5">
        <v>0</v>
      </c>
      <c r="AH186" s="5">
        <v>0</v>
      </c>
      <c r="AI186" s="5">
        <v>0</v>
      </c>
      <c r="AJ186" s="5">
        <v>0</v>
      </c>
      <c r="AK186" s="5">
        <f t="shared" si="258"/>
        <v>1</v>
      </c>
      <c r="AL186" s="5">
        <v>0</v>
      </c>
      <c r="AM186" s="5">
        <v>0</v>
      </c>
      <c r="AN186" s="5">
        <f t="shared" si="220"/>
        <v>0</v>
      </c>
      <c r="AO186" s="5">
        <f t="shared" si="221"/>
        <v>0</v>
      </c>
      <c r="AR186">
        <v>1</v>
      </c>
      <c r="AS186">
        <v>8</v>
      </c>
      <c r="AT186">
        <v>4</v>
      </c>
      <c r="AU186">
        <f t="shared" si="300"/>
        <v>13</v>
      </c>
      <c r="BD186">
        <f t="shared" si="301"/>
        <v>6</v>
      </c>
      <c r="BE186">
        <f t="shared" si="302"/>
        <v>6</v>
      </c>
      <c r="BF186">
        <f t="shared" si="303"/>
        <v>9</v>
      </c>
      <c r="BG186">
        <f t="shared" si="304"/>
        <v>4</v>
      </c>
      <c r="BR186">
        <f t="shared" si="274"/>
        <v>8</v>
      </c>
      <c r="CC186">
        <f t="shared" si="285"/>
        <v>4</v>
      </c>
    </row>
    <row r="187" spans="1:81" x14ac:dyDescent="0.4">
      <c r="A187" s="5">
        <v>186</v>
      </c>
      <c r="B187" s="28">
        <v>45189</v>
      </c>
      <c r="C187" s="5" t="s">
        <v>12</v>
      </c>
      <c r="D187" s="5">
        <v>669</v>
      </c>
      <c r="E187" s="5">
        <v>6</v>
      </c>
      <c r="F187" s="5">
        <v>6</v>
      </c>
      <c r="G187" s="5">
        <v>9</v>
      </c>
      <c r="H187" s="5">
        <f t="shared" si="213"/>
        <v>0</v>
      </c>
      <c r="I187" s="5">
        <f t="shared" si="214"/>
        <v>0</v>
      </c>
      <c r="J187" s="5">
        <f t="shared" si="215"/>
        <v>0</v>
      </c>
      <c r="K187" s="5">
        <f t="shared" si="216"/>
        <v>0</v>
      </c>
      <c r="L187" s="5">
        <f t="shared" si="217"/>
        <v>1</v>
      </c>
      <c r="M187" s="5">
        <f t="shared" si="218"/>
        <v>0</v>
      </c>
      <c r="N187" s="5">
        <f t="shared" si="219"/>
        <v>0</v>
      </c>
      <c r="O187" s="8">
        <f t="shared" si="305"/>
        <v>475.4</v>
      </c>
      <c r="P187" s="24">
        <f t="shared" si="306"/>
        <v>4.25</v>
      </c>
      <c r="Q187" s="5"/>
      <c r="R187" s="5"/>
      <c r="S187" s="5">
        <f t="shared" si="257"/>
        <v>21</v>
      </c>
      <c r="T187" s="5"/>
      <c r="U187" s="5"/>
      <c r="AE187" s="27" t="s">
        <v>208</v>
      </c>
      <c r="AF187" s="5">
        <v>0</v>
      </c>
      <c r="AG187" s="5">
        <v>0</v>
      </c>
      <c r="AH187" s="5">
        <v>0</v>
      </c>
      <c r="AI187" s="5">
        <v>0</v>
      </c>
      <c r="AJ187" s="5">
        <v>0</v>
      </c>
      <c r="AK187" s="5">
        <f t="shared" si="258"/>
        <v>1</v>
      </c>
      <c r="AL187" s="5">
        <v>0</v>
      </c>
      <c r="AM187" s="5">
        <v>0</v>
      </c>
      <c r="AN187" s="5">
        <f t="shared" si="220"/>
        <v>0</v>
      </c>
      <c r="AO187" s="5">
        <f t="shared" si="221"/>
        <v>0</v>
      </c>
      <c r="AR187">
        <v>1</v>
      </c>
      <c r="AS187">
        <v>8</v>
      </c>
      <c r="AT187">
        <v>5</v>
      </c>
      <c r="AU187">
        <f t="shared" si="300"/>
        <v>14</v>
      </c>
      <c r="BD187">
        <f t="shared" si="301"/>
        <v>8</v>
      </c>
      <c r="BE187">
        <f t="shared" si="302"/>
        <v>7</v>
      </c>
      <c r="BF187">
        <f t="shared" si="303"/>
        <v>6</v>
      </c>
      <c r="BG187">
        <f t="shared" si="304"/>
        <v>6</v>
      </c>
      <c r="BR187">
        <f t="shared" si="274"/>
        <v>6</v>
      </c>
      <c r="CC187">
        <f t="shared" si="285"/>
        <v>9</v>
      </c>
    </row>
    <row r="188" spans="1:81" x14ac:dyDescent="0.4">
      <c r="A188" s="5">
        <v>187</v>
      </c>
      <c r="B188" s="28">
        <v>45190</v>
      </c>
      <c r="C188" s="5" t="s">
        <v>13</v>
      </c>
      <c r="D188" s="5">
        <v>876</v>
      </c>
      <c r="E188" s="5">
        <v>8</v>
      </c>
      <c r="F188" s="5">
        <v>7</v>
      </c>
      <c r="G188" s="5">
        <v>6</v>
      </c>
      <c r="H188" s="5">
        <f t="shared" si="213"/>
        <v>0</v>
      </c>
      <c r="I188" s="5">
        <f t="shared" si="214"/>
        <v>1</v>
      </c>
      <c r="J188" s="5">
        <f t="shared" si="215"/>
        <v>0</v>
      </c>
      <c r="K188" s="5">
        <f t="shared" si="216"/>
        <v>0</v>
      </c>
      <c r="L188" s="5">
        <f t="shared" si="217"/>
        <v>0</v>
      </c>
      <c r="M188" s="5">
        <f t="shared" si="218"/>
        <v>0</v>
      </c>
      <c r="N188" s="5">
        <f t="shared" si="219"/>
        <v>1</v>
      </c>
      <c r="O188" s="8">
        <f t="shared" si="305"/>
        <v>481.3</v>
      </c>
      <c r="P188" s="24">
        <f t="shared" si="306"/>
        <v>4.3</v>
      </c>
      <c r="Q188" s="5"/>
      <c r="R188" s="5"/>
      <c r="S188" s="5">
        <f t="shared" si="257"/>
        <v>21</v>
      </c>
      <c r="T188" s="5"/>
      <c r="U188" s="5"/>
      <c r="AE188" s="27" t="s">
        <v>209</v>
      </c>
      <c r="AF188" s="5">
        <v>0</v>
      </c>
      <c r="AG188" s="5">
        <v>0</v>
      </c>
      <c r="AH188" s="5">
        <v>0</v>
      </c>
      <c r="AI188" s="5">
        <v>0</v>
      </c>
      <c r="AJ188" s="5">
        <v>0</v>
      </c>
      <c r="AK188" s="5">
        <f t="shared" si="258"/>
        <v>0</v>
      </c>
      <c r="AL188" s="5">
        <v>0</v>
      </c>
      <c r="AM188" s="5">
        <v>0</v>
      </c>
      <c r="AN188" s="5">
        <f t="shared" si="220"/>
        <v>0</v>
      </c>
      <c r="AO188" s="5">
        <f t="shared" si="221"/>
        <v>0</v>
      </c>
      <c r="AR188">
        <v>1</v>
      </c>
      <c r="AS188">
        <v>8</v>
      </c>
      <c r="AT188">
        <v>6</v>
      </c>
      <c r="AU188">
        <f t="shared" si="300"/>
        <v>15</v>
      </c>
      <c r="BD188">
        <f t="shared" si="301"/>
        <v>0</v>
      </c>
      <c r="BE188">
        <f t="shared" si="302"/>
        <v>1</v>
      </c>
      <c r="BF188">
        <f t="shared" si="303"/>
        <v>7</v>
      </c>
      <c r="BG188">
        <f t="shared" si="304"/>
        <v>8</v>
      </c>
      <c r="BR188">
        <f t="shared" si="274"/>
        <v>7</v>
      </c>
      <c r="CC188">
        <f t="shared" si="285"/>
        <v>6</v>
      </c>
    </row>
    <row r="189" spans="1:81" x14ac:dyDescent="0.4">
      <c r="A189" s="5">
        <v>188</v>
      </c>
      <c r="B189" s="28">
        <v>45191</v>
      </c>
      <c r="C189" s="5" t="s">
        <v>14</v>
      </c>
      <c r="D189" s="5">
        <v>17</v>
      </c>
      <c r="E189" s="5">
        <v>0</v>
      </c>
      <c r="F189" s="5">
        <v>1</v>
      </c>
      <c r="G189" s="5">
        <v>7</v>
      </c>
      <c r="H189" s="5">
        <f t="shared" si="213"/>
        <v>0</v>
      </c>
      <c r="I189" s="5">
        <f t="shared" si="214"/>
        <v>0</v>
      </c>
      <c r="J189" s="5">
        <f t="shared" si="215"/>
        <v>0</v>
      </c>
      <c r="K189" s="5">
        <f t="shared" si="216"/>
        <v>1</v>
      </c>
      <c r="L189" s="5">
        <f t="shared" si="217"/>
        <v>0</v>
      </c>
      <c r="M189" s="5">
        <f t="shared" si="218"/>
        <v>0</v>
      </c>
      <c r="N189" s="5">
        <f t="shared" si="219"/>
        <v>0</v>
      </c>
      <c r="O189" s="3">
        <f t="shared" si="305"/>
        <v>481.55</v>
      </c>
      <c r="P189" s="24">
        <f t="shared" si="306"/>
        <v>4.3</v>
      </c>
      <c r="Q189" s="5"/>
      <c r="R189" s="5"/>
      <c r="S189" s="5">
        <f t="shared" si="257"/>
        <v>8</v>
      </c>
      <c r="T189" s="5"/>
      <c r="U189" s="5"/>
      <c r="AE189" s="27" t="s">
        <v>210</v>
      </c>
      <c r="AF189" s="5">
        <v>0</v>
      </c>
      <c r="AG189" s="5">
        <v>0</v>
      </c>
      <c r="AH189" s="5">
        <v>0</v>
      </c>
      <c r="AI189" s="5">
        <v>1</v>
      </c>
      <c r="AJ189" s="5">
        <v>0</v>
      </c>
      <c r="AK189" s="5">
        <f t="shared" si="258"/>
        <v>0</v>
      </c>
      <c r="AL189" s="5">
        <v>1</v>
      </c>
      <c r="AM189" s="5">
        <v>1</v>
      </c>
      <c r="AN189" s="5">
        <f t="shared" si="220"/>
        <v>1</v>
      </c>
      <c r="AO189" s="5">
        <f t="shared" si="221"/>
        <v>1</v>
      </c>
      <c r="AR189">
        <v>1</v>
      </c>
      <c r="AS189">
        <v>8</v>
      </c>
      <c r="AT189">
        <v>7</v>
      </c>
      <c r="AU189">
        <f t="shared" si="300"/>
        <v>16</v>
      </c>
      <c r="BD189">
        <f t="shared" si="301"/>
        <v>9</v>
      </c>
      <c r="BE189">
        <f t="shared" si="302"/>
        <v>5</v>
      </c>
      <c r="BF189">
        <f t="shared" si="303"/>
        <v>1</v>
      </c>
      <c r="BG189">
        <f t="shared" si="304"/>
        <v>0</v>
      </c>
    </row>
    <row r="190" spans="1:81" s="5" customFormat="1" x14ac:dyDescent="0.4">
      <c r="A190" s="5">
        <v>189</v>
      </c>
      <c r="B190" s="28">
        <v>45194</v>
      </c>
      <c r="C190" s="5" t="s">
        <v>15</v>
      </c>
      <c r="D190" s="5">
        <v>951</v>
      </c>
      <c r="E190" s="5">
        <v>9</v>
      </c>
      <c r="F190" s="5">
        <v>5</v>
      </c>
      <c r="G190" s="5">
        <v>1</v>
      </c>
      <c r="H190" s="5">
        <f t="shared" si="213"/>
        <v>0</v>
      </c>
      <c r="I190" s="5">
        <f t="shared" si="214"/>
        <v>1</v>
      </c>
      <c r="J190" s="5">
        <f t="shared" si="215"/>
        <v>0</v>
      </c>
      <c r="K190" s="5">
        <f t="shared" si="216"/>
        <v>0</v>
      </c>
      <c r="L190" s="5">
        <f t="shared" si="217"/>
        <v>0</v>
      </c>
      <c r="M190" s="5">
        <f t="shared" si="218"/>
        <v>0</v>
      </c>
      <c r="N190" s="5">
        <f t="shared" si="219"/>
        <v>1</v>
      </c>
      <c r="O190" s="8">
        <f t="shared" ref="O190" si="307">AVERAGE(D171:D190)</f>
        <v>528.20000000000005</v>
      </c>
      <c r="P190" s="29">
        <f t="shared" ref="P190" si="308">AVERAGE(E171:E190)</f>
        <v>4.75</v>
      </c>
      <c r="Q190" s="5" t="s">
        <v>11</v>
      </c>
      <c r="S190" s="5">
        <f t="shared" si="257"/>
        <v>15</v>
      </c>
      <c r="V190" s="5" t="s">
        <v>1049</v>
      </c>
      <c r="AE190" s="27" t="s">
        <v>211</v>
      </c>
      <c r="AF190" s="5">
        <v>0</v>
      </c>
      <c r="AG190" s="5">
        <v>0</v>
      </c>
      <c r="AH190" s="5">
        <v>0</v>
      </c>
      <c r="AI190" s="5">
        <v>1</v>
      </c>
      <c r="AJ190" s="5">
        <v>0</v>
      </c>
      <c r="AK190" s="5">
        <f t="shared" si="258"/>
        <v>1</v>
      </c>
      <c r="AL190" s="5">
        <v>1</v>
      </c>
      <c r="AM190" s="5">
        <v>1</v>
      </c>
      <c r="AN190" s="5">
        <f t="shared" si="220"/>
        <v>1</v>
      </c>
      <c r="AO190" s="5">
        <f t="shared" si="221"/>
        <v>1</v>
      </c>
      <c r="AR190" s="5">
        <v>1</v>
      </c>
      <c r="AS190" s="5">
        <v>8</v>
      </c>
      <c r="AT190" s="5">
        <v>8</v>
      </c>
      <c r="AU190" s="5">
        <f t="shared" si="300"/>
        <v>17</v>
      </c>
      <c r="BD190" s="5">
        <f t="shared" si="301"/>
        <v>2</v>
      </c>
      <c r="BE190" s="5">
        <f t="shared" si="302"/>
        <v>5</v>
      </c>
      <c r="BF190" s="5">
        <f t="shared" si="303"/>
        <v>1</v>
      </c>
      <c r="BG190" s="5">
        <f t="shared" si="304"/>
        <v>9</v>
      </c>
    </row>
    <row r="191" spans="1:81" x14ac:dyDescent="0.4">
      <c r="A191" s="5">
        <v>190</v>
      </c>
      <c r="B191" s="28">
        <v>45195</v>
      </c>
      <c r="C191" s="5" t="s">
        <v>16</v>
      </c>
      <c r="D191" s="5">
        <v>251</v>
      </c>
      <c r="E191" s="5">
        <v>2</v>
      </c>
      <c r="F191" s="5">
        <v>5</v>
      </c>
      <c r="G191" s="5">
        <v>1</v>
      </c>
      <c r="H191" s="5">
        <f t="shared" si="213"/>
        <v>0</v>
      </c>
      <c r="I191" s="5">
        <f t="shared" si="214"/>
        <v>0</v>
      </c>
      <c r="J191" s="5">
        <f t="shared" si="215"/>
        <v>0</v>
      </c>
      <c r="K191" s="5">
        <f t="shared" si="216"/>
        <v>0</v>
      </c>
      <c r="L191" s="5">
        <f t="shared" si="217"/>
        <v>1</v>
      </c>
      <c r="M191" s="5">
        <f t="shared" si="218"/>
        <v>0</v>
      </c>
      <c r="N191" s="5">
        <f t="shared" si="219"/>
        <v>0</v>
      </c>
      <c r="O191" s="3">
        <f t="shared" ref="O191" si="309">AVERAGE(D172:D191)</f>
        <v>507.15</v>
      </c>
      <c r="P191" s="24">
        <f t="shared" ref="P191:P194" si="310">AVERAGE(E172:E191)</f>
        <v>4.55</v>
      </c>
      <c r="S191" s="5">
        <f t="shared" si="257"/>
        <v>8</v>
      </c>
      <c r="T191" s="5"/>
      <c r="U191" s="5"/>
      <c r="V191" s="5"/>
      <c r="AE191" s="27" t="s">
        <v>212</v>
      </c>
      <c r="AF191" s="5">
        <v>0</v>
      </c>
      <c r="AG191" s="5">
        <v>0</v>
      </c>
      <c r="AH191" s="5">
        <v>0</v>
      </c>
      <c r="AI191" s="5">
        <v>0</v>
      </c>
      <c r="AJ191" s="5">
        <v>0</v>
      </c>
      <c r="AK191" s="5">
        <f t="shared" si="258"/>
        <v>0</v>
      </c>
      <c r="AL191" s="5">
        <v>0</v>
      </c>
      <c r="AM191" s="5">
        <v>0</v>
      </c>
      <c r="AN191" s="5">
        <f t="shared" si="220"/>
        <v>0</v>
      </c>
      <c r="AO191" s="5">
        <f t="shared" si="221"/>
        <v>0</v>
      </c>
      <c r="AR191">
        <v>1</v>
      </c>
      <c r="AS191">
        <v>8</v>
      </c>
      <c r="AT191">
        <v>9</v>
      </c>
      <c r="AU191" s="5">
        <f t="shared" si="300"/>
        <v>18</v>
      </c>
      <c r="BD191">
        <f t="shared" si="301"/>
        <v>3</v>
      </c>
      <c r="BE191">
        <f t="shared" si="302"/>
        <v>0</v>
      </c>
      <c r="BF191">
        <f t="shared" si="303"/>
        <v>5</v>
      </c>
      <c r="BG191">
        <f t="shared" si="304"/>
        <v>2</v>
      </c>
    </row>
    <row r="192" spans="1:81" x14ac:dyDescent="0.4">
      <c r="A192" s="5">
        <v>191</v>
      </c>
      <c r="B192" s="28">
        <v>45196</v>
      </c>
      <c r="C192" s="5" t="s">
        <v>12</v>
      </c>
      <c r="D192" s="5">
        <v>305</v>
      </c>
      <c r="E192" s="5">
        <v>3</v>
      </c>
      <c r="F192" s="5">
        <v>0</v>
      </c>
      <c r="G192" s="5">
        <v>5</v>
      </c>
      <c r="H192" s="5">
        <f t="shared" si="213"/>
        <v>0</v>
      </c>
      <c r="I192" s="5">
        <f t="shared" si="214"/>
        <v>0</v>
      </c>
      <c r="J192" s="5">
        <f t="shared" si="215"/>
        <v>0</v>
      </c>
      <c r="K192" s="5">
        <f t="shared" si="216"/>
        <v>0</v>
      </c>
      <c r="L192" s="5">
        <f t="shared" si="217"/>
        <v>1</v>
      </c>
      <c r="M192" s="5">
        <f t="shared" si="218"/>
        <v>0</v>
      </c>
      <c r="N192" s="5">
        <f t="shared" si="219"/>
        <v>0</v>
      </c>
      <c r="O192" s="3">
        <f t="shared" ref="O192:O197" si="311">AVERAGE(D173:D192)</f>
        <v>511.6</v>
      </c>
      <c r="P192" s="24">
        <f t="shared" si="310"/>
        <v>4.5999999999999996</v>
      </c>
      <c r="S192" s="5">
        <f t="shared" si="257"/>
        <v>8</v>
      </c>
      <c r="T192" s="5"/>
      <c r="U192" s="5"/>
      <c r="V192" s="5"/>
      <c r="AE192" s="27" t="s">
        <v>213</v>
      </c>
      <c r="AF192" s="5">
        <v>0</v>
      </c>
      <c r="AG192" s="5">
        <v>0</v>
      </c>
      <c r="AH192" s="5">
        <v>0</v>
      </c>
      <c r="AI192" s="5">
        <v>0</v>
      </c>
      <c r="AJ192" s="5">
        <v>0</v>
      </c>
      <c r="AK192" s="5">
        <f t="shared" si="258"/>
        <v>0</v>
      </c>
      <c r="AL192" s="5">
        <v>0</v>
      </c>
      <c r="AM192" s="5">
        <v>0</v>
      </c>
      <c r="AN192" s="5">
        <f t="shared" si="220"/>
        <v>0</v>
      </c>
      <c r="AO192" s="5">
        <f t="shared" si="221"/>
        <v>0</v>
      </c>
      <c r="AR192">
        <v>1</v>
      </c>
      <c r="AS192">
        <v>9</v>
      </c>
      <c r="AT192">
        <v>0</v>
      </c>
      <c r="AU192">
        <f t="shared" si="300"/>
        <v>10</v>
      </c>
      <c r="BD192">
        <f t="shared" si="301"/>
        <v>1</v>
      </c>
      <c r="BE192">
        <f t="shared" si="302"/>
        <v>8</v>
      </c>
      <c r="BF192">
        <f t="shared" si="303"/>
        <v>4</v>
      </c>
      <c r="BG192">
        <f t="shared" si="304"/>
        <v>3</v>
      </c>
    </row>
    <row r="193" spans="1:59" x14ac:dyDescent="0.4">
      <c r="A193" s="5">
        <v>192</v>
      </c>
      <c r="B193" s="28">
        <v>45197</v>
      </c>
      <c r="C193" s="5" t="s">
        <v>13</v>
      </c>
      <c r="D193" s="5">
        <v>184</v>
      </c>
      <c r="E193" s="5">
        <v>1</v>
      </c>
      <c r="F193" s="5">
        <v>8</v>
      </c>
      <c r="G193" s="5">
        <v>4</v>
      </c>
      <c r="H193" s="5">
        <f t="shared" si="213"/>
        <v>0</v>
      </c>
      <c r="I193" s="5">
        <f t="shared" si="214"/>
        <v>0</v>
      </c>
      <c r="J193" s="5">
        <f t="shared" si="215"/>
        <v>0</v>
      </c>
      <c r="K193" s="5">
        <f t="shared" si="216"/>
        <v>0</v>
      </c>
      <c r="L193" s="5">
        <f t="shared" si="217"/>
        <v>1</v>
      </c>
      <c r="M193" s="5">
        <f t="shared" si="218"/>
        <v>0</v>
      </c>
      <c r="N193" s="5">
        <f t="shared" si="219"/>
        <v>0</v>
      </c>
      <c r="O193" s="3">
        <f t="shared" si="311"/>
        <v>518.20000000000005</v>
      </c>
      <c r="P193" s="24">
        <f t="shared" si="310"/>
        <v>4.6500000000000004</v>
      </c>
      <c r="S193" s="5">
        <f t="shared" si="257"/>
        <v>13</v>
      </c>
      <c r="T193" s="5"/>
      <c r="U193" s="5"/>
      <c r="V193" s="5"/>
      <c r="AE193" s="27" t="s">
        <v>214</v>
      </c>
      <c r="AF193" s="5">
        <v>0</v>
      </c>
      <c r="AG193" s="5">
        <v>1</v>
      </c>
      <c r="AH193" s="5">
        <v>0</v>
      </c>
      <c r="AI193" s="5">
        <v>0</v>
      </c>
      <c r="AJ193" s="5">
        <v>0</v>
      </c>
      <c r="AK193" s="5">
        <f t="shared" si="258"/>
        <v>0</v>
      </c>
      <c r="AL193" s="5">
        <v>1</v>
      </c>
      <c r="AM193" s="5">
        <v>1</v>
      </c>
      <c r="AN193" s="5">
        <f t="shared" si="220"/>
        <v>1</v>
      </c>
      <c r="AO193" s="5">
        <f t="shared" si="221"/>
        <v>0</v>
      </c>
      <c r="AR193">
        <v>1</v>
      </c>
      <c r="AS193">
        <v>9</v>
      </c>
      <c r="AT193">
        <v>1</v>
      </c>
      <c r="AU193">
        <f t="shared" si="300"/>
        <v>11</v>
      </c>
      <c r="BD193">
        <f t="shared" si="301"/>
        <v>1</v>
      </c>
      <c r="BE193">
        <f t="shared" si="302"/>
        <v>0</v>
      </c>
      <c r="BF193">
        <f t="shared" si="303"/>
        <v>3</v>
      </c>
      <c r="BG193">
        <f t="shared" si="304"/>
        <v>1</v>
      </c>
    </row>
    <row r="194" spans="1:59" x14ac:dyDescent="0.4">
      <c r="A194" s="5">
        <v>193</v>
      </c>
      <c r="B194" s="28">
        <v>45198</v>
      </c>
      <c r="C194" s="5" t="s">
        <v>14</v>
      </c>
      <c r="D194" s="5">
        <v>103</v>
      </c>
      <c r="E194" s="5">
        <v>1</v>
      </c>
      <c r="F194" s="5">
        <v>0</v>
      </c>
      <c r="G194" s="5">
        <v>3</v>
      </c>
      <c r="H194" s="5">
        <f t="shared" ref="H194:H259" si="312">COUNTIFS($AE$2:$AE$1001,D194,$AN$2:$AN$1001,4)</f>
        <v>0</v>
      </c>
      <c r="I194" s="5">
        <f t="shared" ref="I194:I259" si="313">COUNTIFS($AE$2:$AE$1001,D194,$AN$2:$AN$1001,3)</f>
        <v>0</v>
      </c>
      <c r="J194" s="5">
        <f t="shared" ref="J194:J259" si="314">COUNTIFS($AE$2:$AE$1001,D194,$AN$2:$AN$1001,2)</f>
        <v>0</v>
      </c>
      <c r="K194" s="5">
        <f t="shared" ref="K194:K259" si="315">COUNTIFS($AE$2:$AE$1001,D194,$AN$2:$AN$1001,1)</f>
        <v>0</v>
      </c>
      <c r="L194" s="5">
        <f t="shared" ref="L194:L259" si="316">COUNTIFS($AE$2:$AE$1001,D194,$AN$2:$AN$1001,0)</f>
        <v>1</v>
      </c>
      <c r="M194" s="5">
        <f t="shared" ref="M194:M259" si="317">COUNTIFS($AE$2:$AE$1001,D194,$AO$2:$AO$1001,3)</f>
        <v>0</v>
      </c>
      <c r="N194" s="5">
        <f t="shared" ref="N194:N259" si="318">COUNTIFS($AE$2:$AE$1001,D194,$AO$2:$AO$1001,2)</f>
        <v>0</v>
      </c>
      <c r="O194" s="3">
        <f t="shared" si="311"/>
        <v>484.3</v>
      </c>
      <c r="P194" s="24">
        <f t="shared" si="310"/>
        <v>4.3499999999999996</v>
      </c>
      <c r="Q194" s="30" t="s">
        <v>1050</v>
      </c>
      <c r="R194" s="30"/>
      <c r="S194" s="5">
        <f t="shared" si="257"/>
        <v>4</v>
      </c>
      <c r="T194" s="10"/>
      <c r="U194" s="10"/>
      <c r="V194" s="10" t="s">
        <v>1073</v>
      </c>
      <c r="AE194" s="27" t="s">
        <v>215</v>
      </c>
      <c r="AF194" s="5">
        <v>0</v>
      </c>
      <c r="AG194" s="5">
        <v>0</v>
      </c>
      <c r="AH194" s="5">
        <v>0</v>
      </c>
      <c r="AI194" s="5">
        <v>0</v>
      </c>
      <c r="AJ194" s="5">
        <v>0</v>
      </c>
      <c r="AK194" s="5">
        <f t="shared" si="258"/>
        <v>0</v>
      </c>
      <c r="AL194" s="5">
        <v>0</v>
      </c>
      <c r="AM194" s="5">
        <v>0</v>
      </c>
      <c r="AN194" s="5">
        <f t="shared" ref="AN194:AN257" si="319">SUM(AG194:AJ194)</f>
        <v>0</v>
      </c>
      <c r="AO194" s="5">
        <f t="shared" ref="AO194:AO257" si="320">SUM(AH194:AJ194)</f>
        <v>0</v>
      </c>
      <c r="AR194">
        <v>1</v>
      </c>
      <c r="AS194">
        <v>9</v>
      </c>
      <c r="AT194">
        <v>2</v>
      </c>
      <c r="AU194">
        <f t="shared" si="300"/>
        <v>12</v>
      </c>
      <c r="BD194">
        <f t="shared" si="301"/>
        <v>9</v>
      </c>
      <c r="BE194">
        <f t="shared" si="302"/>
        <v>5</v>
      </c>
      <c r="BF194">
        <f t="shared" si="303"/>
        <v>1</v>
      </c>
      <c r="BG194">
        <f t="shared" si="304"/>
        <v>1</v>
      </c>
    </row>
    <row r="195" spans="1:59" x14ac:dyDescent="0.4">
      <c r="A195" s="5">
        <v>194</v>
      </c>
      <c r="B195" s="28">
        <v>45201</v>
      </c>
      <c r="C195" s="5" t="s">
        <v>15</v>
      </c>
      <c r="D195" s="5">
        <v>951</v>
      </c>
      <c r="E195" s="5">
        <v>9</v>
      </c>
      <c r="F195" s="5">
        <v>5</v>
      </c>
      <c r="G195" s="5">
        <v>1</v>
      </c>
      <c r="H195" s="5">
        <f t="shared" si="312"/>
        <v>0</v>
      </c>
      <c r="I195" s="5">
        <f t="shared" si="313"/>
        <v>1</v>
      </c>
      <c r="J195" s="5">
        <f t="shared" si="314"/>
        <v>0</v>
      </c>
      <c r="K195" s="5">
        <f t="shared" si="315"/>
        <v>0</v>
      </c>
      <c r="L195" s="5">
        <f t="shared" si="316"/>
        <v>0</v>
      </c>
      <c r="M195" s="5">
        <f t="shared" si="317"/>
        <v>0</v>
      </c>
      <c r="N195" s="5">
        <f t="shared" si="318"/>
        <v>1</v>
      </c>
      <c r="O195" s="3">
        <f t="shared" si="311"/>
        <v>484.85</v>
      </c>
      <c r="P195" s="24">
        <f t="shared" ref="P195" si="321">AVERAGE(E176:E195)</f>
        <v>4.3499999999999996</v>
      </c>
      <c r="Q195">
        <v>274</v>
      </c>
      <c r="R195">
        <v>0</v>
      </c>
      <c r="S195" s="5">
        <f t="shared" si="257"/>
        <v>15</v>
      </c>
      <c r="T195" s="5">
        <v>0.3</v>
      </c>
      <c r="U195" s="5">
        <v>20</v>
      </c>
      <c r="V195" s="5">
        <v>1</v>
      </c>
      <c r="AE195" s="27" t="s">
        <v>216</v>
      </c>
      <c r="AF195" s="5">
        <v>2</v>
      </c>
      <c r="AG195" s="5">
        <v>1</v>
      </c>
      <c r="AH195" s="5">
        <v>0</v>
      </c>
      <c r="AI195" s="5">
        <v>0</v>
      </c>
      <c r="AJ195" s="5">
        <v>1</v>
      </c>
      <c r="AK195" s="5">
        <f t="shared" ref="AK195:AK258" si="322">COUNTIFS($D$2:$D$259,AE195)</f>
        <v>0</v>
      </c>
      <c r="AL195" s="5">
        <v>4</v>
      </c>
      <c r="AM195" s="5">
        <v>3</v>
      </c>
      <c r="AN195" s="5">
        <f t="shared" si="319"/>
        <v>2</v>
      </c>
      <c r="AO195" s="5">
        <f t="shared" si="320"/>
        <v>1</v>
      </c>
      <c r="AR195">
        <v>1</v>
      </c>
      <c r="AS195">
        <v>9</v>
      </c>
      <c r="AT195">
        <v>3</v>
      </c>
      <c r="AU195">
        <f t="shared" si="300"/>
        <v>13</v>
      </c>
      <c r="BD195">
        <f t="shared" si="301"/>
        <v>2</v>
      </c>
      <c r="BE195">
        <f t="shared" si="302"/>
        <v>2</v>
      </c>
      <c r="BF195">
        <f t="shared" si="303"/>
        <v>0</v>
      </c>
      <c r="BG195">
        <f t="shared" si="304"/>
        <v>9</v>
      </c>
    </row>
    <row r="196" spans="1:59" x14ac:dyDescent="0.4">
      <c r="A196" s="5">
        <v>195</v>
      </c>
      <c r="B196" s="28">
        <v>45202</v>
      </c>
      <c r="C196" s="5" t="s">
        <v>16</v>
      </c>
      <c r="D196" s="5">
        <v>220</v>
      </c>
      <c r="E196" s="5">
        <v>2</v>
      </c>
      <c r="F196" s="5">
        <v>2</v>
      </c>
      <c r="G196" s="5">
        <v>0</v>
      </c>
      <c r="H196" s="5">
        <f t="shared" si="312"/>
        <v>0</v>
      </c>
      <c r="I196" s="5">
        <f t="shared" si="313"/>
        <v>0</v>
      </c>
      <c r="J196" s="5">
        <f t="shared" si="314"/>
        <v>0</v>
      </c>
      <c r="K196" s="5">
        <f t="shared" si="315"/>
        <v>0</v>
      </c>
      <c r="L196" s="5">
        <f t="shared" si="316"/>
        <v>1</v>
      </c>
      <c r="M196" s="5">
        <f t="shared" si="317"/>
        <v>0</v>
      </c>
      <c r="N196" s="5">
        <f t="shared" si="318"/>
        <v>0</v>
      </c>
      <c r="O196" s="3">
        <f t="shared" si="311"/>
        <v>495.5</v>
      </c>
      <c r="P196" s="24">
        <f t="shared" ref="P196" si="323">AVERAGE(E177:E196)</f>
        <v>4.45</v>
      </c>
      <c r="Q196">
        <v>652</v>
      </c>
      <c r="R196">
        <v>1</v>
      </c>
      <c r="S196" s="5">
        <f t="shared" si="257"/>
        <v>4</v>
      </c>
      <c r="T196" s="5">
        <v>0.2</v>
      </c>
      <c r="U196" s="5">
        <v>20</v>
      </c>
      <c r="V196" s="5">
        <v>2</v>
      </c>
      <c r="AE196" s="27" t="s">
        <v>217</v>
      </c>
      <c r="AF196" s="5">
        <v>0</v>
      </c>
      <c r="AG196" s="5">
        <v>0</v>
      </c>
      <c r="AH196" s="5">
        <v>0</v>
      </c>
      <c r="AI196" s="5">
        <v>0</v>
      </c>
      <c r="AJ196" s="5">
        <v>2</v>
      </c>
      <c r="AK196" s="5">
        <f t="shared" si="322"/>
        <v>0</v>
      </c>
      <c r="AL196" s="5">
        <v>2</v>
      </c>
      <c r="AM196" s="5">
        <v>0</v>
      </c>
      <c r="AN196" s="5">
        <f t="shared" si="319"/>
        <v>2</v>
      </c>
      <c r="AO196" s="5">
        <f t="shared" si="320"/>
        <v>2</v>
      </c>
      <c r="AR196">
        <v>1</v>
      </c>
      <c r="AS196">
        <v>9</v>
      </c>
      <c r="AT196">
        <v>4</v>
      </c>
      <c r="AU196">
        <f t="shared" si="300"/>
        <v>14</v>
      </c>
      <c r="BD196">
        <f t="shared" si="301"/>
        <v>4</v>
      </c>
      <c r="BE196">
        <f t="shared" si="302"/>
        <v>8</v>
      </c>
      <c r="BF196">
        <f t="shared" si="303"/>
        <v>4</v>
      </c>
      <c r="BG196">
        <f t="shared" si="304"/>
        <v>2</v>
      </c>
    </row>
    <row r="197" spans="1:59" x14ac:dyDescent="0.4">
      <c r="A197" s="5">
        <v>196</v>
      </c>
      <c r="B197" s="28">
        <v>45203</v>
      </c>
      <c r="C197" s="5" t="s">
        <v>12</v>
      </c>
      <c r="D197" s="5">
        <v>484</v>
      </c>
      <c r="E197" s="5">
        <v>4</v>
      </c>
      <c r="F197" s="5">
        <v>8</v>
      </c>
      <c r="G197" s="5">
        <v>4</v>
      </c>
      <c r="H197" s="5">
        <f t="shared" si="312"/>
        <v>0</v>
      </c>
      <c r="I197" s="5">
        <f t="shared" si="313"/>
        <v>0</v>
      </c>
      <c r="J197" s="5">
        <f t="shared" si="314"/>
        <v>0</v>
      </c>
      <c r="K197" s="5">
        <f t="shared" si="315"/>
        <v>0</v>
      </c>
      <c r="L197" s="5">
        <f t="shared" si="316"/>
        <v>1</v>
      </c>
      <c r="M197" s="5">
        <f t="shared" si="317"/>
        <v>0</v>
      </c>
      <c r="N197" s="5">
        <f t="shared" si="318"/>
        <v>0</v>
      </c>
      <c r="O197" s="3">
        <f t="shared" si="311"/>
        <v>513.85</v>
      </c>
      <c r="P197" s="24">
        <f t="shared" ref="P197" si="324">AVERAGE(E178:E197)</f>
        <v>4.5999999999999996</v>
      </c>
      <c r="Q197">
        <v>159</v>
      </c>
      <c r="R197">
        <v>0</v>
      </c>
      <c r="S197" s="5">
        <f t="shared" si="257"/>
        <v>16</v>
      </c>
      <c r="T197" s="5">
        <v>0.25</v>
      </c>
      <c r="U197" s="5">
        <v>20</v>
      </c>
      <c r="V197" s="5">
        <v>3</v>
      </c>
      <c r="AE197" s="27" t="s">
        <v>218</v>
      </c>
      <c r="AF197" s="5">
        <v>0</v>
      </c>
      <c r="AG197" s="5">
        <v>1</v>
      </c>
      <c r="AH197" s="5">
        <v>1</v>
      </c>
      <c r="AI197" s="5">
        <v>0</v>
      </c>
      <c r="AJ197" s="5">
        <v>0</v>
      </c>
      <c r="AK197" s="5">
        <f t="shared" si="322"/>
        <v>0</v>
      </c>
      <c r="AL197" s="5">
        <v>2</v>
      </c>
      <c r="AM197" s="5">
        <v>2</v>
      </c>
      <c r="AN197" s="5">
        <f t="shared" si="319"/>
        <v>2</v>
      </c>
      <c r="AO197" s="5">
        <f t="shared" si="320"/>
        <v>1</v>
      </c>
      <c r="AR197">
        <v>1</v>
      </c>
      <c r="AS197">
        <v>9</v>
      </c>
      <c r="AT197">
        <v>5</v>
      </c>
      <c r="AU197">
        <f t="shared" si="300"/>
        <v>15</v>
      </c>
      <c r="BD197">
        <f t="shared" si="301"/>
        <v>0</v>
      </c>
      <c r="BE197">
        <f t="shared" si="302"/>
        <v>6</v>
      </c>
      <c r="BF197">
        <f t="shared" si="303"/>
        <v>8</v>
      </c>
      <c r="BG197">
        <f t="shared" si="304"/>
        <v>4</v>
      </c>
    </row>
    <row r="198" spans="1:59" x14ac:dyDescent="0.4">
      <c r="A198" s="5">
        <v>197</v>
      </c>
      <c r="B198" s="28">
        <v>45204</v>
      </c>
      <c r="C198" s="5" t="s">
        <v>13</v>
      </c>
      <c r="D198" s="5">
        <v>68</v>
      </c>
      <c r="E198" s="5">
        <v>0</v>
      </c>
      <c r="F198" s="5">
        <v>6</v>
      </c>
      <c r="G198" s="5">
        <v>8</v>
      </c>
      <c r="H198" s="5">
        <f t="shared" si="312"/>
        <v>0</v>
      </c>
      <c r="I198" s="5">
        <f t="shared" si="313"/>
        <v>0</v>
      </c>
      <c r="J198" s="5">
        <f t="shared" si="314"/>
        <v>0</v>
      </c>
      <c r="K198" s="5">
        <f t="shared" si="315"/>
        <v>1</v>
      </c>
      <c r="L198" s="5">
        <f t="shared" si="316"/>
        <v>0</v>
      </c>
      <c r="M198" s="5">
        <f t="shared" si="317"/>
        <v>0</v>
      </c>
      <c r="N198" s="5">
        <f t="shared" si="318"/>
        <v>0</v>
      </c>
      <c r="O198" s="3">
        <f t="shared" ref="O198" si="325">AVERAGE(D179:D198)</f>
        <v>509.05</v>
      </c>
      <c r="P198" s="24">
        <f t="shared" ref="P198" si="326">AVERAGE(E179:E198)</f>
        <v>4.55</v>
      </c>
      <c r="Q198">
        <v>735</v>
      </c>
      <c r="R198">
        <v>0</v>
      </c>
      <c r="S198" s="5">
        <f t="shared" si="257"/>
        <v>14</v>
      </c>
      <c r="T198" s="5">
        <v>0.2</v>
      </c>
      <c r="U198" s="5">
        <v>20</v>
      </c>
      <c r="V198" s="5">
        <v>4</v>
      </c>
      <c r="AE198" s="27" t="s">
        <v>219</v>
      </c>
      <c r="AF198" s="5">
        <v>2</v>
      </c>
      <c r="AG198" s="5">
        <v>0</v>
      </c>
      <c r="AH198" s="5">
        <v>0</v>
      </c>
      <c r="AI198" s="5">
        <v>1</v>
      </c>
      <c r="AJ198" s="5">
        <v>0</v>
      </c>
      <c r="AK198" s="5">
        <f t="shared" si="322"/>
        <v>0</v>
      </c>
      <c r="AL198" s="5">
        <v>3</v>
      </c>
      <c r="AM198" s="5">
        <v>3</v>
      </c>
      <c r="AN198" s="5">
        <f t="shared" si="319"/>
        <v>1</v>
      </c>
      <c r="AO198" s="5">
        <f t="shared" si="320"/>
        <v>1</v>
      </c>
      <c r="AR198">
        <v>1</v>
      </c>
      <c r="AS198">
        <v>9</v>
      </c>
      <c r="AT198">
        <v>6</v>
      </c>
      <c r="AU198">
        <f t="shared" si="300"/>
        <v>16</v>
      </c>
      <c r="BD198">
        <f t="shared" si="301"/>
        <v>2</v>
      </c>
      <c r="BE198">
        <f t="shared" si="302"/>
        <v>3</v>
      </c>
      <c r="BF198">
        <f t="shared" si="303"/>
        <v>5</v>
      </c>
      <c r="BG198">
        <f t="shared" si="304"/>
        <v>0</v>
      </c>
    </row>
    <row r="199" spans="1:59" x14ac:dyDescent="0.4">
      <c r="A199" s="5">
        <v>198</v>
      </c>
      <c r="B199" s="28">
        <v>45205</v>
      </c>
      <c r="C199" s="5" t="s">
        <v>14</v>
      </c>
      <c r="D199" s="5">
        <v>235</v>
      </c>
      <c r="E199" s="5">
        <v>2</v>
      </c>
      <c r="F199" s="5">
        <v>3</v>
      </c>
      <c r="G199" s="5">
        <v>5</v>
      </c>
      <c r="H199" s="5">
        <f t="shared" si="312"/>
        <v>0</v>
      </c>
      <c r="I199" s="5">
        <f t="shared" si="313"/>
        <v>0</v>
      </c>
      <c r="J199" s="5">
        <f t="shared" si="314"/>
        <v>0</v>
      </c>
      <c r="K199" s="5">
        <f t="shared" si="315"/>
        <v>0</v>
      </c>
      <c r="L199" s="5">
        <f t="shared" si="316"/>
        <v>1</v>
      </c>
      <c r="M199" s="5">
        <f t="shared" si="317"/>
        <v>0</v>
      </c>
      <c r="N199" s="5">
        <f t="shared" si="318"/>
        <v>0</v>
      </c>
      <c r="O199" s="3">
        <f t="shared" ref="O199" si="327">AVERAGE(D180:D199)</f>
        <v>474.4</v>
      </c>
      <c r="P199" s="24">
        <f t="shared" ref="P199" si="328">AVERAGE(E180:E199)</f>
        <v>4.2</v>
      </c>
      <c r="Q199">
        <v>712</v>
      </c>
      <c r="R199">
        <v>1</v>
      </c>
      <c r="S199" s="5">
        <f t="shared" si="257"/>
        <v>10</v>
      </c>
      <c r="T199" s="5">
        <v>0.2</v>
      </c>
      <c r="U199" s="5">
        <v>20</v>
      </c>
      <c r="V199" s="5">
        <v>5</v>
      </c>
      <c r="AE199" s="27" t="s">
        <v>220</v>
      </c>
      <c r="AF199" s="5">
        <v>0</v>
      </c>
      <c r="AG199" s="5">
        <v>0</v>
      </c>
      <c r="AH199" s="5">
        <v>1</v>
      </c>
      <c r="AI199" s="5">
        <v>1</v>
      </c>
      <c r="AJ199" s="5">
        <v>0</v>
      </c>
      <c r="AK199" s="5">
        <f t="shared" si="322"/>
        <v>0</v>
      </c>
      <c r="AL199" s="5">
        <v>2</v>
      </c>
      <c r="AM199" s="5">
        <v>2</v>
      </c>
      <c r="AN199" s="5">
        <f t="shared" si="319"/>
        <v>2</v>
      </c>
      <c r="AO199" s="5">
        <f t="shared" si="320"/>
        <v>2</v>
      </c>
      <c r="AR199">
        <v>1</v>
      </c>
      <c r="AS199">
        <v>9</v>
      </c>
      <c r="AT199">
        <v>7</v>
      </c>
      <c r="AU199">
        <f t="shared" si="300"/>
        <v>17</v>
      </c>
      <c r="BD199">
        <f t="shared" si="301"/>
        <v>2</v>
      </c>
      <c r="BE199">
        <f t="shared" si="302"/>
        <v>0</v>
      </c>
      <c r="BF199">
        <f t="shared" si="303"/>
        <v>9</v>
      </c>
      <c r="BG199">
        <f t="shared" si="304"/>
        <v>2</v>
      </c>
    </row>
    <row r="200" spans="1:59" x14ac:dyDescent="0.4">
      <c r="A200" s="5">
        <v>199</v>
      </c>
      <c r="B200" s="28">
        <v>45208</v>
      </c>
      <c r="C200" s="5" t="s">
        <v>15</v>
      </c>
      <c r="D200" s="5">
        <v>209</v>
      </c>
      <c r="E200" s="5">
        <v>2</v>
      </c>
      <c r="F200" s="5">
        <v>0</v>
      </c>
      <c r="G200" s="5">
        <v>9</v>
      </c>
      <c r="H200" s="5">
        <f t="shared" si="312"/>
        <v>0</v>
      </c>
      <c r="I200" s="5">
        <f t="shared" si="313"/>
        <v>0</v>
      </c>
      <c r="J200" s="5">
        <f t="shared" si="314"/>
        <v>0</v>
      </c>
      <c r="K200" s="5">
        <f t="shared" si="315"/>
        <v>0</v>
      </c>
      <c r="L200" s="5">
        <f t="shared" si="316"/>
        <v>1</v>
      </c>
      <c r="M200" s="5">
        <f t="shared" si="317"/>
        <v>0</v>
      </c>
      <c r="N200" s="5">
        <f t="shared" si="318"/>
        <v>0</v>
      </c>
      <c r="O200" s="3">
        <f t="shared" ref="O200" si="329">AVERAGE(D181:D200)</f>
        <v>470.55</v>
      </c>
      <c r="P200" s="24">
        <f t="shared" ref="P200" si="330">AVERAGE(E181:E200)</f>
        <v>4.2</v>
      </c>
      <c r="Q200">
        <v>478</v>
      </c>
      <c r="R200">
        <v>0</v>
      </c>
      <c r="S200" s="5">
        <f t="shared" si="257"/>
        <v>11</v>
      </c>
      <c r="T200" s="5">
        <v>0.2</v>
      </c>
      <c r="U200" s="5">
        <v>20</v>
      </c>
      <c r="V200" s="5">
        <v>6</v>
      </c>
      <c r="AE200" s="27" t="s">
        <v>221</v>
      </c>
      <c r="AF200" s="5">
        <v>0</v>
      </c>
      <c r="AG200" s="5">
        <v>0</v>
      </c>
      <c r="AH200" s="5">
        <v>0</v>
      </c>
      <c r="AI200" s="5">
        <v>0</v>
      </c>
      <c r="AJ200" s="5">
        <v>0</v>
      </c>
      <c r="AK200" s="5">
        <f t="shared" si="322"/>
        <v>0</v>
      </c>
      <c r="AL200" s="5">
        <v>0</v>
      </c>
      <c r="AM200" s="5">
        <v>0</v>
      </c>
      <c r="AN200" s="5">
        <f t="shared" si="319"/>
        <v>0</v>
      </c>
      <c r="AO200" s="5">
        <f t="shared" si="320"/>
        <v>0</v>
      </c>
      <c r="AR200">
        <v>1</v>
      </c>
      <c r="AS200">
        <v>9</v>
      </c>
      <c r="AT200">
        <v>8</v>
      </c>
      <c r="AU200">
        <f t="shared" si="300"/>
        <v>18</v>
      </c>
      <c r="BD200">
        <f t="shared" si="301"/>
        <v>4</v>
      </c>
      <c r="BE200">
        <f t="shared" si="302"/>
        <v>1</v>
      </c>
      <c r="BF200">
        <f t="shared" si="303"/>
        <v>4</v>
      </c>
      <c r="BG200">
        <f t="shared" si="304"/>
        <v>2</v>
      </c>
    </row>
    <row r="201" spans="1:59" x14ac:dyDescent="0.4">
      <c r="A201" s="5">
        <v>200</v>
      </c>
      <c r="B201" s="28">
        <v>45209</v>
      </c>
      <c r="C201" s="5" t="s">
        <v>16</v>
      </c>
      <c r="D201" s="5">
        <v>414</v>
      </c>
      <c r="E201" s="5">
        <v>4</v>
      </c>
      <c r="F201" s="5">
        <v>1</v>
      </c>
      <c r="G201" s="5">
        <v>4</v>
      </c>
      <c r="H201" s="5">
        <f t="shared" si="312"/>
        <v>0</v>
      </c>
      <c r="I201" s="5">
        <f t="shared" si="313"/>
        <v>0</v>
      </c>
      <c r="J201" s="5">
        <f t="shared" si="314"/>
        <v>0</v>
      </c>
      <c r="K201" s="5">
        <f t="shared" si="315"/>
        <v>1</v>
      </c>
      <c r="L201" s="5">
        <f t="shared" si="316"/>
        <v>0</v>
      </c>
      <c r="M201" s="5">
        <f t="shared" si="317"/>
        <v>0</v>
      </c>
      <c r="N201" s="5">
        <f t="shared" si="318"/>
        <v>0</v>
      </c>
      <c r="O201" s="3">
        <f t="shared" ref="O201" si="331">AVERAGE(D182:D201)</f>
        <v>445.4</v>
      </c>
      <c r="P201" s="24">
        <f t="shared" ref="P201" si="332">AVERAGE(E182:E201)</f>
        <v>3.95</v>
      </c>
      <c r="Q201">
        <v>64</v>
      </c>
      <c r="R201">
        <v>1</v>
      </c>
      <c r="S201" s="5">
        <f t="shared" si="257"/>
        <v>9</v>
      </c>
      <c r="T201" s="5">
        <v>0.2</v>
      </c>
      <c r="U201" s="5">
        <v>20</v>
      </c>
      <c r="V201" s="5">
        <v>7</v>
      </c>
      <c r="AE201" s="27" t="s">
        <v>222</v>
      </c>
      <c r="AF201" s="5">
        <v>0</v>
      </c>
      <c r="AG201" s="5">
        <v>0</v>
      </c>
      <c r="AH201" s="5">
        <v>0</v>
      </c>
      <c r="AI201" s="5">
        <v>0</v>
      </c>
      <c r="AJ201" s="5">
        <v>0</v>
      </c>
      <c r="AK201" s="5">
        <f t="shared" si="322"/>
        <v>1</v>
      </c>
      <c r="AL201" s="5">
        <v>0</v>
      </c>
      <c r="AM201" s="5">
        <v>0</v>
      </c>
      <c r="AN201" s="5">
        <f t="shared" si="319"/>
        <v>0</v>
      </c>
      <c r="AO201" s="5">
        <f t="shared" si="320"/>
        <v>0</v>
      </c>
      <c r="AR201">
        <v>1</v>
      </c>
      <c r="AS201">
        <v>9</v>
      </c>
      <c r="AT201">
        <v>9</v>
      </c>
      <c r="AU201" s="10">
        <f t="shared" si="300"/>
        <v>19</v>
      </c>
      <c r="BD201">
        <f t="shared" si="301"/>
        <v>5</v>
      </c>
      <c r="BE201">
        <f t="shared" si="302"/>
        <v>9</v>
      </c>
      <c r="BF201">
        <f t="shared" si="303"/>
        <v>0</v>
      </c>
      <c r="BG201">
        <f t="shared" si="304"/>
        <v>4</v>
      </c>
    </row>
    <row r="202" spans="1:59" x14ac:dyDescent="0.4">
      <c r="A202" s="5">
        <v>201</v>
      </c>
      <c r="B202" s="28">
        <v>45210</v>
      </c>
      <c r="C202" s="5" t="s">
        <v>12</v>
      </c>
      <c r="D202" s="5">
        <v>590</v>
      </c>
      <c r="E202" s="5">
        <v>5</v>
      </c>
      <c r="F202" s="5">
        <v>9</v>
      </c>
      <c r="G202" s="5">
        <v>0</v>
      </c>
      <c r="H202" s="5">
        <f t="shared" si="312"/>
        <v>0</v>
      </c>
      <c r="I202" s="5">
        <f t="shared" si="313"/>
        <v>0</v>
      </c>
      <c r="J202" s="5">
        <f t="shared" si="314"/>
        <v>0</v>
      </c>
      <c r="K202" s="5">
        <f t="shared" si="315"/>
        <v>1</v>
      </c>
      <c r="L202" s="5">
        <f t="shared" si="316"/>
        <v>0</v>
      </c>
      <c r="M202" s="5">
        <f t="shared" si="317"/>
        <v>0</v>
      </c>
      <c r="N202" s="5">
        <f t="shared" si="318"/>
        <v>0</v>
      </c>
      <c r="O202" s="3">
        <f t="shared" ref="O202" si="333">AVERAGE(D183:D202)</f>
        <v>437.35</v>
      </c>
      <c r="P202" s="24">
        <f t="shared" ref="P202" si="334">AVERAGE(E183:E202)</f>
        <v>3.85</v>
      </c>
      <c r="Q202">
        <v>698</v>
      </c>
      <c r="R202">
        <v>1</v>
      </c>
      <c r="S202" s="5">
        <f t="shared" si="257"/>
        <v>14</v>
      </c>
      <c r="T202" s="5">
        <v>0.2</v>
      </c>
      <c r="U202" s="5">
        <v>20</v>
      </c>
      <c r="V202" s="5">
        <v>8</v>
      </c>
      <c r="AE202" s="27" t="s">
        <v>223</v>
      </c>
      <c r="AF202" s="5">
        <v>0</v>
      </c>
      <c r="AG202" s="5">
        <v>0</v>
      </c>
      <c r="AH202" s="5">
        <v>0</v>
      </c>
      <c r="AI202" s="5">
        <v>0</v>
      </c>
      <c r="AJ202" s="5">
        <v>0</v>
      </c>
      <c r="AK202" s="5">
        <f t="shared" si="322"/>
        <v>0</v>
      </c>
      <c r="AL202" s="5">
        <v>0</v>
      </c>
      <c r="AM202" s="5">
        <v>0</v>
      </c>
      <c r="AN202" s="5">
        <f t="shared" si="319"/>
        <v>0</v>
      </c>
      <c r="AO202" s="5">
        <f t="shared" si="320"/>
        <v>0</v>
      </c>
      <c r="AR202">
        <v>2</v>
      </c>
      <c r="AS202">
        <v>0</v>
      </c>
      <c r="AT202">
        <v>0</v>
      </c>
      <c r="AU202">
        <f t="shared" si="300"/>
        <v>2</v>
      </c>
      <c r="BD202">
        <f t="shared" si="301"/>
        <v>5</v>
      </c>
      <c r="BE202">
        <f t="shared" si="302"/>
        <v>5</v>
      </c>
      <c r="BF202">
        <f t="shared" si="303"/>
        <v>0</v>
      </c>
      <c r="BG202">
        <f t="shared" si="304"/>
        <v>5</v>
      </c>
    </row>
    <row r="203" spans="1:59" x14ac:dyDescent="0.4">
      <c r="A203" s="5">
        <v>202</v>
      </c>
      <c r="B203" s="28">
        <v>45211</v>
      </c>
      <c r="C203" s="5" t="s">
        <v>13</v>
      </c>
      <c r="D203" s="5">
        <v>550</v>
      </c>
      <c r="E203" s="5">
        <v>5</v>
      </c>
      <c r="F203" s="5">
        <v>5</v>
      </c>
      <c r="G203" s="5">
        <v>0</v>
      </c>
      <c r="H203" s="5">
        <f t="shared" si="312"/>
        <v>0</v>
      </c>
      <c r="I203" s="5">
        <f t="shared" si="313"/>
        <v>0</v>
      </c>
      <c r="J203" s="5">
        <f t="shared" si="314"/>
        <v>0</v>
      </c>
      <c r="K203" s="5">
        <f t="shared" si="315"/>
        <v>1</v>
      </c>
      <c r="L203" s="5">
        <f t="shared" si="316"/>
        <v>0</v>
      </c>
      <c r="M203" s="5">
        <f t="shared" si="317"/>
        <v>0</v>
      </c>
      <c r="N203" s="5">
        <f t="shared" si="318"/>
        <v>0</v>
      </c>
      <c r="O203" s="3">
        <f t="shared" ref="O203" si="335">AVERAGE(D184:D203)</f>
        <v>435.85</v>
      </c>
      <c r="P203" s="24">
        <f t="shared" ref="P203" si="336">AVERAGE(E184:E203)</f>
        <v>3.85</v>
      </c>
      <c r="Q203">
        <v>947</v>
      </c>
      <c r="R203">
        <v>0</v>
      </c>
      <c r="S203" s="5">
        <f t="shared" si="257"/>
        <v>10</v>
      </c>
      <c r="T203" s="5">
        <v>0.2</v>
      </c>
      <c r="U203" s="5">
        <v>20</v>
      </c>
      <c r="V203" s="5">
        <v>9</v>
      </c>
      <c r="AE203" s="27" t="s">
        <v>224</v>
      </c>
      <c r="AF203" s="5">
        <v>0</v>
      </c>
      <c r="AG203" s="5">
        <v>0</v>
      </c>
      <c r="AH203" s="5">
        <v>1</v>
      </c>
      <c r="AI203" s="5">
        <v>0</v>
      </c>
      <c r="AJ203" s="5">
        <v>1</v>
      </c>
      <c r="AK203" s="5">
        <f t="shared" si="322"/>
        <v>0</v>
      </c>
      <c r="AL203" s="5">
        <v>2</v>
      </c>
      <c r="AM203" s="5">
        <v>1</v>
      </c>
      <c r="AN203" s="5">
        <f t="shared" si="319"/>
        <v>2</v>
      </c>
      <c r="AO203" s="5">
        <f t="shared" si="320"/>
        <v>2</v>
      </c>
      <c r="AR203">
        <v>2</v>
      </c>
      <c r="AS203">
        <v>0</v>
      </c>
      <c r="AT203">
        <v>1</v>
      </c>
      <c r="AU203">
        <f t="shared" si="300"/>
        <v>3</v>
      </c>
      <c r="BD203">
        <f t="shared" si="301"/>
        <v>5</v>
      </c>
      <c r="BE203">
        <f t="shared" si="302"/>
        <v>4</v>
      </c>
      <c r="BF203">
        <f t="shared" si="303"/>
        <v>9</v>
      </c>
      <c r="BG203">
        <f t="shared" si="304"/>
        <v>5</v>
      </c>
    </row>
    <row r="204" spans="1:59" x14ac:dyDescent="0.4">
      <c r="A204" s="5">
        <v>203</v>
      </c>
      <c r="B204" s="28">
        <v>45212</v>
      </c>
      <c r="C204" s="5" t="s">
        <v>14</v>
      </c>
      <c r="D204" s="5">
        <v>549</v>
      </c>
      <c r="E204" s="5">
        <v>5</v>
      </c>
      <c r="F204" s="5">
        <v>4</v>
      </c>
      <c r="G204" s="5">
        <v>9</v>
      </c>
      <c r="H204" s="5">
        <f t="shared" si="312"/>
        <v>0</v>
      </c>
      <c r="I204" s="5">
        <f t="shared" si="313"/>
        <v>0</v>
      </c>
      <c r="J204" s="5">
        <f t="shared" si="314"/>
        <v>0</v>
      </c>
      <c r="K204" s="5">
        <f t="shared" si="315"/>
        <v>1</v>
      </c>
      <c r="L204" s="5">
        <f t="shared" si="316"/>
        <v>0</v>
      </c>
      <c r="M204" s="5">
        <f t="shared" si="317"/>
        <v>0</v>
      </c>
      <c r="N204" s="5">
        <f t="shared" si="318"/>
        <v>0</v>
      </c>
      <c r="O204" s="3">
        <f t="shared" ref="O204" si="337">AVERAGE(D185:D204)</f>
        <v>434.35</v>
      </c>
      <c r="P204" s="24">
        <f t="shared" ref="P204" si="338">AVERAGE(E185:E204)</f>
        <v>3.85</v>
      </c>
      <c r="Q204">
        <v>712</v>
      </c>
      <c r="R204">
        <v>0</v>
      </c>
      <c r="S204" s="5">
        <f t="shared" si="257"/>
        <v>18</v>
      </c>
      <c r="T204" s="5">
        <v>0.2</v>
      </c>
      <c r="U204" s="5">
        <v>20</v>
      </c>
      <c r="V204" s="5">
        <v>10</v>
      </c>
      <c r="AE204" s="27" t="s">
        <v>225</v>
      </c>
      <c r="AF204" s="5">
        <v>0</v>
      </c>
      <c r="AG204" s="5">
        <v>1</v>
      </c>
      <c r="AH204" s="5">
        <v>1</v>
      </c>
      <c r="AI204" s="5">
        <v>0</v>
      </c>
      <c r="AJ204" s="5">
        <v>0</v>
      </c>
      <c r="AK204" s="5">
        <f t="shared" si="322"/>
        <v>0</v>
      </c>
      <c r="AL204" s="5">
        <v>2</v>
      </c>
      <c r="AM204" s="5">
        <v>2</v>
      </c>
      <c r="AN204" s="5">
        <f t="shared" si="319"/>
        <v>2</v>
      </c>
      <c r="AO204" s="5">
        <f t="shared" si="320"/>
        <v>1</v>
      </c>
      <c r="AR204">
        <v>2</v>
      </c>
      <c r="AS204">
        <v>0</v>
      </c>
      <c r="AT204">
        <v>2</v>
      </c>
      <c r="AU204">
        <f t="shared" si="300"/>
        <v>4</v>
      </c>
      <c r="BD204">
        <f t="shared" si="301"/>
        <v>1</v>
      </c>
      <c r="BE204">
        <f t="shared" si="302"/>
        <v>4</v>
      </c>
      <c r="BF204">
        <f t="shared" si="303"/>
        <v>9</v>
      </c>
      <c r="BG204">
        <f t="shared" si="304"/>
        <v>5</v>
      </c>
    </row>
    <row r="205" spans="1:59" x14ac:dyDescent="0.4">
      <c r="A205" s="5">
        <v>204</v>
      </c>
      <c r="B205" s="28">
        <v>45215</v>
      </c>
      <c r="C205" s="5" t="s">
        <v>15</v>
      </c>
      <c r="D205" s="5">
        <v>149</v>
      </c>
      <c r="E205" s="5">
        <v>1</v>
      </c>
      <c r="F205" s="5">
        <v>4</v>
      </c>
      <c r="G205" s="5">
        <v>9</v>
      </c>
      <c r="H205" s="5">
        <f t="shared" si="312"/>
        <v>0</v>
      </c>
      <c r="I205" s="5">
        <f t="shared" si="313"/>
        <v>0</v>
      </c>
      <c r="J205" s="5">
        <f t="shared" si="314"/>
        <v>0</v>
      </c>
      <c r="K205" s="5">
        <f t="shared" si="315"/>
        <v>0</v>
      </c>
      <c r="L205" s="5">
        <f t="shared" si="316"/>
        <v>1</v>
      </c>
      <c r="M205" s="5">
        <f t="shared" si="317"/>
        <v>0</v>
      </c>
      <c r="N205" s="5">
        <f t="shared" si="318"/>
        <v>0</v>
      </c>
      <c r="O205" s="3">
        <f t="shared" ref="O205" si="339">AVERAGE(D186:D205)</f>
        <v>412.95</v>
      </c>
      <c r="P205" s="24">
        <f t="shared" ref="P205" si="340">AVERAGE(E186:E205)</f>
        <v>3.65</v>
      </c>
      <c r="Q205">
        <v>751</v>
      </c>
      <c r="R205">
        <v>1</v>
      </c>
      <c r="S205" s="5">
        <f t="shared" si="257"/>
        <v>14</v>
      </c>
      <c r="T205" s="5">
        <v>0.25</v>
      </c>
      <c r="U205" s="5">
        <v>20</v>
      </c>
      <c r="V205" s="5">
        <v>11</v>
      </c>
      <c r="AE205" s="27" t="s">
        <v>226</v>
      </c>
      <c r="AF205" s="5">
        <v>1</v>
      </c>
      <c r="AG205" s="5">
        <v>0</v>
      </c>
      <c r="AH205" s="5">
        <v>0</v>
      </c>
      <c r="AI205" s="5">
        <v>0</v>
      </c>
      <c r="AJ205" s="5">
        <v>0</v>
      </c>
      <c r="AK205" s="5">
        <f t="shared" si="322"/>
        <v>1</v>
      </c>
      <c r="AL205" s="5">
        <v>1</v>
      </c>
      <c r="AM205" s="5">
        <v>1</v>
      </c>
      <c r="AN205" s="5">
        <f t="shared" si="319"/>
        <v>0</v>
      </c>
      <c r="AO205" s="5">
        <f t="shared" si="320"/>
        <v>0</v>
      </c>
      <c r="AR205">
        <v>2</v>
      </c>
      <c r="AS205">
        <v>0</v>
      </c>
      <c r="AT205">
        <v>3</v>
      </c>
      <c r="AU205">
        <f t="shared" si="300"/>
        <v>5</v>
      </c>
      <c r="BD205">
        <f t="shared" si="301"/>
        <v>8</v>
      </c>
      <c r="BE205">
        <f t="shared" si="302"/>
        <v>4</v>
      </c>
      <c r="BF205">
        <f t="shared" si="303"/>
        <v>4</v>
      </c>
      <c r="BG205">
        <f t="shared" si="304"/>
        <v>1</v>
      </c>
    </row>
    <row r="206" spans="1:59" x14ac:dyDescent="0.4">
      <c r="A206" s="5">
        <v>205</v>
      </c>
      <c r="B206" s="28">
        <v>45216</v>
      </c>
      <c r="C206" s="5" t="s">
        <v>16</v>
      </c>
      <c r="D206" s="5">
        <v>844</v>
      </c>
      <c r="E206" s="5">
        <v>8</v>
      </c>
      <c r="F206" s="5">
        <v>4</v>
      </c>
      <c r="G206" s="5">
        <v>4</v>
      </c>
      <c r="H206" s="5">
        <f t="shared" si="312"/>
        <v>0</v>
      </c>
      <c r="I206" s="5">
        <f t="shared" si="313"/>
        <v>0</v>
      </c>
      <c r="J206" s="5">
        <f t="shared" si="314"/>
        <v>1</v>
      </c>
      <c r="K206" s="5">
        <f t="shared" si="315"/>
        <v>0</v>
      </c>
      <c r="L206" s="5">
        <f t="shared" si="316"/>
        <v>0</v>
      </c>
      <c r="M206" s="5">
        <f t="shared" si="317"/>
        <v>0</v>
      </c>
      <c r="N206" s="5">
        <f t="shared" si="318"/>
        <v>0</v>
      </c>
      <c r="O206" s="3">
        <f t="shared" ref="O206" si="341">AVERAGE(D187:D206)</f>
        <v>430.95</v>
      </c>
      <c r="P206" s="24">
        <f t="shared" ref="P206" si="342">AVERAGE(E187:E206)</f>
        <v>3.85</v>
      </c>
      <c r="Q206">
        <v>681</v>
      </c>
      <c r="R206">
        <v>1</v>
      </c>
      <c r="S206" s="5">
        <f t="shared" si="257"/>
        <v>16</v>
      </c>
      <c r="T206" s="5">
        <v>0.25</v>
      </c>
      <c r="U206" s="5">
        <v>20</v>
      </c>
      <c r="V206" s="5">
        <v>12</v>
      </c>
      <c r="AE206" s="27" t="s">
        <v>227</v>
      </c>
      <c r="AF206" s="5">
        <v>0</v>
      </c>
      <c r="AG206" s="5">
        <v>1</v>
      </c>
      <c r="AH206" s="5">
        <v>0</v>
      </c>
      <c r="AI206" s="5">
        <v>0</v>
      </c>
      <c r="AJ206" s="5">
        <v>0</v>
      </c>
      <c r="AK206" s="5">
        <f t="shared" si="322"/>
        <v>2</v>
      </c>
      <c r="AL206" s="5">
        <v>1</v>
      </c>
      <c r="AM206" s="5">
        <v>1</v>
      </c>
      <c r="AN206" s="5">
        <f t="shared" si="319"/>
        <v>1</v>
      </c>
      <c r="AO206" s="5">
        <f t="shared" si="320"/>
        <v>0</v>
      </c>
      <c r="AR206">
        <v>2</v>
      </c>
      <c r="AS206">
        <v>0</v>
      </c>
      <c r="AT206">
        <v>4</v>
      </c>
      <c r="AU206">
        <f t="shared" si="300"/>
        <v>6</v>
      </c>
      <c r="BD206">
        <f t="shared" si="301"/>
        <v>3</v>
      </c>
      <c r="BE206">
        <f t="shared" si="302"/>
        <v>7</v>
      </c>
      <c r="BF206">
        <f t="shared" si="303"/>
        <v>3</v>
      </c>
      <c r="BG206">
        <f t="shared" si="304"/>
        <v>8</v>
      </c>
    </row>
    <row r="207" spans="1:59" x14ac:dyDescent="0.4">
      <c r="A207" s="5">
        <v>206</v>
      </c>
      <c r="B207" s="28">
        <v>45217</v>
      </c>
      <c r="C207" s="5" t="s">
        <v>12</v>
      </c>
      <c r="D207" s="5">
        <v>373</v>
      </c>
      <c r="E207" s="5">
        <v>3</v>
      </c>
      <c r="F207" s="5">
        <v>7</v>
      </c>
      <c r="G207" s="5">
        <v>3</v>
      </c>
      <c r="H207" s="5">
        <f t="shared" si="312"/>
        <v>0</v>
      </c>
      <c r="I207" s="5">
        <f t="shared" si="313"/>
        <v>0</v>
      </c>
      <c r="J207" s="5">
        <f t="shared" si="314"/>
        <v>0</v>
      </c>
      <c r="K207" s="5">
        <f t="shared" si="315"/>
        <v>1</v>
      </c>
      <c r="L207" s="5">
        <f t="shared" si="316"/>
        <v>0</v>
      </c>
      <c r="M207" s="5">
        <f t="shared" si="317"/>
        <v>0</v>
      </c>
      <c r="N207" s="5">
        <f t="shared" si="318"/>
        <v>0</v>
      </c>
      <c r="O207" s="3">
        <f t="shared" ref="O207" si="343">AVERAGE(D188:D207)</f>
        <v>416.15</v>
      </c>
      <c r="P207" s="24">
        <f t="shared" ref="P207" si="344">AVERAGE(E188:E207)</f>
        <v>3.7</v>
      </c>
      <c r="Q207">
        <v>662</v>
      </c>
      <c r="R207">
        <v>0</v>
      </c>
      <c r="S207" s="5">
        <f t="shared" ref="S207:S259" si="345">SUM(E207:G207)</f>
        <v>13</v>
      </c>
      <c r="T207" s="5">
        <v>0.25</v>
      </c>
      <c r="U207" s="5">
        <v>20</v>
      </c>
      <c r="V207" s="5">
        <v>13</v>
      </c>
      <c r="AE207" s="27" t="s">
        <v>228</v>
      </c>
      <c r="AF207" s="5">
        <v>1</v>
      </c>
      <c r="AG207" s="5">
        <v>0</v>
      </c>
      <c r="AH207" s="5">
        <v>0</v>
      </c>
      <c r="AI207" s="5">
        <v>0</v>
      </c>
      <c r="AJ207" s="5">
        <v>0</v>
      </c>
      <c r="AK207" s="5">
        <f t="shared" si="322"/>
        <v>0</v>
      </c>
      <c r="AL207" s="5">
        <v>1</v>
      </c>
      <c r="AM207" s="5">
        <v>1</v>
      </c>
      <c r="AN207" s="5">
        <f t="shared" si="319"/>
        <v>0</v>
      </c>
      <c r="AO207" s="5">
        <f t="shared" si="320"/>
        <v>0</v>
      </c>
      <c r="AR207">
        <v>2</v>
      </c>
      <c r="AS207">
        <v>0</v>
      </c>
      <c r="AT207">
        <v>5</v>
      </c>
      <c r="AU207">
        <f t="shared" si="300"/>
        <v>7</v>
      </c>
      <c r="BD207">
        <f t="shared" si="301"/>
        <v>9</v>
      </c>
      <c r="BE207">
        <f t="shared" si="302"/>
        <v>8</v>
      </c>
      <c r="BF207">
        <f t="shared" si="303"/>
        <v>5</v>
      </c>
      <c r="BG207">
        <f t="shared" si="304"/>
        <v>3</v>
      </c>
    </row>
    <row r="208" spans="1:59" x14ac:dyDescent="0.4">
      <c r="A208" s="5">
        <v>207</v>
      </c>
      <c r="B208" s="28">
        <v>45218</v>
      </c>
      <c r="C208" s="5" t="s">
        <v>13</v>
      </c>
      <c r="D208" s="5">
        <v>985</v>
      </c>
      <c r="E208" s="5">
        <v>9</v>
      </c>
      <c r="F208" s="5">
        <v>8</v>
      </c>
      <c r="G208" s="5">
        <v>5</v>
      </c>
      <c r="H208" s="5">
        <f t="shared" si="312"/>
        <v>0</v>
      </c>
      <c r="I208" s="5">
        <f t="shared" si="313"/>
        <v>0</v>
      </c>
      <c r="J208" s="5">
        <f t="shared" si="314"/>
        <v>1</v>
      </c>
      <c r="K208" s="5">
        <f t="shared" si="315"/>
        <v>0</v>
      </c>
      <c r="L208" s="5">
        <f t="shared" si="316"/>
        <v>0</v>
      </c>
      <c r="M208" s="5">
        <f t="shared" si="317"/>
        <v>0</v>
      </c>
      <c r="N208" s="5">
        <f t="shared" si="318"/>
        <v>1</v>
      </c>
      <c r="O208" s="3">
        <f t="shared" ref="O208" si="346">AVERAGE(D189:D208)</f>
        <v>421.6</v>
      </c>
      <c r="P208" s="24">
        <f t="shared" ref="P208" si="347">AVERAGE(E189:E208)</f>
        <v>3.75</v>
      </c>
      <c r="Q208">
        <v>146</v>
      </c>
      <c r="R208">
        <v>0</v>
      </c>
      <c r="S208" s="5">
        <f t="shared" si="345"/>
        <v>22</v>
      </c>
      <c r="T208" s="5">
        <v>0.25</v>
      </c>
      <c r="U208" s="5">
        <v>20</v>
      </c>
      <c r="V208" s="5">
        <v>14</v>
      </c>
      <c r="AE208" s="27" t="s">
        <v>229</v>
      </c>
      <c r="AF208" s="5">
        <v>0</v>
      </c>
      <c r="AG208" s="5">
        <v>0</v>
      </c>
      <c r="AH208" s="5">
        <v>1</v>
      </c>
      <c r="AI208" s="5">
        <v>0</v>
      </c>
      <c r="AJ208" s="5">
        <v>0</v>
      </c>
      <c r="AK208" s="5">
        <f t="shared" si="322"/>
        <v>0</v>
      </c>
      <c r="AL208" s="5">
        <v>1</v>
      </c>
      <c r="AM208" s="5">
        <v>1</v>
      </c>
      <c r="AN208" s="5">
        <f t="shared" si="319"/>
        <v>1</v>
      </c>
      <c r="AO208" s="5">
        <f t="shared" si="320"/>
        <v>1</v>
      </c>
      <c r="AR208">
        <v>2</v>
      </c>
      <c r="AS208">
        <v>0</v>
      </c>
      <c r="AT208">
        <v>6</v>
      </c>
      <c r="AU208">
        <f t="shared" si="300"/>
        <v>8</v>
      </c>
      <c r="BD208">
        <f t="shared" si="301"/>
        <v>3</v>
      </c>
      <c r="BE208">
        <f t="shared" si="302"/>
        <v>3</v>
      </c>
      <c r="BF208">
        <f t="shared" si="303"/>
        <v>7</v>
      </c>
      <c r="BG208">
        <f t="shared" si="304"/>
        <v>9</v>
      </c>
    </row>
    <row r="209" spans="1:59" x14ac:dyDescent="0.4">
      <c r="A209" s="5">
        <v>208</v>
      </c>
      <c r="B209" s="28">
        <v>45219</v>
      </c>
      <c r="C209" s="5" t="s">
        <v>14</v>
      </c>
      <c r="D209" s="5">
        <v>337</v>
      </c>
      <c r="E209" s="5">
        <v>3</v>
      </c>
      <c r="F209" s="5">
        <v>3</v>
      </c>
      <c r="G209" s="5">
        <v>7</v>
      </c>
      <c r="H209" s="5">
        <f t="shared" si="312"/>
        <v>0</v>
      </c>
      <c r="I209" s="5">
        <f t="shared" si="313"/>
        <v>0</v>
      </c>
      <c r="J209" s="5">
        <f t="shared" si="314"/>
        <v>0</v>
      </c>
      <c r="K209" s="5">
        <f t="shared" si="315"/>
        <v>1</v>
      </c>
      <c r="L209" s="5">
        <f t="shared" si="316"/>
        <v>0</v>
      </c>
      <c r="M209" s="5">
        <f t="shared" si="317"/>
        <v>0</v>
      </c>
      <c r="N209" s="5">
        <f t="shared" si="318"/>
        <v>0</v>
      </c>
      <c r="O209" s="3">
        <f t="shared" ref="O209" si="348">AVERAGE(D190:D209)</f>
        <v>437.6</v>
      </c>
      <c r="P209" s="24">
        <f t="shared" ref="P209" si="349">AVERAGE(E190:E209)</f>
        <v>3.9</v>
      </c>
      <c r="Q209">
        <v>712</v>
      </c>
      <c r="R209">
        <v>0</v>
      </c>
      <c r="S209" s="5">
        <f t="shared" si="345"/>
        <v>13</v>
      </c>
      <c r="T209" s="5">
        <v>0.25</v>
      </c>
      <c r="U209" s="5">
        <v>20</v>
      </c>
      <c r="V209" s="5">
        <v>15</v>
      </c>
      <c r="AE209" s="27" t="s">
        <v>230</v>
      </c>
      <c r="AF209" s="5">
        <v>0</v>
      </c>
      <c r="AG209" s="5">
        <v>1</v>
      </c>
      <c r="AH209" s="5">
        <v>0</v>
      </c>
      <c r="AI209" s="5">
        <v>0</v>
      </c>
      <c r="AJ209" s="5">
        <v>1</v>
      </c>
      <c r="AK209" s="5">
        <f t="shared" si="322"/>
        <v>0</v>
      </c>
      <c r="AL209" s="5">
        <v>2</v>
      </c>
      <c r="AM209" s="5">
        <v>1</v>
      </c>
      <c r="AN209" s="5">
        <f t="shared" si="319"/>
        <v>2</v>
      </c>
      <c r="AO209" s="5">
        <f t="shared" si="320"/>
        <v>1</v>
      </c>
      <c r="AR209">
        <v>2</v>
      </c>
      <c r="AS209">
        <v>0</v>
      </c>
      <c r="AT209">
        <v>7</v>
      </c>
      <c r="AU209">
        <f t="shared" si="300"/>
        <v>9</v>
      </c>
      <c r="BD209">
        <f t="shared" si="301"/>
        <v>1</v>
      </c>
      <c r="BE209">
        <f t="shared" si="302"/>
        <v>1</v>
      </c>
      <c r="BF209">
        <f t="shared" si="303"/>
        <v>0</v>
      </c>
      <c r="BG209">
        <f t="shared" si="304"/>
        <v>3</v>
      </c>
    </row>
    <row r="210" spans="1:59" x14ac:dyDescent="0.4">
      <c r="A210" s="5">
        <v>209</v>
      </c>
      <c r="B210" s="28">
        <v>45222</v>
      </c>
      <c r="C210" s="5" t="s">
        <v>15</v>
      </c>
      <c r="D210" s="5">
        <v>110</v>
      </c>
      <c r="E210" s="5">
        <v>1</v>
      </c>
      <c r="F210" s="5">
        <v>1</v>
      </c>
      <c r="G210" s="5">
        <v>0</v>
      </c>
      <c r="H210" s="5">
        <f t="shared" si="312"/>
        <v>0</v>
      </c>
      <c r="I210" s="5">
        <f t="shared" si="313"/>
        <v>0</v>
      </c>
      <c r="J210" s="5">
        <f t="shared" si="314"/>
        <v>0</v>
      </c>
      <c r="K210" s="5">
        <f t="shared" si="315"/>
        <v>0</v>
      </c>
      <c r="L210" s="5">
        <f t="shared" si="316"/>
        <v>1</v>
      </c>
      <c r="M210" s="5">
        <f t="shared" si="317"/>
        <v>0</v>
      </c>
      <c r="N210" s="5">
        <f t="shared" si="318"/>
        <v>0</v>
      </c>
      <c r="O210" s="3">
        <f t="shared" ref="O210" si="350">AVERAGE(D191:D210)</f>
        <v>395.55</v>
      </c>
      <c r="P210" s="24">
        <f t="shared" ref="P210" si="351">AVERAGE(E191:E210)</f>
        <v>3.5</v>
      </c>
      <c r="Q210">
        <v>286</v>
      </c>
      <c r="R210">
        <v>0</v>
      </c>
      <c r="S210" s="5">
        <f t="shared" si="345"/>
        <v>2</v>
      </c>
      <c r="T210" s="5">
        <v>0.25</v>
      </c>
      <c r="U210" s="1">
        <v>30</v>
      </c>
      <c r="V210" s="5">
        <v>16</v>
      </c>
      <c r="AE210" s="27" t="s">
        <v>231</v>
      </c>
      <c r="AF210" s="5">
        <v>0</v>
      </c>
      <c r="AG210" s="5">
        <v>0</v>
      </c>
      <c r="AH210" s="5">
        <v>1</v>
      </c>
      <c r="AI210" s="5">
        <v>0</v>
      </c>
      <c r="AJ210" s="5">
        <v>1</v>
      </c>
      <c r="AK210" s="5">
        <f t="shared" si="322"/>
        <v>2</v>
      </c>
      <c r="AL210" s="5">
        <v>2</v>
      </c>
      <c r="AM210" s="5">
        <v>1</v>
      </c>
      <c r="AN210" s="5">
        <f t="shared" si="319"/>
        <v>2</v>
      </c>
      <c r="AO210" s="5">
        <f t="shared" si="320"/>
        <v>2</v>
      </c>
      <c r="AR210">
        <v>2</v>
      </c>
      <c r="AS210">
        <v>0</v>
      </c>
      <c r="AT210">
        <v>8</v>
      </c>
      <c r="AU210">
        <f t="shared" si="300"/>
        <v>10</v>
      </c>
      <c r="BD210">
        <f t="shared" si="301"/>
        <v>5</v>
      </c>
      <c r="BE210">
        <f t="shared" si="302"/>
        <v>0</v>
      </c>
      <c r="BF210">
        <f t="shared" si="303"/>
        <v>9</v>
      </c>
      <c r="BG210">
        <f t="shared" si="304"/>
        <v>1</v>
      </c>
    </row>
    <row r="211" spans="1:59" x14ac:dyDescent="0.4">
      <c r="A211" s="5">
        <v>210</v>
      </c>
      <c r="B211" s="28">
        <v>45223</v>
      </c>
      <c r="C211" s="5" t="s">
        <v>16</v>
      </c>
      <c r="D211" s="5">
        <v>509</v>
      </c>
      <c r="E211" s="5">
        <v>5</v>
      </c>
      <c r="F211" s="5">
        <v>0</v>
      </c>
      <c r="G211" s="5">
        <v>9</v>
      </c>
      <c r="H211" s="5">
        <f t="shared" si="312"/>
        <v>0</v>
      </c>
      <c r="I211" s="5">
        <f t="shared" si="313"/>
        <v>1</v>
      </c>
      <c r="J211" s="5">
        <f t="shared" si="314"/>
        <v>0</v>
      </c>
      <c r="K211" s="5">
        <f t="shared" si="315"/>
        <v>0</v>
      </c>
      <c r="L211" s="5">
        <f t="shared" si="316"/>
        <v>0</v>
      </c>
      <c r="M211" s="5">
        <f t="shared" si="317"/>
        <v>1</v>
      </c>
      <c r="N211" s="5">
        <f t="shared" si="318"/>
        <v>0</v>
      </c>
      <c r="O211" s="3">
        <f t="shared" ref="O211" si="352">AVERAGE(D192:D211)</f>
        <v>408.45</v>
      </c>
      <c r="P211" s="24">
        <f t="shared" ref="P211" si="353">AVERAGE(E192:E211)</f>
        <v>3.65</v>
      </c>
      <c r="Q211">
        <v>599</v>
      </c>
      <c r="R211">
        <v>2</v>
      </c>
      <c r="S211" s="5">
        <f t="shared" si="345"/>
        <v>14</v>
      </c>
      <c r="T211" s="5">
        <v>0.2</v>
      </c>
      <c r="U211" s="1">
        <v>30</v>
      </c>
      <c r="V211" s="5">
        <v>17</v>
      </c>
      <c r="AE211" s="27" t="s">
        <v>232</v>
      </c>
      <c r="AF211" s="5">
        <v>1</v>
      </c>
      <c r="AG211" s="5">
        <v>0</v>
      </c>
      <c r="AH211" s="5">
        <v>0</v>
      </c>
      <c r="AI211" s="5">
        <v>0</v>
      </c>
      <c r="AJ211" s="5">
        <v>0</v>
      </c>
      <c r="AK211" s="5">
        <f t="shared" si="322"/>
        <v>1</v>
      </c>
      <c r="AL211" s="5">
        <v>1</v>
      </c>
      <c r="AM211" s="5">
        <v>1</v>
      </c>
      <c r="AN211" s="5">
        <f t="shared" si="319"/>
        <v>0</v>
      </c>
      <c r="AO211" s="5">
        <f t="shared" si="320"/>
        <v>0</v>
      </c>
      <c r="AR211">
        <v>2</v>
      </c>
      <c r="AS211">
        <v>0</v>
      </c>
      <c r="AT211">
        <v>9</v>
      </c>
      <c r="AU211">
        <f t="shared" si="300"/>
        <v>11</v>
      </c>
      <c r="BD211">
        <f t="shared" si="301"/>
        <v>8</v>
      </c>
      <c r="BE211">
        <f t="shared" si="302"/>
        <v>8</v>
      </c>
      <c r="BF211">
        <f t="shared" si="303"/>
        <v>0</v>
      </c>
      <c r="BG211">
        <f t="shared" si="304"/>
        <v>5</v>
      </c>
    </row>
    <row r="212" spans="1:59" x14ac:dyDescent="0.4">
      <c r="A212" s="5">
        <v>211</v>
      </c>
      <c r="B212" s="28">
        <v>45224</v>
      </c>
      <c r="C212" s="5" t="s">
        <v>12</v>
      </c>
      <c r="D212" s="5">
        <v>880</v>
      </c>
      <c r="E212" s="5">
        <v>8</v>
      </c>
      <c r="F212" s="5">
        <v>8</v>
      </c>
      <c r="G212" s="5">
        <v>0</v>
      </c>
      <c r="H212" s="5">
        <f t="shared" si="312"/>
        <v>0</v>
      </c>
      <c r="I212" s="5">
        <f t="shared" si="313"/>
        <v>0</v>
      </c>
      <c r="J212" s="5">
        <f t="shared" si="314"/>
        <v>0</v>
      </c>
      <c r="K212" s="5">
        <f t="shared" si="315"/>
        <v>0</v>
      </c>
      <c r="L212" s="5">
        <f t="shared" si="316"/>
        <v>1</v>
      </c>
      <c r="M212" s="5">
        <f t="shared" si="317"/>
        <v>0</v>
      </c>
      <c r="N212" s="5">
        <f t="shared" si="318"/>
        <v>0</v>
      </c>
      <c r="O212" s="3">
        <f t="shared" ref="O212" si="354">AVERAGE(D193:D212)</f>
        <v>437.2</v>
      </c>
      <c r="P212" s="24">
        <f t="shared" ref="P212" si="355">AVERAGE(E193:E212)</f>
        <v>3.9</v>
      </c>
      <c r="Q212">
        <v>418</v>
      </c>
      <c r="R212">
        <v>1</v>
      </c>
      <c r="S212" s="5">
        <f t="shared" si="345"/>
        <v>16</v>
      </c>
      <c r="T212" s="5">
        <v>0.2</v>
      </c>
      <c r="U212" s="1">
        <v>30</v>
      </c>
      <c r="V212" s="5">
        <v>18</v>
      </c>
      <c r="AE212" s="27" t="s">
        <v>233</v>
      </c>
      <c r="AF212" s="5">
        <v>0</v>
      </c>
      <c r="AG212" s="5">
        <v>1</v>
      </c>
      <c r="AH212" s="5">
        <v>1</v>
      </c>
      <c r="AI212" s="5">
        <v>0</v>
      </c>
      <c r="AJ212" s="5">
        <v>0</v>
      </c>
      <c r="AK212" s="5">
        <f t="shared" si="322"/>
        <v>0</v>
      </c>
      <c r="AL212" s="5">
        <v>2</v>
      </c>
      <c r="AM212" s="5">
        <v>2</v>
      </c>
      <c r="AN212" s="5">
        <f t="shared" si="319"/>
        <v>2</v>
      </c>
      <c r="AO212" s="5">
        <f t="shared" si="320"/>
        <v>1</v>
      </c>
      <c r="AR212">
        <v>2</v>
      </c>
      <c r="AS212">
        <v>1</v>
      </c>
      <c r="AT212">
        <v>0</v>
      </c>
      <c r="AU212">
        <f t="shared" si="300"/>
        <v>3</v>
      </c>
      <c r="BD212">
        <f t="shared" si="301"/>
        <v>8</v>
      </c>
      <c r="BE212">
        <f t="shared" si="302"/>
        <v>7</v>
      </c>
      <c r="BF212">
        <f t="shared" si="303"/>
        <v>8</v>
      </c>
      <c r="BG212">
        <f t="shared" si="304"/>
        <v>8</v>
      </c>
    </row>
    <row r="213" spans="1:59" x14ac:dyDescent="0.4">
      <c r="A213" s="5">
        <v>212</v>
      </c>
      <c r="B213" s="28">
        <v>45225</v>
      </c>
      <c r="C213" s="5" t="s">
        <v>13</v>
      </c>
      <c r="D213" s="5">
        <v>878</v>
      </c>
      <c r="E213" s="5">
        <v>8</v>
      </c>
      <c r="F213" s="5">
        <v>7</v>
      </c>
      <c r="G213" s="5">
        <v>8</v>
      </c>
      <c r="H213" s="5">
        <f t="shared" si="312"/>
        <v>0</v>
      </c>
      <c r="I213" s="5">
        <f t="shared" si="313"/>
        <v>0</v>
      </c>
      <c r="J213" s="5">
        <f t="shared" si="314"/>
        <v>0</v>
      </c>
      <c r="K213" s="5">
        <f t="shared" si="315"/>
        <v>1</v>
      </c>
      <c r="L213" s="5">
        <f t="shared" si="316"/>
        <v>0</v>
      </c>
      <c r="M213" s="5">
        <f t="shared" si="317"/>
        <v>0</v>
      </c>
      <c r="N213" s="5">
        <f t="shared" si="318"/>
        <v>0</v>
      </c>
      <c r="O213" s="3">
        <f t="shared" ref="O213" si="356">AVERAGE(D194:D213)</f>
        <v>471.9</v>
      </c>
      <c r="P213" s="24">
        <f t="shared" ref="P213" si="357">AVERAGE(E194:E213)</f>
        <v>4.25</v>
      </c>
      <c r="Q213">
        <v>815</v>
      </c>
      <c r="R213">
        <v>1</v>
      </c>
      <c r="S213" s="5">
        <f t="shared" si="345"/>
        <v>23</v>
      </c>
      <c r="T213" s="5">
        <v>0.2</v>
      </c>
      <c r="U213" s="5">
        <v>20</v>
      </c>
      <c r="V213" s="5">
        <v>19</v>
      </c>
      <c r="AE213" s="27" t="s">
        <v>234</v>
      </c>
      <c r="AF213" s="5">
        <v>0</v>
      </c>
      <c r="AG213" s="5">
        <v>0</v>
      </c>
      <c r="AH213" s="5">
        <v>0</v>
      </c>
      <c r="AI213" s="5">
        <v>0</v>
      </c>
      <c r="AJ213" s="5">
        <v>0</v>
      </c>
      <c r="AK213" s="5">
        <f t="shared" si="322"/>
        <v>0</v>
      </c>
      <c r="AL213" s="5">
        <v>0</v>
      </c>
      <c r="AM213" s="5">
        <v>0</v>
      </c>
      <c r="AN213" s="5">
        <f t="shared" si="319"/>
        <v>0</v>
      </c>
      <c r="AO213" s="5">
        <f t="shared" si="320"/>
        <v>0</v>
      </c>
      <c r="AR213">
        <v>2</v>
      </c>
      <c r="AS213">
        <v>1</v>
      </c>
      <c r="AT213">
        <v>1</v>
      </c>
      <c r="AU213">
        <f t="shared" si="300"/>
        <v>4</v>
      </c>
      <c r="BD213">
        <f t="shared" si="301"/>
        <v>3</v>
      </c>
      <c r="BE213">
        <f t="shared" si="302"/>
        <v>7</v>
      </c>
      <c r="BF213">
        <f t="shared" si="303"/>
        <v>4</v>
      </c>
      <c r="BG213">
        <f t="shared" si="304"/>
        <v>8</v>
      </c>
    </row>
    <row r="214" spans="1:59" x14ac:dyDescent="0.4">
      <c r="A214" s="5">
        <v>213</v>
      </c>
      <c r="B214" s="28">
        <v>45226</v>
      </c>
      <c r="C214" s="5" t="s">
        <v>14</v>
      </c>
      <c r="D214" s="5">
        <v>374</v>
      </c>
      <c r="E214" s="5">
        <v>3</v>
      </c>
      <c r="F214" s="5">
        <v>7</v>
      </c>
      <c r="G214" s="5">
        <v>4</v>
      </c>
      <c r="H214" s="5">
        <f t="shared" si="312"/>
        <v>0</v>
      </c>
      <c r="I214" s="5">
        <f t="shared" si="313"/>
        <v>0</v>
      </c>
      <c r="J214" s="5">
        <f t="shared" si="314"/>
        <v>0</v>
      </c>
      <c r="K214" s="5">
        <f t="shared" si="315"/>
        <v>0</v>
      </c>
      <c r="L214" s="5">
        <f t="shared" si="316"/>
        <v>1</v>
      </c>
      <c r="M214" s="5">
        <f t="shared" si="317"/>
        <v>0</v>
      </c>
      <c r="N214" s="5">
        <f t="shared" si="318"/>
        <v>0</v>
      </c>
      <c r="O214" s="3">
        <f t="shared" ref="O214" si="358">AVERAGE(D195:D214)</f>
        <v>485.45</v>
      </c>
      <c r="P214" s="24">
        <f t="shared" ref="P214" si="359">AVERAGE(E195:E214)</f>
        <v>4.3499999999999996</v>
      </c>
      <c r="Q214">
        <v>545</v>
      </c>
      <c r="R214">
        <v>1</v>
      </c>
      <c r="S214" s="5">
        <f t="shared" si="345"/>
        <v>14</v>
      </c>
      <c r="T214" s="5">
        <v>0.2</v>
      </c>
      <c r="U214" s="1">
        <v>30</v>
      </c>
      <c r="V214" s="5">
        <v>20</v>
      </c>
      <c r="AE214" s="27" t="s">
        <v>235</v>
      </c>
      <c r="AF214" s="5">
        <v>0</v>
      </c>
      <c r="AG214" s="5">
        <v>0</v>
      </c>
      <c r="AH214" s="5">
        <v>0</v>
      </c>
      <c r="AI214" s="5">
        <v>0</v>
      </c>
      <c r="AJ214" s="5">
        <v>0</v>
      </c>
      <c r="AK214" s="5">
        <f t="shared" si="322"/>
        <v>0</v>
      </c>
      <c r="AL214" s="5">
        <v>0</v>
      </c>
      <c r="AM214" s="5">
        <v>0</v>
      </c>
      <c r="AN214" s="5">
        <f t="shared" si="319"/>
        <v>0</v>
      </c>
      <c r="AO214" s="5">
        <f t="shared" si="320"/>
        <v>0</v>
      </c>
      <c r="AR214">
        <v>2</v>
      </c>
      <c r="AS214">
        <v>1</v>
      </c>
      <c r="AT214">
        <v>2</v>
      </c>
      <c r="AU214">
        <f t="shared" si="300"/>
        <v>5</v>
      </c>
      <c r="BD214">
        <f t="shared" si="301"/>
        <v>4</v>
      </c>
      <c r="BE214">
        <f t="shared" si="302"/>
        <v>0</v>
      </c>
      <c r="BF214">
        <f t="shared" si="303"/>
        <v>0</v>
      </c>
      <c r="BG214">
        <f t="shared" si="304"/>
        <v>3</v>
      </c>
    </row>
    <row r="215" spans="1:59" x14ac:dyDescent="0.4">
      <c r="A215" s="5">
        <v>214</v>
      </c>
      <c r="B215" s="28">
        <v>45229</v>
      </c>
      <c r="C215" s="5" t="s">
        <v>15</v>
      </c>
      <c r="D215" s="5">
        <v>400</v>
      </c>
      <c r="E215" s="5">
        <v>4</v>
      </c>
      <c r="F215" s="5">
        <v>0</v>
      </c>
      <c r="G215" s="5">
        <v>0</v>
      </c>
      <c r="H215" s="5">
        <f t="shared" si="312"/>
        <v>0</v>
      </c>
      <c r="I215" s="5">
        <f t="shared" si="313"/>
        <v>0</v>
      </c>
      <c r="J215" s="5">
        <f t="shared" si="314"/>
        <v>0</v>
      </c>
      <c r="K215" s="5">
        <f t="shared" si="315"/>
        <v>1</v>
      </c>
      <c r="L215" s="5">
        <f t="shared" si="316"/>
        <v>0</v>
      </c>
      <c r="M215" s="5">
        <f t="shared" si="317"/>
        <v>0</v>
      </c>
      <c r="N215" s="5">
        <f t="shared" si="318"/>
        <v>0</v>
      </c>
      <c r="O215" s="3">
        <f t="shared" ref="O215" si="360">AVERAGE(D196:D215)</f>
        <v>457.9</v>
      </c>
      <c r="P215" s="24">
        <f t="shared" ref="P215" si="361">AVERAGE(E196:E215)</f>
        <v>4.0999999999999996</v>
      </c>
      <c r="Q215">
        <v>693</v>
      </c>
      <c r="R215">
        <v>0</v>
      </c>
      <c r="S215" s="5">
        <f t="shared" si="345"/>
        <v>4</v>
      </c>
      <c r="T215" s="5">
        <v>0.2</v>
      </c>
      <c r="U215" s="5">
        <v>20</v>
      </c>
      <c r="V215" s="5">
        <v>21</v>
      </c>
      <c r="AE215" s="27" t="s">
        <v>236</v>
      </c>
      <c r="AF215" s="5">
        <v>0</v>
      </c>
      <c r="AG215" s="5">
        <v>0</v>
      </c>
      <c r="AH215" s="5">
        <v>0</v>
      </c>
      <c r="AI215" s="5">
        <v>0</v>
      </c>
      <c r="AJ215" s="5">
        <v>0</v>
      </c>
      <c r="AK215" s="5">
        <f t="shared" si="322"/>
        <v>0</v>
      </c>
      <c r="AL215" s="5">
        <v>0</v>
      </c>
      <c r="AM215" s="5">
        <v>0</v>
      </c>
      <c r="AN215" s="5">
        <f t="shared" si="319"/>
        <v>0</v>
      </c>
      <c r="AO215" s="5">
        <f t="shared" si="320"/>
        <v>0</v>
      </c>
      <c r="AR215">
        <v>2</v>
      </c>
      <c r="AS215">
        <v>1</v>
      </c>
      <c r="AT215">
        <v>3</v>
      </c>
      <c r="AU215">
        <f t="shared" si="300"/>
        <v>6</v>
      </c>
      <c r="BD215">
        <f t="shared" si="301"/>
        <v>6</v>
      </c>
      <c r="BE215">
        <f t="shared" si="302"/>
        <v>4</v>
      </c>
      <c r="BF215">
        <f t="shared" si="303"/>
        <v>5</v>
      </c>
      <c r="BG215">
        <f t="shared" si="304"/>
        <v>4</v>
      </c>
    </row>
    <row r="216" spans="1:59" x14ac:dyDescent="0.4">
      <c r="A216">
        <v>215</v>
      </c>
      <c r="B216" s="28">
        <v>45230</v>
      </c>
      <c r="C216" s="5" t="s">
        <v>16</v>
      </c>
      <c r="D216" s="5">
        <v>645</v>
      </c>
      <c r="E216" s="5">
        <v>6</v>
      </c>
      <c r="F216" s="5">
        <v>4</v>
      </c>
      <c r="G216" s="5">
        <v>5</v>
      </c>
      <c r="H216" s="5">
        <f t="shared" si="312"/>
        <v>0</v>
      </c>
      <c r="I216" s="5">
        <f t="shared" si="313"/>
        <v>0</v>
      </c>
      <c r="J216" s="5">
        <f t="shared" si="314"/>
        <v>0</v>
      </c>
      <c r="K216" s="5">
        <f t="shared" si="315"/>
        <v>0</v>
      </c>
      <c r="L216" s="5">
        <f t="shared" si="316"/>
        <v>1</v>
      </c>
      <c r="M216" s="5">
        <f t="shared" si="317"/>
        <v>0</v>
      </c>
      <c r="N216" s="5">
        <f t="shared" si="318"/>
        <v>0</v>
      </c>
      <c r="O216" s="3">
        <f t="shared" ref="O216" si="362">AVERAGE(D197:D216)</f>
        <v>479.15</v>
      </c>
      <c r="P216" s="24">
        <f t="shared" ref="P216" si="363">AVERAGE(E197:E216)</f>
        <v>4.3</v>
      </c>
      <c r="Q216">
        <v>446</v>
      </c>
      <c r="R216">
        <v>1</v>
      </c>
      <c r="S216" s="5">
        <f t="shared" si="345"/>
        <v>15</v>
      </c>
      <c r="T216" s="5">
        <v>0.2</v>
      </c>
      <c r="U216" s="1">
        <v>40</v>
      </c>
      <c r="V216" s="5">
        <v>22</v>
      </c>
      <c r="AE216" s="27" t="s">
        <v>237</v>
      </c>
      <c r="AF216" s="5">
        <v>0</v>
      </c>
      <c r="AG216" s="5">
        <v>1</v>
      </c>
      <c r="AH216" s="5">
        <v>0</v>
      </c>
      <c r="AI216" s="5">
        <v>0</v>
      </c>
      <c r="AJ216" s="5">
        <v>0</v>
      </c>
      <c r="AK216" s="5">
        <f t="shared" si="322"/>
        <v>0</v>
      </c>
      <c r="AL216" s="5">
        <v>1</v>
      </c>
      <c r="AM216" s="5">
        <v>1</v>
      </c>
      <c r="AN216" s="5">
        <f t="shared" si="319"/>
        <v>1</v>
      </c>
      <c r="AO216" s="5">
        <f t="shared" si="320"/>
        <v>0</v>
      </c>
      <c r="AR216">
        <v>2</v>
      </c>
      <c r="AS216">
        <v>1</v>
      </c>
      <c r="AT216">
        <v>4</v>
      </c>
      <c r="AU216">
        <f t="shared" si="300"/>
        <v>7</v>
      </c>
      <c r="BD216">
        <f t="shared" si="301"/>
        <v>2</v>
      </c>
      <c r="BE216">
        <f t="shared" si="302"/>
        <v>0</v>
      </c>
      <c r="BF216">
        <f t="shared" si="303"/>
        <v>8</v>
      </c>
      <c r="BG216">
        <f t="shared" si="304"/>
        <v>6</v>
      </c>
    </row>
    <row r="217" spans="1:59" x14ac:dyDescent="0.4">
      <c r="A217">
        <v>216</v>
      </c>
      <c r="B217" s="28">
        <v>45231</v>
      </c>
      <c r="C217" s="5" t="s">
        <v>12</v>
      </c>
      <c r="D217" s="5">
        <v>208</v>
      </c>
      <c r="E217" s="5">
        <v>2</v>
      </c>
      <c r="F217" s="5">
        <v>0</v>
      </c>
      <c r="G217" s="5">
        <v>8</v>
      </c>
      <c r="H217" s="5">
        <f t="shared" si="312"/>
        <v>0</v>
      </c>
      <c r="I217" s="5">
        <f t="shared" si="313"/>
        <v>0</v>
      </c>
      <c r="J217" s="5">
        <f t="shared" si="314"/>
        <v>1</v>
      </c>
      <c r="K217" s="5">
        <f t="shared" si="315"/>
        <v>0</v>
      </c>
      <c r="L217" s="5">
        <f t="shared" si="316"/>
        <v>0</v>
      </c>
      <c r="M217" s="5">
        <f t="shared" si="317"/>
        <v>0</v>
      </c>
      <c r="N217" s="5">
        <f t="shared" si="318"/>
        <v>1</v>
      </c>
      <c r="O217" s="3">
        <f t="shared" ref="O217" si="364">AVERAGE(D198:D217)</f>
        <v>465.35</v>
      </c>
      <c r="P217" s="24">
        <f t="shared" ref="P217" si="365">AVERAGE(E198:E217)</f>
        <v>4.2</v>
      </c>
      <c r="Q217">
        <v>833</v>
      </c>
      <c r="R217">
        <v>0</v>
      </c>
      <c r="S217" s="5">
        <f t="shared" si="345"/>
        <v>10</v>
      </c>
      <c r="T217" s="5">
        <v>0.2</v>
      </c>
      <c r="U217" s="5">
        <v>20</v>
      </c>
      <c r="V217" s="5">
        <v>23</v>
      </c>
      <c r="AE217" s="27" t="s">
        <v>238</v>
      </c>
      <c r="AF217" s="5">
        <v>0</v>
      </c>
      <c r="AG217" s="5">
        <v>0</v>
      </c>
      <c r="AH217" s="5">
        <v>0</v>
      </c>
      <c r="AI217" s="5">
        <v>0</v>
      </c>
      <c r="AJ217" s="5">
        <v>0</v>
      </c>
      <c r="AK217" s="5">
        <f t="shared" si="322"/>
        <v>0</v>
      </c>
      <c r="AL217" s="5">
        <v>0</v>
      </c>
      <c r="AM217" s="5">
        <v>0</v>
      </c>
      <c r="AN217" s="5">
        <f t="shared" si="319"/>
        <v>0</v>
      </c>
      <c r="AO217" s="5">
        <f t="shared" si="320"/>
        <v>0</v>
      </c>
      <c r="AR217">
        <v>2</v>
      </c>
      <c r="AS217">
        <v>1</v>
      </c>
      <c r="AT217">
        <v>5</v>
      </c>
      <c r="AU217">
        <f t="shared" si="300"/>
        <v>8</v>
      </c>
      <c r="BD217">
        <f t="shared" si="301"/>
        <v>8</v>
      </c>
      <c r="BE217">
        <f t="shared" si="302"/>
        <v>4</v>
      </c>
      <c r="BF217">
        <f t="shared" si="303"/>
        <v>0</v>
      </c>
      <c r="BG217">
        <f t="shared" si="304"/>
        <v>2</v>
      </c>
    </row>
    <row r="218" spans="1:59" x14ac:dyDescent="0.4">
      <c r="A218">
        <v>217</v>
      </c>
      <c r="B218" s="28">
        <v>45232</v>
      </c>
      <c r="C218" s="5" t="s">
        <v>13</v>
      </c>
      <c r="D218" s="5">
        <v>840</v>
      </c>
      <c r="E218" s="5">
        <v>8</v>
      </c>
      <c r="F218" s="5">
        <v>4</v>
      </c>
      <c r="G218" s="5">
        <v>0</v>
      </c>
      <c r="H218" s="5">
        <f t="shared" si="312"/>
        <v>0</v>
      </c>
      <c r="I218" s="5">
        <f t="shared" si="313"/>
        <v>0</v>
      </c>
      <c r="J218" s="5">
        <f t="shared" si="314"/>
        <v>0</v>
      </c>
      <c r="K218" s="5">
        <f t="shared" si="315"/>
        <v>1</v>
      </c>
      <c r="L218" s="5">
        <f t="shared" si="316"/>
        <v>0</v>
      </c>
      <c r="M218" s="5">
        <f t="shared" si="317"/>
        <v>0</v>
      </c>
      <c r="N218" s="5">
        <f t="shared" si="318"/>
        <v>0</v>
      </c>
      <c r="O218" s="3">
        <f t="shared" ref="O218" si="366">AVERAGE(D199:D218)</f>
        <v>503.95</v>
      </c>
      <c r="P218" s="24">
        <f t="shared" ref="P218" si="367">AVERAGE(E199:E218)</f>
        <v>4.5999999999999996</v>
      </c>
      <c r="Q218">
        <v>835</v>
      </c>
      <c r="R218">
        <v>1</v>
      </c>
      <c r="S218" s="5">
        <f t="shared" si="345"/>
        <v>12</v>
      </c>
      <c r="T218" s="5">
        <v>0.2</v>
      </c>
      <c r="U218" s="5">
        <v>20</v>
      </c>
      <c r="V218" s="5">
        <v>24</v>
      </c>
      <c r="AE218" s="27" t="s">
        <v>239</v>
      </c>
      <c r="AF218" s="5">
        <v>0</v>
      </c>
      <c r="AG218" s="5">
        <v>0</v>
      </c>
      <c r="AH218" s="5">
        <v>0</v>
      </c>
      <c r="AI218" s="5">
        <v>0</v>
      </c>
      <c r="AJ218" s="5">
        <v>0</v>
      </c>
      <c r="AK218" s="5">
        <f t="shared" si="322"/>
        <v>1</v>
      </c>
      <c r="AL218" s="5">
        <v>0</v>
      </c>
      <c r="AM218" s="5">
        <v>0</v>
      </c>
      <c r="AN218" s="5">
        <f t="shared" si="319"/>
        <v>0</v>
      </c>
      <c r="AO218" s="5">
        <f t="shared" si="320"/>
        <v>0</v>
      </c>
      <c r="AR218">
        <v>2</v>
      </c>
      <c r="AS218">
        <v>1</v>
      </c>
      <c r="AT218">
        <v>6</v>
      </c>
      <c r="AU218">
        <f t="shared" si="300"/>
        <v>9</v>
      </c>
      <c r="BD218">
        <f t="shared" si="301"/>
        <v>0</v>
      </c>
      <c r="BE218">
        <f t="shared" si="302"/>
        <v>0</v>
      </c>
      <c r="BF218">
        <f t="shared" si="303"/>
        <v>6</v>
      </c>
      <c r="BG218">
        <f t="shared" si="304"/>
        <v>8</v>
      </c>
    </row>
    <row r="219" spans="1:59" x14ac:dyDescent="0.4">
      <c r="A219">
        <v>218</v>
      </c>
      <c r="B219" s="28">
        <v>45233</v>
      </c>
      <c r="C219" s="5" t="s">
        <v>14</v>
      </c>
      <c r="D219" s="5">
        <v>6</v>
      </c>
      <c r="E219" s="5">
        <v>0</v>
      </c>
      <c r="F219" s="5">
        <v>0</v>
      </c>
      <c r="G219" s="5">
        <v>6</v>
      </c>
      <c r="H219" s="5">
        <f t="shared" si="312"/>
        <v>0</v>
      </c>
      <c r="I219" s="5">
        <f t="shared" si="313"/>
        <v>0</v>
      </c>
      <c r="J219" s="5">
        <f t="shared" si="314"/>
        <v>0</v>
      </c>
      <c r="K219" s="5">
        <f t="shared" si="315"/>
        <v>1</v>
      </c>
      <c r="L219" s="5">
        <f t="shared" si="316"/>
        <v>0</v>
      </c>
      <c r="M219" s="5">
        <f t="shared" si="317"/>
        <v>0</v>
      </c>
      <c r="N219" s="5">
        <f t="shared" si="318"/>
        <v>0</v>
      </c>
      <c r="O219" s="3">
        <f t="shared" ref="O219" si="368">AVERAGE(D200:D219)</f>
        <v>492.5</v>
      </c>
      <c r="P219" s="24">
        <f t="shared" ref="P219" si="369">AVERAGE(E200:E219)</f>
        <v>4.5</v>
      </c>
      <c r="Q219">
        <v>203</v>
      </c>
      <c r="R219">
        <v>1</v>
      </c>
      <c r="S219" s="5">
        <f t="shared" si="345"/>
        <v>6</v>
      </c>
      <c r="T219" s="5">
        <v>0.2</v>
      </c>
      <c r="U219" s="5">
        <v>20</v>
      </c>
      <c r="V219" s="5">
        <v>25</v>
      </c>
      <c r="AE219" s="27" t="s">
        <v>240</v>
      </c>
      <c r="AF219" s="5">
        <v>1</v>
      </c>
      <c r="AG219" s="5">
        <v>0</v>
      </c>
      <c r="AH219" s="5">
        <v>0</v>
      </c>
      <c r="AI219" s="5">
        <v>0</v>
      </c>
      <c r="AJ219" s="5">
        <v>1</v>
      </c>
      <c r="AK219" s="5">
        <f t="shared" si="322"/>
        <v>0</v>
      </c>
      <c r="AL219" s="5">
        <v>2</v>
      </c>
      <c r="AM219" s="5">
        <v>1</v>
      </c>
      <c r="AN219" s="5">
        <f t="shared" si="319"/>
        <v>1</v>
      </c>
      <c r="AO219" s="5">
        <f t="shared" si="320"/>
        <v>1</v>
      </c>
      <c r="AR219">
        <v>2</v>
      </c>
      <c r="AS219">
        <v>1</v>
      </c>
      <c r="AT219">
        <v>7</v>
      </c>
      <c r="AU219">
        <f t="shared" si="300"/>
        <v>10</v>
      </c>
      <c r="BD219">
        <f t="shared" si="301"/>
        <v>2</v>
      </c>
      <c r="BE219">
        <f t="shared" si="302"/>
        <v>8</v>
      </c>
      <c r="BF219">
        <f t="shared" si="303"/>
        <v>2</v>
      </c>
      <c r="BG219">
        <f t="shared" si="304"/>
        <v>0</v>
      </c>
    </row>
    <row r="220" spans="1:59" x14ac:dyDescent="0.4">
      <c r="A220">
        <v>219</v>
      </c>
      <c r="B220" s="28">
        <v>45236</v>
      </c>
      <c r="C220" s="5" t="s">
        <v>15</v>
      </c>
      <c r="D220" s="5">
        <v>282</v>
      </c>
      <c r="E220" s="5">
        <v>2</v>
      </c>
      <c r="F220" s="5">
        <v>8</v>
      </c>
      <c r="G220" s="5">
        <v>2</v>
      </c>
      <c r="H220" s="5">
        <f t="shared" si="312"/>
        <v>0</v>
      </c>
      <c r="I220" s="5">
        <f t="shared" si="313"/>
        <v>0</v>
      </c>
      <c r="J220" s="5">
        <f t="shared" si="314"/>
        <v>1</v>
      </c>
      <c r="K220" s="5">
        <f t="shared" si="315"/>
        <v>0</v>
      </c>
      <c r="L220" s="5">
        <f t="shared" si="316"/>
        <v>0</v>
      </c>
      <c r="M220" s="5">
        <f t="shared" si="317"/>
        <v>0</v>
      </c>
      <c r="N220" s="5">
        <f t="shared" si="318"/>
        <v>1</v>
      </c>
      <c r="O220" s="3">
        <f t="shared" ref="O220" si="370">AVERAGE(D201:D220)</f>
        <v>496.15</v>
      </c>
      <c r="P220" s="24">
        <f t="shared" ref="P220" si="371">AVERAGE(E201:E220)</f>
        <v>4.5</v>
      </c>
      <c r="Q220">
        <v>398</v>
      </c>
      <c r="R220">
        <v>1</v>
      </c>
      <c r="S220" s="5">
        <f t="shared" si="345"/>
        <v>12</v>
      </c>
      <c r="T220" s="5">
        <v>0.2</v>
      </c>
      <c r="U220" s="5">
        <v>20</v>
      </c>
      <c r="V220" s="5">
        <v>26</v>
      </c>
      <c r="AE220" s="27" t="s">
        <v>241</v>
      </c>
      <c r="AF220" s="5">
        <v>0</v>
      </c>
      <c r="AG220" s="5">
        <v>0</v>
      </c>
      <c r="AH220" s="5">
        <v>0</v>
      </c>
      <c r="AI220" s="5">
        <v>0</v>
      </c>
      <c r="AJ220" s="5">
        <v>0</v>
      </c>
      <c r="AK220" s="5">
        <f t="shared" si="322"/>
        <v>1</v>
      </c>
      <c r="AL220" s="5">
        <v>0</v>
      </c>
      <c r="AM220" s="5">
        <v>0</v>
      </c>
      <c r="AN220" s="5">
        <f t="shared" si="319"/>
        <v>0</v>
      </c>
      <c r="AO220" s="5">
        <f t="shared" si="320"/>
        <v>0</v>
      </c>
      <c r="AR220">
        <v>2</v>
      </c>
      <c r="AS220">
        <v>1</v>
      </c>
      <c r="AT220">
        <v>8</v>
      </c>
      <c r="AU220">
        <f t="shared" si="300"/>
        <v>11</v>
      </c>
      <c r="BD220">
        <f t="shared" si="301"/>
        <v>5</v>
      </c>
      <c r="BE220">
        <f t="shared" si="302"/>
        <v>9</v>
      </c>
      <c r="BF220">
        <f t="shared" si="303"/>
        <v>5</v>
      </c>
      <c r="BG220">
        <f t="shared" si="304"/>
        <v>2</v>
      </c>
    </row>
    <row r="221" spans="1:59" x14ac:dyDescent="0.4">
      <c r="A221">
        <v>220</v>
      </c>
      <c r="B221" s="28">
        <v>45237</v>
      </c>
      <c r="C221" s="5" t="s">
        <v>16</v>
      </c>
      <c r="D221" s="5">
        <v>595</v>
      </c>
      <c r="E221" s="5">
        <v>5</v>
      </c>
      <c r="F221" s="5">
        <v>9</v>
      </c>
      <c r="G221" s="5">
        <v>5</v>
      </c>
      <c r="H221" s="5">
        <f t="shared" si="312"/>
        <v>0</v>
      </c>
      <c r="I221" s="5">
        <f t="shared" si="313"/>
        <v>1</v>
      </c>
      <c r="J221" s="5">
        <f t="shared" si="314"/>
        <v>0</v>
      </c>
      <c r="K221" s="5">
        <f t="shared" si="315"/>
        <v>0</v>
      </c>
      <c r="L221" s="5">
        <f t="shared" si="316"/>
        <v>0</v>
      </c>
      <c r="M221" s="5">
        <f t="shared" si="317"/>
        <v>1</v>
      </c>
      <c r="N221" s="5">
        <f t="shared" si="318"/>
        <v>0</v>
      </c>
      <c r="O221" s="3">
        <f t="shared" ref="O221" si="372">AVERAGE(D202:D221)</f>
        <v>505.2</v>
      </c>
      <c r="P221" s="24">
        <f t="shared" ref="P221" si="373">AVERAGE(E202:E221)</f>
        <v>4.55</v>
      </c>
      <c r="Q221">
        <v>712</v>
      </c>
      <c r="R221">
        <v>0</v>
      </c>
      <c r="S221" s="5">
        <f t="shared" si="345"/>
        <v>19</v>
      </c>
      <c r="T221" s="5">
        <v>0.2</v>
      </c>
      <c r="U221" s="1">
        <v>30</v>
      </c>
      <c r="V221" s="5">
        <v>27</v>
      </c>
      <c r="AE221" s="27" t="s">
        <v>242</v>
      </c>
      <c r="AF221" s="5">
        <v>0</v>
      </c>
      <c r="AG221" s="5">
        <v>1</v>
      </c>
      <c r="AH221" s="5">
        <v>0</v>
      </c>
      <c r="AI221" s="5">
        <v>0</v>
      </c>
      <c r="AJ221" s="5">
        <v>0</v>
      </c>
      <c r="AK221" s="5">
        <f t="shared" si="322"/>
        <v>0</v>
      </c>
      <c r="AL221" s="5">
        <v>1</v>
      </c>
      <c r="AM221" s="5">
        <v>1</v>
      </c>
      <c r="AN221" s="5">
        <f t="shared" si="319"/>
        <v>1</v>
      </c>
      <c r="AO221" s="5">
        <f t="shared" si="320"/>
        <v>0</v>
      </c>
      <c r="AR221">
        <v>2</v>
      </c>
      <c r="AS221">
        <v>1</v>
      </c>
      <c r="AT221">
        <v>9</v>
      </c>
      <c r="AU221">
        <f t="shared" si="300"/>
        <v>12</v>
      </c>
      <c r="BD221">
        <f t="shared" si="301"/>
        <v>1</v>
      </c>
      <c r="BE221">
        <f t="shared" si="302"/>
        <v>1</v>
      </c>
      <c r="BF221">
        <f t="shared" si="303"/>
        <v>4</v>
      </c>
      <c r="BG221">
        <f t="shared" si="304"/>
        <v>5</v>
      </c>
    </row>
    <row r="222" spans="1:59" x14ac:dyDescent="0.4">
      <c r="A222">
        <v>221</v>
      </c>
      <c r="B222" s="28">
        <v>45238</v>
      </c>
      <c r="C222" s="5" t="s">
        <v>12</v>
      </c>
      <c r="D222" s="5">
        <v>114</v>
      </c>
      <c r="E222" s="5">
        <v>1</v>
      </c>
      <c r="F222" s="5">
        <v>1</v>
      </c>
      <c r="G222" s="5">
        <v>4</v>
      </c>
      <c r="H222" s="5">
        <f t="shared" si="312"/>
        <v>0</v>
      </c>
      <c r="I222" s="5">
        <f t="shared" si="313"/>
        <v>0</v>
      </c>
      <c r="J222" s="5">
        <f t="shared" si="314"/>
        <v>1</v>
      </c>
      <c r="K222" s="5">
        <f t="shared" si="315"/>
        <v>0</v>
      </c>
      <c r="L222" s="5">
        <f t="shared" si="316"/>
        <v>0</v>
      </c>
      <c r="M222" s="5">
        <f t="shared" si="317"/>
        <v>0</v>
      </c>
      <c r="N222" s="5">
        <f t="shared" si="318"/>
        <v>1</v>
      </c>
      <c r="O222" s="3">
        <f t="shared" ref="O222" si="374">AVERAGE(D203:D222)</f>
        <v>481.4</v>
      </c>
      <c r="P222" s="24">
        <f t="shared" ref="P222" si="375">AVERAGE(E203:E222)</f>
        <v>4.3499999999999996</v>
      </c>
      <c r="Q222">
        <v>175</v>
      </c>
      <c r="R222">
        <v>1</v>
      </c>
      <c r="S222" s="5">
        <f t="shared" si="345"/>
        <v>6</v>
      </c>
      <c r="T222" s="5">
        <v>0.2</v>
      </c>
      <c r="U222" s="5">
        <v>20</v>
      </c>
      <c r="V222" s="5">
        <v>28</v>
      </c>
      <c r="AE222" s="27" t="s">
        <v>243</v>
      </c>
      <c r="AF222" s="5">
        <v>1</v>
      </c>
      <c r="AG222" s="5">
        <v>0</v>
      </c>
      <c r="AH222" s="5">
        <v>0</v>
      </c>
      <c r="AI222" s="5">
        <v>0</v>
      </c>
      <c r="AJ222" s="5">
        <v>0</v>
      </c>
      <c r="AK222" s="5">
        <f t="shared" si="322"/>
        <v>1</v>
      </c>
      <c r="AL222" s="5">
        <v>1</v>
      </c>
      <c r="AM222" s="5">
        <v>1</v>
      </c>
      <c r="AN222" s="5">
        <f t="shared" si="319"/>
        <v>0</v>
      </c>
      <c r="AO222" s="5">
        <f t="shared" si="320"/>
        <v>0</v>
      </c>
      <c r="AR222">
        <v>2</v>
      </c>
      <c r="AS222">
        <v>2</v>
      </c>
      <c r="AT222">
        <v>0</v>
      </c>
      <c r="AU222">
        <f t="shared" si="300"/>
        <v>4</v>
      </c>
      <c r="BD222">
        <f t="shared" si="301"/>
        <v>8</v>
      </c>
      <c r="BE222">
        <f t="shared" si="302"/>
        <v>6</v>
      </c>
      <c r="BF222">
        <f t="shared" si="303"/>
        <v>6</v>
      </c>
      <c r="BG222">
        <f t="shared" si="304"/>
        <v>1</v>
      </c>
    </row>
    <row r="223" spans="1:59" x14ac:dyDescent="0.4">
      <c r="A223">
        <v>222</v>
      </c>
      <c r="B223" s="28">
        <v>45239</v>
      </c>
      <c r="C223" s="5" t="s">
        <v>13</v>
      </c>
      <c r="D223" s="5">
        <v>866</v>
      </c>
      <c r="E223" s="5">
        <v>8</v>
      </c>
      <c r="F223" s="5">
        <v>6</v>
      </c>
      <c r="G223" s="5">
        <v>6</v>
      </c>
      <c r="H223" s="5">
        <f t="shared" si="312"/>
        <v>0</v>
      </c>
      <c r="I223" s="5">
        <f t="shared" si="313"/>
        <v>0</v>
      </c>
      <c r="J223" s="5">
        <f t="shared" si="314"/>
        <v>0</v>
      </c>
      <c r="K223" s="5">
        <f t="shared" si="315"/>
        <v>0</v>
      </c>
      <c r="L223" s="5">
        <f t="shared" si="316"/>
        <v>1</v>
      </c>
      <c r="M223" s="5">
        <f t="shared" si="317"/>
        <v>0</v>
      </c>
      <c r="N223" s="5">
        <f t="shared" si="318"/>
        <v>0</v>
      </c>
      <c r="O223" s="3">
        <f t="shared" ref="O223:P225" si="376">AVERAGE(D203:D222)</f>
        <v>481.4</v>
      </c>
      <c r="P223" s="24">
        <f t="shared" si="376"/>
        <v>4.3499999999999996</v>
      </c>
      <c r="Q223">
        <v>538</v>
      </c>
      <c r="R223">
        <v>0</v>
      </c>
      <c r="S223" s="5">
        <f t="shared" si="345"/>
        <v>20</v>
      </c>
      <c r="T223" s="5">
        <v>0.2</v>
      </c>
      <c r="U223" s="5">
        <v>20</v>
      </c>
      <c r="V223" s="5">
        <v>29</v>
      </c>
      <c r="AE223" s="27" t="s">
        <v>244</v>
      </c>
      <c r="AF223" s="5">
        <v>1</v>
      </c>
      <c r="AG223" s="5">
        <v>0</v>
      </c>
      <c r="AH223" s="5">
        <v>1</v>
      </c>
      <c r="AI223" s="5">
        <v>0</v>
      </c>
      <c r="AJ223" s="5">
        <v>0</v>
      </c>
      <c r="AK223" s="5">
        <f t="shared" si="322"/>
        <v>0</v>
      </c>
      <c r="AL223" s="5">
        <v>2</v>
      </c>
      <c r="AM223" s="5">
        <v>2</v>
      </c>
      <c r="AN223" s="5">
        <f t="shared" si="319"/>
        <v>1</v>
      </c>
      <c r="AO223" s="5">
        <f t="shared" si="320"/>
        <v>1</v>
      </c>
      <c r="AR223">
        <v>2</v>
      </c>
      <c r="AS223">
        <v>2</v>
      </c>
      <c r="AT223">
        <v>1</v>
      </c>
      <c r="AU223">
        <f t="shared" si="300"/>
        <v>5</v>
      </c>
      <c r="BD223">
        <f t="shared" si="301"/>
        <v>0</v>
      </c>
      <c r="BE223">
        <f t="shared" si="302"/>
        <v>6</v>
      </c>
      <c r="BF223">
        <f t="shared" si="303"/>
        <v>0</v>
      </c>
      <c r="BG223">
        <f t="shared" si="304"/>
        <v>8</v>
      </c>
    </row>
    <row r="224" spans="1:59" x14ac:dyDescent="0.4">
      <c r="A224">
        <v>223</v>
      </c>
      <c r="B224" s="28">
        <v>45240</v>
      </c>
      <c r="C224" s="5" t="s">
        <v>14</v>
      </c>
      <c r="D224" s="5">
        <v>60</v>
      </c>
      <c r="E224" s="5">
        <v>0</v>
      </c>
      <c r="F224" s="5">
        <v>6</v>
      </c>
      <c r="G224" s="5">
        <v>0</v>
      </c>
      <c r="H224" s="5">
        <f t="shared" si="312"/>
        <v>0</v>
      </c>
      <c r="I224" s="5">
        <f t="shared" si="313"/>
        <v>0</v>
      </c>
      <c r="J224" s="5">
        <f t="shared" si="314"/>
        <v>1</v>
      </c>
      <c r="K224" s="5">
        <f t="shared" si="315"/>
        <v>0</v>
      </c>
      <c r="L224" s="5">
        <f t="shared" si="316"/>
        <v>0</v>
      </c>
      <c r="M224" s="5">
        <f t="shared" si="317"/>
        <v>0</v>
      </c>
      <c r="N224" s="5">
        <f t="shared" si="318"/>
        <v>0</v>
      </c>
      <c r="O224" s="3">
        <f t="shared" si="376"/>
        <v>497.2</v>
      </c>
      <c r="P224" s="24">
        <f t="shared" si="376"/>
        <v>4.5</v>
      </c>
      <c r="Q224">
        <v>779</v>
      </c>
      <c r="R224">
        <v>0</v>
      </c>
      <c r="S224" s="5">
        <f t="shared" si="345"/>
        <v>6</v>
      </c>
      <c r="T224" s="5">
        <v>0.2</v>
      </c>
      <c r="U224" s="5">
        <v>20</v>
      </c>
      <c r="V224" s="5">
        <v>30</v>
      </c>
      <c r="AE224" s="27" t="s">
        <v>245</v>
      </c>
      <c r="AF224" s="5">
        <v>0</v>
      </c>
      <c r="AG224" s="5">
        <v>0</v>
      </c>
      <c r="AH224" s="5">
        <v>0</v>
      </c>
      <c r="AI224" s="5">
        <v>0</v>
      </c>
      <c r="AJ224" s="5">
        <v>1</v>
      </c>
      <c r="AK224" s="5">
        <f t="shared" si="322"/>
        <v>0</v>
      </c>
      <c r="AL224" s="5">
        <v>1</v>
      </c>
      <c r="AM224" s="5">
        <v>0</v>
      </c>
      <c r="AN224" s="5">
        <f t="shared" si="319"/>
        <v>1</v>
      </c>
      <c r="AO224" s="5">
        <f t="shared" si="320"/>
        <v>1</v>
      </c>
      <c r="AR224">
        <v>2</v>
      </c>
      <c r="AS224">
        <v>2</v>
      </c>
      <c r="AT224">
        <v>2</v>
      </c>
      <c r="AU224">
        <f t="shared" si="300"/>
        <v>6</v>
      </c>
      <c r="BD224">
        <f t="shared" si="301"/>
        <v>5</v>
      </c>
      <c r="BE224">
        <f t="shared" si="302"/>
        <v>6</v>
      </c>
      <c r="BF224">
        <f t="shared" si="303"/>
        <v>6</v>
      </c>
      <c r="BG224">
        <f t="shared" si="304"/>
        <v>0</v>
      </c>
    </row>
    <row r="225" spans="1:59" x14ac:dyDescent="0.4">
      <c r="A225">
        <v>224</v>
      </c>
      <c r="B225" s="28">
        <v>45243</v>
      </c>
      <c r="C225" s="5" t="s">
        <v>15</v>
      </c>
      <c r="D225" s="5">
        <v>566</v>
      </c>
      <c r="E225" s="5">
        <v>5</v>
      </c>
      <c r="F225" s="5">
        <v>6</v>
      </c>
      <c r="G225" s="5">
        <v>6</v>
      </c>
      <c r="H225" s="5">
        <f t="shared" si="312"/>
        <v>0</v>
      </c>
      <c r="I225" s="5">
        <f t="shared" si="313"/>
        <v>0</v>
      </c>
      <c r="J225" s="5">
        <f t="shared" si="314"/>
        <v>1</v>
      </c>
      <c r="K225" s="5">
        <f t="shared" si="315"/>
        <v>0</v>
      </c>
      <c r="L225" s="5">
        <f t="shared" si="316"/>
        <v>0</v>
      </c>
      <c r="M225" s="5">
        <f t="shared" si="317"/>
        <v>0</v>
      </c>
      <c r="N225" s="5">
        <f t="shared" si="318"/>
        <v>1</v>
      </c>
      <c r="O225" s="3">
        <f t="shared" si="376"/>
        <v>472.75</v>
      </c>
      <c r="P225" s="24">
        <f t="shared" si="376"/>
        <v>4.25</v>
      </c>
      <c r="Q225">
        <v>500</v>
      </c>
      <c r="R225">
        <v>1</v>
      </c>
      <c r="S225" s="5">
        <f t="shared" si="345"/>
        <v>17</v>
      </c>
      <c r="T225" s="5">
        <v>0.2</v>
      </c>
      <c r="U225" s="5">
        <v>20</v>
      </c>
      <c r="V225" s="5">
        <v>31</v>
      </c>
      <c r="AE225" s="27" t="s">
        <v>246</v>
      </c>
      <c r="AF225" s="5">
        <v>3</v>
      </c>
      <c r="AG225" s="5">
        <v>0</v>
      </c>
      <c r="AH225" s="5">
        <v>0</v>
      </c>
      <c r="AI225" s="5">
        <v>0</v>
      </c>
      <c r="AJ225" s="5">
        <v>0</v>
      </c>
      <c r="AK225" s="5">
        <f t="shared" si="322"/>
        <v>0</v>
      </c>
      <c r="AL225" s="5">
        <v>3</v>
      </c>
      <c r="AM225" s="5">
        <v>3</v>
      </c>
      <c r="AN225" s="5">
        <f t="shared" si="319"/>
        <v>0</v>
      </c>
      <c r="AO225" s="5">
        <f t="shared" si="320"/>
        <v>0</v>
      </c>
      <c r="AR225">
        <v>2</v>
      </c>
      <c r="AS225">
        <v>2</v>
      </c>
      <c r="AT225">
        <v>3</v>
      </c>
      <c r="AU225">
        <f t="shared" si="300"/>
        <v>7</v>
      </c>
      <c r="BD225">
        <f t="shared" si="301"/>
        <v>2</v>
      </c>
      <c r="BE225">
        <f t="shared" si="302"/>
        <v>0</v>
      </c>
      <c r="BF225">
        <f t="shared" si="303"/>
        <v>8</v>
      </c>
      <c r="BG225">
        <f t="shared" si="304"/>
        <v>5</v>
      </c>
    </row>
    <row r="226" spans="1:59" x14ac:dyDescent="0.4">
      <c r="A226">
        <v>225</v>
      </c>
      <c r="B226" s="28">
        <v>45244</v>
      </c>
      <c r="C226" s="5" t="s">
        <v>16</v>
      </c>
      <c r="D226" s="5">
        <v>208</v>
      </c>
      <c r="E226" s="5">
        <v>2</v>
      </c>
      <c r="F226" s="5">
        <v>0</v>
      </c>
      <c r="G226" s="5">
        <v>8</v>
      </c>
      <c r="H226" s="5">
        <f t="shared" si="312"/>
        <v>0</v>
      </c>
      <c r="I226" s="5">
        <f t="shared" si="313"/>
        <v>0</v>
      </c>
      <c r="J226" s="5">
        <f t="shared" si="314"/>
        <v>1</v>
      </c>
      <c r="K226" s="5">
        <f t="shared" si="315"/>
        <v>0</v>
      </c>
      <c r="L226" s="5">
        <f t="shared" si="316"/>
        <v>0</v>
      </c>
      <c r="M226" s="5">
        <f t="shared" si="317"/>
        <v>0</v>
      </c>
      <c r="N226" s="5">
        <f t="shared" si="318"/>
        <v>1</v>
      </c>
      <c r="O226" s="3">
        <f t="shared" ref="O226" si="377">AVERAGE(D206:D225)</f>
        <v>493.6</v>
      </c>
      <c r="P226" s="24">
        <f t="shared" ref="P226" si="378">AVERAGE(E206:E225)</f>
        <v>4.45</v>
      </c>
      <c r="Q226">
        <v>425</v>
      </c>
      <c r="R226">
        <v>1</v>
      </c>
      <c r="S226" s="5">
        <f t="shared" si="345"/>
        <v>10</v>
      </c>
      <c r="T226" s="5">
        <v>0.2</v>
      </c>
      <c r="U226" s="5">
        <v>20</v>
      </c>
      <c r="V226" s="5">
        <v>32</v>
      </c>
      <c r="AE226" s="27" t="s">
        <v>247</v>
      </c>
      <c r="AF226" s="5">
        <v>0</v>
      </c>
      <c r="AG226" s="5">
        <v>0</v>
      </c>
      <c r="AH226" s="5">
        <v>1</v>
      </c>
      <c r="AI226" s="5">
        <v>0</v>
      </c>
      <c r="AJ226" s="5">
        <v>0</v>
      </c>
      <c r="AK226" s="5">
        <f t="shared" si="322"/>
        <v>0</v>
      </c>
      <c r="AL226" s="5">
        <v>1</v>
      </c>
      <c r="AM226" s="5">
        <v>1</v>
      </c>
      <c r="AN226" s="5">
        <f t="shared" si="319"/>
        <v>1</v>
      </c>
      <c r="AO226" s="5">
        <f t="shared" si="320"/>
        <v>1</v>
      </c>
      <c r="AR226">
        <v>2</v>
      </c>
      <c r="AS226">
        <v>2</v>
      </c>
      <c r="AT226">
        <v>4</v>
      </c>
      <c r="AU226">
        <f t="shared" si="300"/>
        <v>8</v>
      </c>
      <c r="BD226">
        <f t="shared" si="301"/>
        <v>8</v>
      </c>
      <c r="BE226">
        <f t="shared" si="302"/>
        <v>0</v>
      </c>
      <c r="BF226">
        <f t="shared" si="303"/>
        <v>2</v>
      </c>
      <c r="BG226">
        <f t="shared" si="304"/>
        <v>2</v>
      </c>
    </row>
    <row r="227" spans="1:59" x14ac:dyDescent="0.4">
      <c r="A227">
        <v>226</v>
      </c>
      <c r="B227" s="28">
        <v>45245</v>
      </c>
      <c r="C227" s="5" t="s">
        <v>12</v>
      </c>
      <c r="D227" s="5">
        <v>802</v>
      </c>
      <c r="E227" s="5">
        <v>8</v>
      </c>
      <c r="F227" s="5">
        <v>0</v>
      </c>
      <c r="G227" s="5">
        <v>2</v>
      </c>
      <c r="H227" s="5">
        <f t="shared" si="312"/>
        <v>0</v>
      </c>
      <c r="I227" s="5">
        <f t="shared" si="313"/>
        <v>1</v>
      </c>
      <c r="J227" s="5">
        <f t="shared" si="314"/>
        <v>0</v>
      </c>
      <c r="K227" s="5">
        <f t="shared" si="315"/>
        <v>0</v>
      </c>
      <c r="L227" s="5">
        <f t="shared" si="316"/>
        <v>0</v>
      </c>
      <c r="M227" s="5">
        <f t="shared" si="317"/>
        <v>1</v>
      </c>
      <c r="N227" s="5">
        <f t="shared" si="318"/>
        <v>0</v>
      </c>
      <c r="O227" s="3">
        <f t="shared" ref="O227" si="379">AVERAGE(D207:D226)</f>
        <v>461.8</v>
      </c>
      <c r="P227" s="24">
        <f t="shared" ref="P227" si="380">AVERAGE(E207:E226)</f>
        <v>4.1500000000000004</v>
      </c>
      <c r="Q227">
        <v>500</v>
      </c>
      <c r="R227">
        <v>0</v>
      </c>
      <c r="S227" s="5">
        <f t="shared" si="345"/>
        <v>10</v>
      </c>
      <c r="T227" s="5">
        <v>0.2</v>
      </c>
      <c r="U227" s="5">
        <v>20</v>
      </c>
      <c r="V227" s="5">
        <v>33</v>
      </c>
      <c r="AE227" s="27" t="s">
        <v>248</v>
      </c>
      <c r="AF227" s="5">
        <v>0</v>
      </c>
      <c r="AG227" s="5">
        <v>0</v>
      </c>
      <c r="AH227" s="5">
        <v>0</v>
      </c>
      <c r="AI227" s="5">
        <v>0</v>
      </c>
      <c r="AJ227" s="5">
        <v>0</v>
      </c>
      <c r="AK227" s="5">
        <f t="shared" si="322"/>
        <v>0</v>
      </c>
      <c r="AL227" s="5">
        <v>0</v>
      </c>
      <c r="AM227" s="5">
        <v>0</v>
      </c>
      <c r="AN227" s="5">
        <f t="shared" si="319"/>
        <v>0</v>
      </c>
      <c r="AO227" s="5">
        <f t="shared" si="320"/>
        <v>0</v>
      </c>
      <c r="AR227">
        <v>2</v>
      </c>
      <c r="AS227">
        <v>2</v>
      </c>
      <c r="AT227">
        <v>5</v>
      </c>
      <c r="AU227">
        <f t="shared" si="300"/>
        <v>9</v>
      </c>
      <c r="BD227">
        <f t="shared" si="301"/>
        <v>1</v>
      </c>
      <c r="BE227">
        <f t="shared" si="302"/>
        <v>0</v>
      </c>
      <c r="BF227">
        <f t="shared" si="303"/>
        <v>5</v>
      </c>
      <c r="BG227">
        <f t="shared" si="304"/>
        <v>8</v>
      </c>
    </row>
    <row r="228" spans="1:59" x14ac:dyDescent="0.4">
      <c r="A228">
        <v>227</v>
      </c>
      <c r="B228" s="28">
        <v>45246</v>
      </c>
      <c r="C228" s="5" t="s">
        <v>13</v>
      </c>
      <c r="D228" s="5">
        <v>105</v>
      </c>
      <c r="E228" s="5">
        <v>1</v>
      </c>
      <c r="F228" s="5">
        <v>0</v>
      </c>
      <c r="G228" s="5">
        <v>5</v>
      </c>
      <c r="H228" s="5">
        <f t="shared" si="312"/>
        <v>0</v>
      </c>
      <c r="I228" s="5">
        <f t="shared" si="313"/>
        <v>0</v>
      </c>
      <c r="J228" s="5">
        <f t="shared" si="314"/>
        <v>0</v>
      </c>
      <c r="K228" s="5">
        <f t="shared" si="315"/>
        <v>0</v>
      </c>
      <c r="L228" s="5">
        <f t="shared" si="316"/>
        <v>1</v>
      </c>
      <c r="M228" s="5">
        <f t="shared" si="317"/>
        <v>0</v>
      </c>
      <c r="N228" s="5">
        <f t="shared" si="318"/>
        <v>0</v>
      </c>
      <c r="O228" s="3">
        <f t="shared" ref="O228" si="381">AVERAGE(D208:D227)</f>
        <v>483.25</v>
      </c>
      <c r="P228" s="24">
        <f t="shared" ref="P228" si="382">AVERAGE(E208:E227)</f>
        <v>4.4000000000000004</v>
      </c>
      <c r="Q228">
        <v>812</v>
      </c>
      <c r="R228">
        <v>1</v>
      </c>
      <c r="S228" s="5">
        <f t="shared" si="345"/>
        <v>6</v>
      </c>
      <c r="T228" s="5">
        <v>0.2</v>
      </c>
      <c r="U228" s="1">
        <v>40</v>
      </c>
      <c r="V228" s="5">
        <v>34</v>
      </c>
      <c r="AE228" s="27" t="s">
        <v>249</v>
      </c>
      <c r="AF228" s="5">
        <v>0</v>
      </c>
      <c r="AG228" s="5">
        <v>1</v>
      </c>
      <c r="AH228" s="5">
        <v>1</v>
      </c>
      <c r="AI228" s="5">
        <v>1</v>
      </c>
      <c r="AJ228" s="5">
        <v>1</v>
      </c>
      <c r="AK228" s="5">
        <f t="shared" si="322"/>
        <v>1</v>
      </c>
      <c r="AL228" s="5">
        <v>4</v>
      </c>
      <c r="AM228" s="5">
        <v>3</v>
      </c>
      <c r="AN228" s="5">
        <f t="shared" si="319"/>
        <v>4</v>
      </c>
      <c r="AO228" s="5">
        <f t="shared" si="320"/>
        <v>3</v>
      </c>
      <c r="AR228">
        <v>2</v>
      </c>
      <c r="AS228">
        <v>2</v>
      </c>
      <c r="AT228">
        <v>6</v>
      </c>
      <c r="AU228">
        <f t="shared" si="300"/>
        <v>10</v>
      </c>
      <c r="BD228">
        <f t="shared" si="301"/>
        <v>1</v>
      </c>
      <c r="BE228">
        <f t="shared" si="302"/>
        <v>5</v>
      </c>
      <c r="BF228">
        <f t="shared" si="303"/>
        <v>8</v>
      </c>
      <c r="BG228">
        <f t="shared" si="304"/>
        <v>1</v>
      </c>
    </row>
    <row r="229" spans="1:59" x14ac:dyDescent="0.4">
      <c r="A229">
        <v>228</v>
      </c>
      <c r="B229" s="28">
        <v>45247</v>
      </c>
      <c r="C229" s="5" t="s">
        <v>14</v>
      </c>
      <c r="D229" s="5">
        <v>158</v>
      </c>
      <c r="E229" s="5">
        <v>1</v>
      </c>
      <c r="F229" s="5">
        <v>5</v>
      </c>
      <c r="G229" s="5">
        <v>8</v>
      </c>
      <c r="H229" s="5">
        <f t="shared" si="312"/>
        <v>0</v>
      </c>
      <c r="I229" s="5">
        <f t="shared" si="313"/>
        <v>0</v>
      </c>
      <c r="J229" s="5">
        <f t="shared" si="314"/>
        <v>0</v>
      </c>
      <c r="K229" s="5">
        <f t="shared" si="315"/>
        <v>1</v>
      </c>
      <c r="L229" s="5">
        <f t="shared" si="316"/>
        <v>0</v>
      </c>
      <c r="M229" s="5">
        <f t="shared" si="317"/>
        <v>0</v>
      </c>
      <c r="N229" s="5">
        <f t="shared" si="318"/>
        <v>0</v>
      </c>
      <c r="O229" s="3">
        <f t="shared" ref="O229" si="383">AVERAGE(D209:D228)</f>
        <v>439.25</v>
      </c>
      <c r="P229" s="24">
        <f t="shared" ref="P229" si="384">AVERAGE(E209:E228)</f>
        <v>4</v>
      </c>
      <c r="Q229">
        <v>606</v>
      </c>
      <c r="R229">
        <v>0</v>
      </c>
      <c r="S229" s="5">
        <f t="shared" si="345"/>
        <v>14</v>
      </c>
      <c r="T229" s="5">
        <v>0.2</v>
      </c>
      <c r="U229" s="5">
        <v>20</v>
      </c>
      <c r="V229" s="5">
        <v>35</v>
      </c>
      <c r="AE229" s="27" t="s">
        <v>250</v>
      </c>
      <c r="AF229" s="5">
        <v>0</v>
      </c>
      <c r="AG229" s="5">
        <v>0</v>
      </c>
      <c r="AH229" s="5">
        <v>0</v>
      </c>
      <c r="AI229" s="5">
        <v>1</v>
      </c>
      <c r="AJ229" s="5">
        <v>0</v>
      </c>
      <c r="AK229" s="5">
        <f t="shared" si="322"/>
        <v>0</v>
      </c>
      <c r="AL229" s="5">
        <v>1</v>
      </c>
      <c r="AM229" s="5">
        <v>1</v>
      </c>
      <c r="AN229" s="5">
        <f t="shared" si="319"/>
        <v>1</v>
      </c>
      <c r="AO229" s="5">
        <f t="shared" si="320"/>
        <v>1</v>
      </c>
      <c r="AR229">
        <v>2</v>
      </c>
      <c r="AS229">
        <v>2</v>
      </c>
      <c r="AT229">
        <v>7</v>
      </c>
      <c r="AU229">
        <f t="shared" si="300"/>
        <v>11</v>
      </c>
      <c r="BD229">
        <f t="shared" si="301"/>
        <v>5</v>
      </c>
      <c r="BE229">
        <f t="shared" si="302"/>
        <v>0</v>
      </c>
      <c r="BF229">
        <f t="shared" si="303"/>
        <v>2</v>
      </c>
      <c r="BG229">
        <f t="shared" si="304"/>
        <v>1</v>
      </c>
    </row>
    <row r="230" spans="1:59" x14ac:dyDescent="0.4">
      <c r="A230">
        <v>229</v>
      </c>
      <c r="B230" s="28">
        <v>45250</v>
      </c>
      <c r="C230" s="5" t="s">
        <v>15</v>
      </c>
      <c r="D230" s="5">
        <v>502</v>
      </c>
      <c r="E230" s="5">
        <v>5</v>
      </c>
      <c r="F230" s="5">
        <v>0</v>
      </c>
      <c r="G230" s="5">
        <v>2</v>
      </c>
      <c r="H230" s="5">
        <f t="shared" si="312"/>
        <v>0</v>
      </c>
      <c r="I230" s="5">
        <f t="shared" si="313"/>
        <v>1</v>
      </c>
      <c r="J230" s="5">
        <f t="shared" si="314"/>
        <v>0</v>
      </c>
      <c r="K230" s="5">
        <f t="shared" si="315"/>
        <v>0</v>
      </c>
      <c r="L230" s="5">
        <f t="shared" si="316"/>
        <v>0</v>
      </c>
      <c r="M230" s="5">
        <f t="shared" si="317"/>
        <v>0</v>
      </c>
      <c r="N230" s="5">
        <f t="shared" si="318"/>
        <v>0</v>
      </c>
      <c r="O230" s="3">
        <f t="shared" ref="O230:O231" si="385">AVERAGE(D210:D229)</f>
        <v>430.3</v>
      </c>
      <c r="P230" s="24">
        <f t="shared" ref="P230:P231" si="386">AVERAGE(E210:E229)</f>
        <v>3.9</v>
      </c>
      <c r="Q230" s="10">
        <v>681</v>
      </c>
      <c r="R230" s="10">
        <v>0</v>
      </c>
      <c r="S230" s="5">
        <f t="shared" si="345"/>
        <v>7</v>
      </c>
      <c r="T230" s="5">
        <v>0.2</v>
      </c>
      <c r="U230" s="5">
        <v>20</v>
      </c>
      <c r="V230" s="10" t="s">
        <v>1051</v>
      </c>
      <c r="AE230" s="27" t="s">
        <v>251</v>
      </c>
      <c r="AF230" s="5">
        <v>0</v>
      </c>
      <c r="AG230" s="5">
        <v>0</v>
      </c>
      <c r="AH230" s="5">
        <v>0</v>
      </c>
      <c r="AI230" s="5">
        <v>0</v>
      </c>
      <c r="AJ230" s="5">
        <v>0</v>
      </c>
      <c r="AK230" s="5">
        <f t="shared" si="322"/>
        <v>0</v>
      </c>
      <c r="AL230" s="5">
        <v>0</v>
      </c>
      <c r="AM230" s="5">
        <v>0</v>
      </c>
      <c r="AN230" s="5">
        <f t="shared" si="319"/>
        <v>0</v>
      </c>
      <c r="AO230" s="5">
        <f t="shared" si="320"/>
        <v>0</v>
      </c>
      <c r="AR230">
        <v>2</v>
      </c>
      <c r="AS230">
        <v>2</v>
      </c>
      <c r="AT230">
        <v>8</v>
      </c>
      <c r="AU230">
        <f t="shared" si="300"/>
        <v>12</v>
      </c>
      <c r="BD230">
        <f t="shared" si="301"/>
        <v>1</v>
      </c>
      <c r="BE230">
        <f t="shared" si="302"/>
        <v>0</v>
      </c>
      <c r="BF230">
        <f t="shared" si="303"/>
        <v>9</v>
      </c>
      <c r="BG230">
        <f t="shared" si="304"/>
        <v>5</v>
      </c>
    </row>
    <row r="231" spans="1:59" x14ac:dyDescent="0.4">
      <c r="A231">
        <v>230</v>
      </c>
      <c r="B231" s="28">
        <v>45251</v>
      </c>
      <c r="C231" s="5" t="s">
        <v>16</v>
      </c>
      <c r="D231" s="5">
        <v>109</v>
      </c>
      <c r="E231" s="5">
        <v>1</v>
      </c>
      <c r="F231" s="5">
        <v>0</v>
      </c>
      <c r="G231" s="5">
        <v>9</v>
      </c>
      <c r="H231" s="5">
        <f t="shared" si="312"/>
        <v>0</v>
      </c>
      <c r="I231" s="5">
        <f t="shared" si="313"/>
        <v>0</v>
      </c>
      <c r="J231" s="5">
        <f t="shared" si="314"/>
        <v>1</v>
      </c>
      <c r="K231" s="5">
        <f t="shared" si="315"/>
        <v>0</v>
      </c>
      <c r="L231" s="5">
        <f t="shared" si="316"/>
        <v>0</v>
      </c>
      <c r="M231" s="5">
        <f t="shared" si="317"/>
        <v>0</v>
      </c>
      <c r="N231" s="5">
        <f t="shared" si="318"/>
        <v>1</v>
      </c>
      <c r="O231" s="3">
        <f t="shared" si="385"/>
        <v>449.9</v>
      </c>
      <c r="P231" s="24">
        <f t="shared" si="386"/>
        <v>4.0999999999999996</v>
      </c>
      <c r="Q231">
        <v>477</v>
      </c>
      <c r="R231">
        <v>0</v>
      </c>
      <c r="S231" s="5">
        <f t="shared" si="345"/>
        <v>10</v>
      </c>
      <c r="T231" s="5">
        <v>0.2</v>
      </c>
      <c r="U231" s="5">
        <v>20</v>
      </c>
      <c r="V231" s="5">
        <v>37</v>
      </c>
      <c r="AE231" s="27" t="s">
        <v>252</v>
      </c>
      <c r="AF231" s="5">
        <v>0</v>
      </c>
      <c r="AG231" s="5">
        <v>0</v>
      </c>
      <c r="AH231" s="5">
        <v>1</v>
      </c>
      <c r="AI231" s="5">
        <v>1</v>
      </c>
      <c r="AJ231" s="5">
        <v>1</v>
      </c>
      <c r="AK231" s="5">
        <f t="shared" si="322"/>
        <v>0</v>
      </c>
      <c r="AL231" s="5">
        <v>3</v>
      </c>
      <c r="AM231" s="5">
        <v>2</v>
      </c>
      <c r="AN231" s="5">
        <f t="shared" si="319"/>
        <v>3</v>
      </c>
      <c r="AO231" s="5">
        <f t="shared" si="320"/>
        <v>3</v>
      </c>
      <c r="AP231" s="25"/>
      <c r="AR231">
        <v>2</v>
      </c>
      <c r="AS231">
        <v>2</v>
      </c>
      <c r="AT231">
        <v>9</v>
      </c>
      <c r="AU231">
        <f t="shared" si="300"/>
        <v>13</v>
      </c>
      <c r="BD231">
        <f t="shared" si="301"/>
        <v>5</v>
      </c>
      <c r="BE231">
        <f t="shared" si="302"/>
        <v>8</v>
      </c>
      <c r="BF231">
        <f t="shared" si="303"/>
        <v>4</v>
      </c>
      <c r="BG231">
        <f t="shared" si="304"/>
        <v>1</v>
      </c>
    </row>
    <row r="232" spans="1:59" x14ac:dyDescent="0.4">
      <c r="A232">
        <v>231</v>
      </c>
      <c r="B232" s="28">
        <v>45252</v>
      </c>
      <c r="C232" s="5" t="s">
        <v>12</v>
      </c>
      <c r="D232" s="5">
        <v>584</v>
      </c>
      <c r="E232" s="5">
        <v>5</v>
      </c>
      <c r="F232" s="5">
        <v>8</v>
      </c>
      <c r="G232" s="5">
        <v>4</v>
      </c>
      <c r="H232" s="5">
        <f t="shared" si="312"/>
        <v>0</v>
      </c>
      <c r="I232" s="5">
        <f t="shared" si="313"/>
        <v>0</v>
      </c>
      <c r="J232" s="5">
        <f t="shared" si="314"/>
        <v>0</v>
      </c>
      <c r="K232" s="5">
        <f t="shared" si="315"/>
        <v>0</v>
      </c>
      <c r="L232" s="5">
        <f t="shared" si="316"/>
        <v>1</v>
      </c>
      <c r="M232" s="5">
        <f t="shared" si="317"/>
        <v>0</v>
      </c>
      <c r="N232" s="5">
        <f t="shared" si="318"/>
        <v>0</v>
      </c>
      <c r="O232" s="3">
        <f t="shared" ref="O232" si="387">AVERAGE(D212:D231)</f>
        <v>429.9</v>
      </c>
      <c r="P232" s="24">
        <f t="shared" ref="P232" si="388">AVERAGE(E212:E231)</f>
        <v>3.9</v>
      </c>
      <c r="Q232">
        <v>495</v>
      </c>
      <c r="R232">
        <v>0</v>
      </c>
      <c r="S232" s="5">
        <f t="shared" si="345"/>
        <v>17</v>
      </c>
      <c r="T232" s="5">
        <v>0.2</v>
      </c>
      <c r="U232" s="5">
        <v>20</v>
      </c>
      <c r="V232" s="5">
        <v>38</v>
      </c>
      <c r="AE232" s="27" t="s">
        <v>253</v>
      </c>
      <c r="AF232" s="5">
        <v>0</v>
      </c>
      <c r="AG232" s="5">
        <v>0</v>
      </c>
      <c r="AH232" s="5">
        <v>0</v>
      </c>
      <c r="AI232" s="5">
        <v>0</v>
      </c>
      <c r="AJ232" s="5">
        <v>0</v>
      </c>
      <c r="AK232" s="5">
        <f t="shared" si="322"/>
        <v>1</v>
      </c>
      <c r="AL232" s="5">
        <v>0</v>
      </c>
      <c r="AM232" s="5">
        <v>0</v>
      </c>
      <c r="AN232" s="5">
        <f t="shared" si="319"/>
        <v>0</v>
      </c>
      <c r="AO232" s="5">
        <f t="shared" si="320"/>
        <v>0</v>
      </c>
      <c r="AR232">
        <v>2</v>
      </c>
      <c r="AS232">
        <v>3</v>
      </c>
      <c r="AT232">
        <v>0</v>
      </c>
      <c r="AU232">
        <f t="shared" si="300"/>
        <v>5</v>
      </c>
      <c r="BD232">
        <f t="shared" si="301"/>
        <v>4</v>
      </c>
      <c r="BE232">
        <f t="shared" si="302"/>
        <v>4</v>
      </c>
      <c r="BF232">
        <f t="shared" si="303"/>
        <v>3</v>
      </c>
      <c r="BG232">
        <f t="shared" si="304"/>
        <v>5</v>
      </c>
    </row>
    <row r="233" spans="1:59" x14ac:dyDescent="0.4">
      <c r="A233">
        <v>232</v>
      </c>
      <c r="B233" s="28">
        <v>45253</v>
      </c>
      <c r="C233" s="5" t="s">
        <v>13</v>
      </c>
      <c r="D233" s="5">
        <v>443</v>
      </c>
      <c r="E233" s="5">
        <v>4</v>
      </c>
      <c r="F233" s="5">
        <v>4</v>
      </c>
      <c r="G233" s="5">
        <v>3</v>
      </c>
      <c r="H233" s="5">
        <f t="shared" si="312"/>
        <v>0</v>
      </c>
      <c r="I233" s="5">
        <f t="shared" si="313"/>
        <v>0</v>
      </c>
      <c r="J233" s="5">
        <f t="shared" si="314"/>
        <v>1</v>
      </c>
      <c r="K233" s="5">
        <f t="shared" si="315"/>
        <v>0</v>
      </c>
      <c r="L233" s="5">
        <f t="shared" si="316"/>
        <v>0</v>
      </c>
      <c r="M233" s="5">
        <f t="shared" si="317"/>
        <v>0</v>
      </c>
      <c r="N233" s="5">
        <f t="shared" si="318"/>
        <v>1</v>
      </c>
      <c r="O233" s="3">
        <f t="shared" ref="O233" si="389">AVERAGE(D213:D232)</f>
        <v>415.1</v>
      </c>
      <c r="P233" s="24">
        <f t="shared" ref="P233" si="390">AVERAGE(E213:E232)</f>
        <v>3.75</v>
      </c>
      <c r="Q233">
        <v>583</v>
      </c>
      <c r="R233">
        <v>1</v>
      </c>
      <c r="S233" s="5">
        <f t="shared" si="345"/>
        <v>11</v>
      </c>
      <c r="T233" s="5">
        <v>0.2</v>
      </c>
      <c r="U233" s="5">
        <v>20</v>
      </c>
      <c r="V233" s="5">
        <v>39</v>
      </c>
      <c r="AE233" s="27" t="s">
        <v>254</v>
      </c>
      <c r="AF233" s="5">
        <v>0</v>
      </c>
      <c r="AG233" s="5">
        <v>0</v>
      </c>
      <c r="AH233" s="5">
        <v>0</v>
      </c>
      <c r="AI233" s="5">
        <v>0</v>
      </c>
      <c r="AJ233" s="5">
        <v>0</v>
      </c>
      <c r="AK233" s="5">
        <f t="shared" si="322"/>
        <v>0</v>
      </c>
      <c r="AL233" s="5">
        <v>0</v>
      </c>
      <c r="AM233" s="5">
        <v>0</v>
      </c>
      <c r="AN233" s="5">
        <f t="shared" si="319"/>
        <v>0</v>
      </c>
      <c r="AO233" s="5">
        <f t="shared" si="320"/>
        <v>0</v>
      </c>
      <c r="AR233">
        <v>2</v>
      </c>
      <c r="AS233">
        <v>3</v>
      </c>
      <c r="AT233">
        <v>1</v>
      </c>
      <c r="AU233">
        <f t="shared" si="300"/>
        <v>6</v>
      </c>
      <c r="BD233">
        <f t="shared" si="301"/>
        <v>4</v>
      </c>
      <c r="BE233">
        <f t="shared" si="302"/>
        <v>7</v>
      </c>
      <c r="BF233">
        <f t="shared" si="303"/>
        <v>0</v>
      </c>
      <c r="BG233">
        <f t="shared" si="304"/>
        <v>4</v>
      </c>
    </row>
    <row r="234" spans="1:59" x14ac:dyDescent="0.4">
      <c r="A234">
        <v>233</v>
      </c>
      <c r="B234" s="28">
        <v>45254</v>
      </c>
      <c r="C234" s="5" t="s">
        <v>14</v>
      </c>
      <c r="D234" s="5">
        <v>470</v>
      </c>
      <c r="E234" s="5">
        <v>4</v>
      </c>
      <c r="F234" s="5">
        <v>7</v>
      </c>
      <c r="G234" s="5">
        <v>0</v>
      </c>
      <c r="H234" s="5">
        <f t="shared" si="312"/>
        <v>0</v>
      </c>
      <c r="I234" s="5">
        <f t="shared" si="313"/>
        <v>0</v>
      </c>
      <c r="J234" s="5">
        <f t="shared" si="314"/>
        <v>0</v>
      </c>
      <c r="K234" s="5">
        <f t="shared" si="315"/>
        <v>0</v>
      </c>
      <c r="L234" s="5">
        <f t="shared" si="316"/>
        <v>1</v>
      </c>
      <c r="M234" s="5">
        <f t="shared" si="317"/>
        <v>0</v>
      </c>
      <c r="N234" s="5">
        <f t="shared" si="318"/>
        <v>0</v>
      </c>
      <c r="O234" s="3">
        <f t="shared" ref="O234" si="391">AVERAGE(D214:D233)</f>
        <v>393.35</v>
      </c>
      <c r="P234" s="24">
        <f t="shared" ref="P234" si="392">AVERAGE(E214:E233)</f>
        <v>3.55</v>
      </c>
      <c r="Q234">
        <v>362</v>
      </c>
      <c r="R234">
        <v>0</v>
      </c>
      <c r="S234" s="5">
        <f t="shared" si="345"/>
        <v>11</v>
      </c>
      <c r="T234" s="5">
        <v>0.2</v>
      </c>
      <c r="U234" s="5">
        <v>20</v>
      </c>
      <c r="V234" s="5">
        <v>40</v>
      </c>
      <c r="AE234" s="27" t="s">
        <v>255</v>
      </c>
      <c r="AF234" s="5">
        <v>0</v>
      </c>
      <c r="AG234" s="5">
        <v>0</v>
      </c>
      <c r="AH234" s="5">
        <v>0</v>
      </c>
      <c r="AI234" s="5">
        <v>0</v>
      </c>
      <c r="AJ234" s="5">
        <v>1</v>
      </c>
      <c r="AK234" s="5">
        <f t="shared" si="322"/>
        <v>2</v>
      </c>
      <c r="AL234" s="5">
        <v>1</v>
      </c>
      <c r="AM234" s="5">
        <v>0</v>
      </c>
      <c r="AN234" s="5">
        <f t="shared" si="319"/>
        <v>1</v>
      </c>
      <c r="AO234" s="5">
        <f t="shared" si="320"/>
        <v>1</v>
      </c>
      <c r="AR234">
        <v>2</v>
      </c>
      <c r="AS234">
        <v>3</v>
      </c>
      <c r="AT234">
        <v>2</v>
      </c>
      <c r="AU234">
        <f t="shared" si="300"/>
        <v>7</v>
      </c>
      <c r="BD234">
        <f t="shared" si="301"/>
        <v>7</v>
      </c>
      <c r="BE234">
        <f t="shared" si="302"/>
        <v>7</v>
      </c>
      <c r="BF234">
        <f t="shared" si="303"/>
        <v>0</v>
      </c>
      <c r="BG234">
        <f t="shared" si="304"/>
        <v>4</v>
      </c>
    </row>
    <row r="235" spans="1:59" x14ac:dyDescent="0.4">
      <c r="A235">
        <v>234</v>
      </c>
      <c r="B235" s="28">
        <v>45257</v>
      </c>
      <c r="C235" s="5" t="s">
        <v>15</v>
      </c>
      <c r="D235" s="5">
        <v>770</v>
      </c>
      <c r="E235" s="5">
        <v>7</v>
      </c>
      <c r="F235" s="5">
        <v>7</v>
      </c>
      <c r="G235" s="5">
        <v>0</v>
      </c>
      <c r="H235" s="5">
        <f t="shared" si="312"/>
        <v>0</v>
      </c>
      <c r="I235" s="5">
        <f t="shared" si="313"/>
        <v>0</v>
      </c>
      <c r="J235" s="5">
        <f t="shared" si="314"/>
        <v>0</v>
      </c>
      <c r="K235" s="5">
        <f t="shared" si="315"/>
        <v>0</v>
      </c>
      <c r="L235" s="5">
        <f t="shared" si="316"/>
        <v>1</v>
      </c>
      <c r="M235" s="5">
        <f t="shared" si="317"/>
        <v>0</v>
      </c>
      <c r="N235" s="5">
        <f t="shared" si="318"/>
        <v>0</v>
      </c>
      <c r="O235" s="3">
        <f t="shared" ref="O235" si="393">AVERAGE(D215:D234)</f>
        <v>398.15</v>
      </c>
      <c r="P235" s="24">
        <f t="shared" ref="P235" si="394">AVERAGE(E215:E234)</f>
        <v>3.6</v>
      </c>
      <c r="Q235">
        <v>475</v>
      </c>
      <c r="R235">
        <v>1</v>
      </c>
      <c r="S235" s="5">
        <f t="shared" si="345"/>
        <v>14</v>
      </c>
      <c r="T235" s="5">
        <v>0.2</v>
      </c>
      <c r="U235" s="1">
        <v>30</v>
      </c>
      <c r="V235" s="5">
        <v>41</v>
      </c>
      <c r="AE235" s="27" t="s">
        <v>256</v>
      </c>
      <c r="AF235" s="5">
        <v>1</v>
      </c>
      <c r="AG235" s="5">
        <v>0</v>
      </c>
      <c r="AH235" s="5">
        <v>1</v>
      </c>
      <c r="AI235" s="5">
        <v>0</v>
      </c>
      <c r="AJ235" s="5">
        <v>0</v>
      </c>
      <c r="AK235" s="5">
        <f t="shared" si="322"/>
        <v>0</v>
      </c>
      <c r="AL235" s="5">
        <v>2</v>
      </c>
      <c r="AM235" s="5">
        <v>2</v>
      </c>
      <c r="AN235" s="5">
        <f t="shared" si="319"/>
        <v>1</v>
      </c>
      <c r="AO235" s="5">
        <f t="shared" si="320"/>
        <v>1</v>
      </c>
      <c r="AR235">
        <v>2</v>
      </c>
      <c r="AS235">
        <v>3</v>
      </c>
      <c r="AT235">
        <v>3</v>
      </c>
      <c r="AU235">
        <f t="shared" si="300"/>
        <v>8</v>
      </c>
      <c r="BD235">
        <f t="shared" si="301"/>
        <v>0</v>
      </c>
      <c r="BE235">
        <f t="shared" si="302"/>
        <v>4</v>
      </c>
      <c r="BF235">
        <f t="shared" si="303"/>
        <v>1</v>
      </c>
      <c r="BG235">
        <f t="shared" si="304"/>
        <v>7</v>
      </c>
    </row>
    <row r="236" spans="1:59" x14ac:dyDescent="0.4">
      <c r="A236">
        <v>235</v>
      </c>
      <c r="B236" s="28">
        <v>45258</v>
      </c>
      <c r="C236" s="5" t="s">
        <v>16</v>
      </c>
      <c r="D236" s="5">
        <v>41</v>
      </c>
      <c r="E236" s="5">
        <v>0</v>
      </c>
      <c r="F236" s="5">
        <v>4</v>
      </c>
      <c r="G236" s="5">
        <v>1</v>
      </c>
      <c r="H236" s="5">
        <f t="shared" si="312"/>
        <v>0</v>
      </c>
      <c r="I236" s="5">
        <f t="shared" si="313"/>
        <v>0</v>
      </c>
      <c r="J236" s="5">
        <f t="shared" si="314"/>
        <v>0</v>
      </c>
      <c r="K236" s="5">
        <f t="shared" si="315"/>
        <v>0</v>
      </c>
      <c r="L236" s="5">
        <f t="shared" si="316"/>
        <v>1</v>
      </c>
      <c r="M236" s="5">
        <f t="shared" si="317"/>
        <v>0</v>
      </c>
      <c r="N236" s="5">
        <f t="shared" si="318"/>
        <v>0</v>
      </c>
      <c r="O236" s="3">
        <f t="shared" ref="O236" si="395">AVERAGE(D216:D235)</f>
        <v>416.65</v>
      </c>
      <c r="P236" s="24">
        <f t="shared" ref="P236" si="396">AVERAGE(E216:E235)</f>
        <v>3.75</v>
      </c>
      <c r="Q236">
        <v>331</v>
      </c>
      <c r="R236">
        <v>1</v>
      </c>
      <c r="S236" s="5">
        <f t="shared" si="345"/>
        <v>5</v>
      </c>
      <c r="T236" s="5">
        <v>0.2</v>
      </c>
      <c r="U236" s="5">
        <v>20</v>
      </c>
      <c r="V236" s="5">
        <v>42</v>
      </c>
      <c r="AE236" s="27" t="s">
        <v>257</v>
      </c>
      <c r="AF236" s="5">
        <v>3</v>
      </c>
      <c r="AG236" s="5">
        <v>0</v>
      </c>
      <c r="AH236" s="5">
        <v>0</v>
      </c>
      <c r="AI236" s="5">
        <v>0</v>
      </c>
      <c r="AJ236" s="5">
        <v>0</v>
      </c>
      <c r="AK236" s="5">
        <f t="shared" si="322"/>
        <v>0</v>
      </c>
      <c r="AL236" s="5">
        <v>3</v>
      </c>
      <c r="AM236" s="5">
        <v>3</v>
      </c>
      <c r="AN236" s="5">
        <f t="shared" si="319"/>
        <v>0</v>
      </c>
      <c r="AO236" s="5">
        <f t="shared" si="320"/>
        <v>0</v>
      </c>
      <c r="AR236">
        <v>2</v>
      </c>
      <c r="AS236">
        <v>3</v>
      </c>
      <c r="AT236">
        <v>4</v>
      </c>
      <c r="AU236">
        <f t="shared" si="300"/>
        <v>9</v>
      </c>
      <c r="BD236">
        <f t="shared" si="301"/>
        <v>9</v>
      </c>
      <c r="BE236">
        <f t="shared" si="302"/>
        <v>4</v>
      </c>
      <c r="BF236">
        <f t="shared" si="303"/>
        <v>9</v>
      </c>
      <c r="BG236">
        <f t="shared" si="304"/>
        <v>0</v>
      </c>
    </row>
    <row r="237" spans="1:59" x14ac:dyDescent="0.4">
      <c r="A237">
        <v>236</v>
      </c>
      <c r="B237" s="28">
        <v>45259</v>
      </c>
      <c r="C237" s="5" t="s">
        <v>12</v>
      </c>
      <c r="D237" s="5">
        <v>949</v>
      </c>
      <c r="E237" s="5">
        <v>9</v>
      </c>
      <c r="F237" s="5">
        <v>4</v>
      </c>
      <c r="G237" s="5">
        <v>9</v>
      </c>
      <c r="H237" s="5">
        <f t="shared" si="312"/>
        <v>0</v>
      </c>
      <c r="I237" s="5">
        <f t="shared" si="313"/>
        <v>0</v>
      </c>
      <c r="J237" s="5">
        <f t="shared" si="314"/>
        <v>0</v>
      </c>
      <c r="K237" s="5">
        <f t="shared" si="315"/>
        <v>1</v>
      </c>
      <c r="L237" s="5">
        <f t="shared" si="316"/>
        <v>0</v>
      </c>
      <c r="M237" s="5">
        <f t="shared" si="317"/>
        <v>0</v>
      </c>
      <c r="N237" s="5">
        <f t="shared" si="318"/>
        <v>0</v>
      </c>
      <c r="O237" s="3">
        <f t="shared" ref="O237" si="397">AVERAGE(D217:D236)</f>
        <v>386.45</v>
      </c>
      <c r="P237" s="24">
        <f t="shared" ref="P237" si="398">AVERAGE(E217:E236)</f>
        <v>3.45</v>
      </c>
      <c r="Q237">
        <v>388</v>
      </c>
      <c r="R237">
        <v>0</v>
      </c>
      <c r="S237" s="5">
        <f t="shared" si="345"/>
        <v>22</v>
      </c>
      <c r="T237" s="5">
        <v>0.2</v>
      </c>
      <c r="U237" s="5">
        <v>20</v>
      </c>
      <c r="V237" s="5">
        <v>43</v>
      </c>
      <c r="AE237" s="27" t="s">
        <v>258</v>
      </c>
      <c r="AF237" s="5">
        <v>0</v>
      </c>
      <c r="AG237" s="5">
        <v>0</v>
      </c>
      <c r="AH237" s="5">
        <v>0</v>
      </c>
      <c r="AI237" s="5">
        <v>0</v>
      </c>
      <c r="AJ237" s="5">
        <v>0</v>
      </c>
      <c r="AK237" s="5">
        <f t="shared" si="322"/>
        <v>1</v>
      </c>
      <c r="AL237" s="5">
        <v>0</v>
      </c>
      <c r="AM237" s="5">
        <v>0</v>
      </c>
      <c r="AN237" s="5">
        <f t="shared" si="319"/>
        <v>0</v>
      </c>
      <c r="AO237" s="5">
        <f t="shared" si="320"/>
        <v>0</v>
      </c>
      <c r="AR237">
        <v>2</v>
      </c>
      <c r="AS237">
        <v>3</v>
      </c>
      <c r="AT237">
        <v>5</v>
      </c>
      <c r="AU237">
        <f t="shared" si="300"/>
        <v>10</v>
      </c>
      <c r="BD237">
        <f t="shared" si="301"/>
        <v>0</v>
      </c>
      <c r="BE237">
        <f t="shared" si="302"/>
        <v>6</v>
      </c>
      <c r="BF237">
        <f t="shared" si="303"/>
        <v>0</v>
      </c>
      <c r="BG237">
        <f t="shared" si="304"/>
        <v>9</v>
      </c>
    </row>
    <row r="238" spans="1:59" x14ac:dyDescent="0.4">
      <c r="A238">
        <v>237</v>
      </c>
      <c r="B238" s="28">
        <v>45260</v>
      </c>
      <c r="C238" s="5" t="s">
        <v>13</v>
      </c>
      <c r="D238" s="5">
        <v>60</v>
      </c>
      <c r="E238" s="5">
        <v>0</v>
      </c>
      <c r="F238" s="5">
        <v>6</v>
      </c>
      <c r="G238" s="5">
        <v>0</v>
      </c>
      <c r="H238" s="5">
        <f t="shared" si="312"/>
        <v>0</v>
      </c>
      <c r="I238" s="5">
        <f t="shared" si="313"/>
        <v>0</v>
      </c>
      <c r="J238" s="5">
        <f t="shared" si="314"/>
        <v>1</v>
      </c>
      <c r="K238" s="5">
        <f t="shared" si="315"/>
        <v>0</v>
      </c>
      <c r="L238" s="5">
        <f t="shared" si="316"/>
        <v>0</v>
      </c>
      <c r="M238" s="5">
        <f t="shared" si="317"/>
        <v>0</v>
      </c>
      <c r="N238" s="5">
        <f t="shared" si="318"/>
        <v>0</v>
      </c>
      <c r="O238" s="3">
        <f t="shared" ref="O238" si="399">AVERAGE(D218:D237)</f>
        <v>423.5</v>
      </c>
      <c r="P238" s="24">
        <f t="shared" ref="P238" si="400">AVERAGE(E218:E237)</f>
        <v>3.8</v>
      </c>
      <c r="Q238">
        <v>580</v>
      </c>
      <c r="R238">
        <v>1</v>
      </c>
      <c r="S238" s="5">
        <f t="shared" si="345"/>
        <v>6</v>
      </c>
      <c r="T238" s="5">
        <v>0.2</v>
      </c>
      <c r="U238" s="5">
        <v>20</v>
      </c>
      <c r="V238" s="5">
        <v>44</v>
      </c>
      <c r="AE238" s="27" t="s">
        <v>259</v>
      </c>
      <c r="AF238" s="5">
        <v>1</v>
      </c>
      <c r="AG238" s="5">
        <v>0</v>
      </c>
      <c r="AH238" s="5">
        <v>0</v>
      </c>
      <c r="AI238" s="5">
        <v>1</v>
      </c>
      <c r="AJ238" s="5">
        <v>0</v>
      </c>
      <c r="AK238" s="5">
        <f t="shared" si="322"/>
        <v>0</v>
      </c>
      <c r="AL238" s="5">
        <v>2</v>
      </c>
      <c r="AM238" s="5">
        <v>2</v>
      </c>
      <c r="AN238" s="5">
        <f t="shared" si="319"/>
        <v>1</v>
      </c>
      <c r="AO238" s="5">
        <f t="shared" si="320"/>
        <v>1</v>
      </c>
      <c r="AR238">
        <v>2</v>
      </c>
      <c r="AS238">
        <v>3</v>
      </c>
      <c r="AT238">
        <v>6</v>
      </c>
      <c r="AU238">
        <f t="shared" si="300"/>
        <v>11</v>
      </c>
      <c r="BD238">
        <f t="shared" si="301"/>
        <v>0</v>
      </c>
      <c r="BE238">
        <f t="shared" si="302"/>
        <v>8</v>
      </c>
      <c r="BF238">
        <f t="shared" si="303"/>
        <v>2</v>
      </c>
      <c r="BG238">
        <f t="shared" si="304"/>
        <v>0</v>
      </c>
    </row>
    <row r="239" spans="1:59" x14ac:dyDescent="0.4">
      <c r="A239">
        <v>238</v>
      </c>
      <c r="B239" s="28">
        <v>45261</v>
      </c>
      <c r="C239" s="5" t="s">
        <v>14</v>
      </c>
      <c r="D239" s="5">
        <v>82</v>
      </c>
      <c r="E239" s="5">
        <v>0</v>
      </c>
      <c r="F239" s="5">
        <v>8</v>
      </c>
      <c r="G239" s="5">
        <v>2</v>
      </c>
      <c r="H239" s="5">
        <f t="shared" si="312"/>
        <v>0</v>
      </c>
      <c r="I239" s="5">
        <f t="shared" si="313"/>
        <v>0</v>
      </c>
      <c r="J239" s="5">
        <f t="shared" si="314"/>
        <v>0</v>
      </c>
      <c r="K239" s="5">
        <f t="shared" si="315"/>
        <v>0</v>
      </c>
      <c r="L239" s="5">
        <f t="shared" si="316"/>
        <v>1</v>
      </c>
      <c r="M239" s="5">
        <f t="shared" si="317"/>
        <v>0</v>
      </c>
      <c r="N239" s="5">
        <f t="shared" si="318"/>
        <v>0</v>
      </c>
      <c r="O239" s="3">
        <f t="shared" ref="O239" si="401">AVERAGE(D219:D238)</f>
        <v>384.5</v>
      </c>
      <c r="P239" s="24">
        <f t="shared" ref="P239" si="402">AVERAGE(E219:E238)</f>
        <v>3.4</v>
      </c>
      <c r="Q239">
        <v>470</v>
      </c>
      <c r="R239">
        <v>1</v>
      </c>
      <c r="S239" s="5">
        <f t="shared" si="345"/>
        <v>10</v>
      </c>
      <c r="T239" s="5">
        <v>0.2</v>
      </c>
      <c r="U239" s="5">
        <v>20</v>
      </c>
      <c r="V239" s="5">
        <v>45</v>
      </c>
      <c r="AE239" s="27" t="s">
        <v>260</v>
      </c>
      <c r="AF239" s="5">
        <v>0</v>
      </c>
      <c r="AG239" s="5">
        <v>0</v>
      </c>
      <c r="AH239" s="5">
        <v>0</v>
      </c>
      <c r="AI239" s="5">
        <v>0</v>
      </c>
      <c r="AJ239" s="5">
        <v>0</v>
      </c>
      <c r="AK239" s="5">
        <f t="shared" si="322"/>
        <v>1</v>
      </c>
      <c r="AL239" s="5">
        <v>0</v>
      </c>
      <c r="AM239" s="5">
        <v>0</v>
      </c>
      <c r="AN239" s="5">
        <f t="shared" si="319"/>
        <v>0</v>
      </c>
      <c r="AO239" s="5">
        <f t="shared" si="320"/>
        <v>0</v>
      </c>
      <c r="AR239">
        <v>2</v>
      </c>
      <c r="AS239">
        <v>3</v>
      </c>
      <c r="AT239">
        <v>7</v>
      </c>
      <c r="AU239">
        <f t="shared" ref="AU239:AU259" si="403">SUM(AR239:AT239)</f>
        <v>12</v>
      </c>
      <c r="BD239">
        <f t="shared" si="301"/>
        <v>5</v>
      </c>
      <c r="BE239">
        <f t="shared" si="302"/>
        <v>1</v>
      </c>
      <c r="BF239">
        <f t="shared" si="303"/>
        <v>1</v>
      </c>
      <c r="BG239">
        <f t="shared" si="304"/>
        <v>0</v>
      </c>
    </row>
    <row r="240" spans="1:59" x14ac:dyDescent="0.4">
      <c r="A240">
        <v>239</v>
      </c>
      <c r="B240" s="28">
        <v>45264</v>
      </c>
      <c r="C240" s="5" t="s">
        <v>15</v>
      </c>
      <c r="D240" s="5">
        <v>511</v>
      </c>
      <c r="E240" s="5">
        <v>5</v>
      </c>
      <c r="F240" s="5">
        <v>1</v>
      </c>
      <c r="G240" s="5">
        <v>1</v>
      </c>
      <c r="H240" s="5">
        <f t="shared" si="312"/>
        <v>0</v>
      </c>
      <c r="I240" s="5">
        <f t="shared" si="313"/>
        <v>0</v>
      </c>
      <c r="J240" s="5">
        <f t="shared" si="314"/>
        <v>0</v>
      </c>
      <c r="K240" s="5">
        <f t="shared" si="315"/>
        <v>1</v>
      </c>
      <c r="L240" s="5">
        <f t="shared" si="316"/>
        <v>0</v>
      </c>
      <c r="M240" s="5">
        <f t="shared" si="317"/>
        <v>0</v>
      </c>
      <c r="N240" s="5">
        <f t="shared" si="318"/>
        <v>0</v>
      </c>
      <c r="O240" s="3">
        <f t="shared" ref="O240" si="404">AVERAGE(D220:D239)</f>
        <v>388.3</v>
      </c>
      <c r="P240" s="24">
        <f t="shared" ref="P240" si="405">AVERAGE(E220:E239)</f>
        <v>3.4</v>
      </c>
      <c r="Q240">
        <v>666</v>
      </c>
      <c r="R240">
        <v>0</v>
      </c>
      <c r="S240" s="5">
        <f t="shared" si="345"/>
        <v>7</v>
      </c>
      <c r="T240" s="5">
        <v>0.2</v>
      </c>
      <c r="U240" s="5">
        <v>20</v>
      </c>
      <c r="V240" s="5">
        <v>46</v>
      </c>
      <c r="AE240" s="27" t="s">
        <v>261</v>
      </c>
      <c r="AF240" s="5">
        <v>0</v>
      </c>
      <c r="AG240" s="5">
        <v>0</v>
      </c>
      <c r="AH240" s="5">
        <v>0</v>
      </c>
      <c r="AI240" s="5">
        <v>0</v>
      </c>
      <c r="AJ240" s="5">
        <v>0</v>
      </c>
      <c r="AK240" s="5">
        <f t="shared" si="322"/>
        <v>0</v>
      </c>
      <c r="AL240" s="5">
        <v>0</v>
      </c>
      <c r="AM240" s="5">
        <v>0</v>
      </c>
      <c r="AN240" s="5">
        <f t="shared" si="319"/>
        <v>0</v>
      </c>
      <c r="AO240" s="5">
        <f t="shared" si="320"/>
        <v>0</v>
      </c>
      <c r="AR240">
        <v>2</v>
      </c>
      <c r="AS240">
        <v>3</v>
      </c>
      <c r="AT240">
        <v>8</v>
      </c>
      <c r="AU240">
        <f t="shared" si="403"/>
        <v>13</v>
      </c>
      <c r="BD240">
        <f t="shared" si="301"/>
        <v>5</v>
      </c>
      <c r="BE240">
        <f t="shared" si="302"/>
        <v>5</v>
      </c>
      <c r="BF240">
        <f t="shared" si="303"/>
        <v>7</v>
      </c>
      <c r="BG240">
        <f t="shared" si="304"/>
        <v>5</v>
      </c>
    </row>
    <row r="241" spans="1:59" x14ac:dyDescent="0.4">
      <c r="A241">
        <v>240</v>
      </c>
      <c r="B241" s="28">
        <v>45265</v>
      </c>
      <c r="C241" s="5" t="s">
        <v>16</v>
      </c>
      <c r="D241" s="5">
        <v>557</v>
      </c>
      <c r="E241" s="5">
        <v>5</v>
      </c>
      <c r="F241" s="5">
        <v>5</v>
      </c>
      <c r="G241" s="5">
        <v>7</v>
      </c>
      <c r="H241" s="5">
        <f t="shared" si="312"/>
        <v>0</v>
      </c>
      <c r="I241" s="5">
        <f t="shared" si="313"/>
        <v>0</v>
      </c>
      <c r="J241" s="5">
        <f t="shared" si="314"/>
        <v>1</v>
      </c>
      <c r="K241" s="5">
        <f t="shared" si="315"/>
        <v>0</v>
      </c>
      <c r="L241" s="5">
        <f t="shared" si="316"/>
        <v>0</v>
      </c>
      <c r="M241" s="5">
        <f t="shared" si="317"/>
        <v>0</v>
      </c>
      <c r="N241" s="5">
        <f t="shared" si="318"/>
        <v>0</v>
      </c>
      <c r="O241" s="3">
        <f t="shared" ref="O241" si="406">AVERAGE(D221:D240)</f>
        <v>399.75</v>
      </c>
      <c r="P241" s="24">
        <f t="shared" ref="P241" si="407">AVERAGE(E221:E240)</f>
        <v>3.55</v>
      </c>
      <c r="Q241">
        <v>477</v>
      </c>
      <c r="R241">
        <v>1</v>
      </c>
      <c r="S241" s="5">
        <f t="shared" si="345"/>
        <v>17</v>
      </c>
      <c r="T241" s="5">
        <v>0.2</v>
      </c>
      <c r="U241" s="5">
        <v>20</v>
      </c>
      <c r="V241" s="5">
        <v>47</v>
      </c>
      <c r="AE241" s="27" t="s">
        <v>262</v>
      </c>
      <c r="AF241" s="5">
        <v>0</v>
      </c>
      <c r="AG241" s="5">
        <v>0</v>
      </c>
      <c r="AH241" s="5">
        <v>0</v>
      </c>
      <c r="AI241" s="5">
        <v>1</v>
      </c>
      <c r="AJ241" s="5">
        <v>0</v>
      </c>
      <c r="AK241" s="5">
        <f t="shared" si="322"/>
        <v>0</v>
      </c>
      <c r="AL241" s="5">
        <v>1</v>
      </c>
      <c r="AM241" s="5">
        <v>1</v>
      </c>
      <c r="AN241" s="5">
        <f t="shared" si="319"/>
        <v>1</v>
      </c>
      <c r="AO241" s="5">
        <f t="shared" si="320"/>
        <v>1</v>
      </c>
      <c r="AR241">
        <v>2</v>
      </c>
      <c r="AS241">
        <v>3</v>
      </c>
      <c r="AT241">
        <v>9</v>
      </c>
      <c r="AU241">
        <f t="shared" si="403"/>
        <v>14</v>
      </c>
      <c r="BD241">
        <f t="shared" si="301"/>
        <v>2</v>
      </c>
      <c r="BE241">
        <f t="shared" si="302"/>
        <v>0</v>
      </c>
      <c r="BF241">
        <f t="shared" si="303"/>
        <v>4</v>
      </c>
      <c r="BG241">
        <f t="shared" si="304"/>
        <v>5</v>
      </c>
    </row>
    <row r="242" spans="1:59" x14ac:dyDescent="0.4">
      <c r="A242">
        <v>241</v>
      </c>
      <c r="B242" s="28">
        <v>45266</v>
      </c>
      <c r="C242" s="5" t="s">
        <v>12</v>
      </c>
      <c r="D242" s="5">
        <v>204</v>
      </c>
      <c r="E242" s="5">
        <v>2</v>
      </c>
      <c r="F242" s="5">
        <v>0</v>
      </c>
      <c r="G242" s="5">
        <v>4</v>
      </c>
      <c r="H242" s="5">
        <f t="shared" si="312"/>
        <v>0</v>
      </c>
      <c r="I242" s="5">
        <f t="shared" si="313"/>
        <v>0</v>
      </c>
      <c r="J242" s="5">
        <f t="shared" si="314"/>
        <v>0</v>
      </c>
      <c r="K242" s="5">
        <f t="shared" si="315"/>
        <v>1</v>
      </c>
      <c r="L242" s="5">
        <f t="shared" si="316"/>
        <v>0</v>
      </c>
      <c r="M242" s="5">
        <f t="shared" si="317"/>
        <v>0</v>
      </c>
      <c r="N242" s="5">
        <f t="shared" si="318"/>
        <v>0</v>
      </c>
      <c r="O242" s="3">
        <f t="shared" ref="O242" si="408">AVERAGE(D222:D241)</f>
        <v>397.85</v>
      </c>
      <c r="P242" s="24">
        <f t="shared" ref="P242" si="409">AVERAGE(E222:E241)</f>
        <v>3.55</v>
      </c>
      <c r="Q242">
        <v>448</v>
      </c>
      <c r="R242">
        <v>1</v>
      </c>
      <c r="S242" s="5">
        <f t="shared" si="345"/>
        <v>6</v>
      </c>
      <c r="T242" s="5">
        <v>0.2</v>
      </c>
      <c r="U242" s="5">
        <v>20</v>
      </c>
      <c r="V242" s="5">
        <v>48</v>
      </c>
      <c r="AE242" s="27" t="s">
        <v>263</v>
      </c>
      <c r="AF242" s="5">
        <v>1</v>
      </c>
      <c r="AG242" s="5">
        <v>1</v>
      </c>
      <c r="AH242" s="5">
        <v>1</v>
      </c>
      <c r="AI242" s="5">
        <v>3</v>
      </c>
      <c r="AJ242" s="5">
        <v>0</v>
      </c>
      <c r="AK242" s="5">
        <f t="shared" si="322"/>
        <v>0</v>
      </c>
      <c r="AL242" s="5">
        <v>6</v>
      </c>
      <c r="AM242" s="5">
        <v>6</v>
      </c>
      <c r="AN242" s="5">
        <f t="shared" si="319"/>
        <v>5</v>
      </c>
      <c r="AO242" s="5">
        <f t="shared" si="320"/>
        <v>4</v>
      </c>
      <c r="AR242">
        <v>2</v>
      </c>
      <c r="AS242">
        <v>4</v>
      </c>
      <c r="AT242">
        <v>0</v>
      </c>
      <c r="AU242">
        <f t="shared" si="403"/>
        <v>6</v>
      </c>
      <c r="BD242">
        <f t="shared" si="301"/>
        <v>3</v>
      </c>
      <c r="BE242">
        <f t="shared" si="302"/>
        <v>8</v>
      </c>
      <c r="BF242">
        <f t="shared" si="303"/>
        <v>4</v>
      </c>
      <c r="BG242">
        <f t="shared" si="304"/>
        <v>2</v>
      </c>
    </row>
    <row r="243" spans="1:59" x14ac:dyDescent="0.4">
      <c r="A243">
        <v>242</v>
      </c>
      <c r="B243" s="28">
        <v>45267</v>
      </c>
      <c r="C243" s="5" t="s">
        <v>13</v>
      </c>
      <c r="D243" s="5">
        <v>384</v>
      </c>
      <c r="E243" s="5">
        <v>3</v>
      </c>
      <c r="F243" s="5">
        <v>8</v>
      </c>
      <c r="G243" s="5">
        <v>4</v>
      </c>
      <c r="H243" s="5">
        <f t="shared" si="312"/>
        <v>0</v>
      </c>
      <c r="I243" s="5">
        <f t="shared" si="313"/>
        <v>0</v>
      </c>
      <c r="J243" s="5">
        <f t="shared" si="314"/>
        <v>0</v>
      </c>
      <c r="K243" s="5">
        <f t="shared" si="315"/>
        <v>0</v>
      </c>
      <c r="L243" s="5">
        <f t="shared" si="316"/>
        <v>1</v>
      </c>
      <c r="M243" s="5">
        <f t="shared" si="317"/>
        <v>0</v>
      </c>
      <c r="N243" s="5">
        <f t="shared" si="318"/>
        <v>0</v>
      </c>
      <c r="O243" s="3">
        <f t="shared" ref="O243" si="410">AVERAGE(D223:D242)</f>
        <v>402.35</v>
      </c>
      <c r="P243" s="24">
        <f t="shared" ref="P243" si="411">AVERAGE(E223:E242)</f>
        <v>3.6</v>
      </c>
      <c r="Q243">
        <v>80</v>
      </c>
      <c r="R243">
        <v>1</v>
      </c>
      <c r="S243" s="5">
        <f t="shared" si="345"/>
        <v>15</v>
      </c>
      <c r="T243" s="5">
        <v>0.2</v>
      </c>
      <c r="U243" s="5">
        <v>20</v>
      </c>
      <c r="V243" s="5">
        <v>49</v>
      </c>
      <c r="AE243" s="27" t="s">
        <v>264</v>
      </c>
      <c r="AF243" s="5">
        <v>1</v>
      </c>
      <c r="AG243" s="5">
        <v>0</v>
      </c>
      <c r="AH243" s="5">
        <v>0</v>
      </c>
      <c r="AI243" s="5">
        <v>0</v>
      </c>
      <c r="AJ243" s="5">
        <v>0</v>
      </c>
      <c r="AK243" s="5">
        <f t="shared" si="322"/>
        <v>0</v>
      </c>
      <c r="AL243" s="5">
        <v>1</v>
      </c>
      <c r="AM243" s="5">
        <v>1</v>
      </c>
      <c r="AN243" s="5">
        <f t="shared" si="319"/>
        <v>0</v>
      </c>
      <c r="AO243" s="5">
        <f t="shared" si="320"/>
        <v>0</v>
      </c>
      <c r="AR243">
        <v>2</v>
      </c>
      <c r="AS243">
        <v>4</v>
      </c>
      <c r="AT243">
        <v>1</v>
      </c>
      <c r="AU243">
        <f t="shared" si="403"/>
        <v>7</v>
      </c>
      <c r="BD243">
        <f t="shared" si="301"/>
        <v>1</v>
      </c>
      <c r="BE243">
        <f t="shared" si="302"/>
        <v>8</v>
      </c>
      <c r="BF243">
        <f t="shared" si="303"/>
        <v>3</v>
      </c>
      <c r="BG243">
        <f t="shared" si="304"/>
        <v>3</v>
      </c>
    </row>
    <row r="244" spans="1:59" x14ac:dyDescent="0.4">
      <c r="A244">
        <v>243</v>
      </c>
      <c r="B244" s="28">
        <v>45268</v>
      </c>
      <c r="C244" s="5" t="s">
        <v>14</v>
      </c>
      <c r="D244" s="5">
        <v>183</v>
      </c>
      <c r="E244" s="5">
        <v>1</v>
      </c>
      <c r="F244" s="5">
        <v>8</v>
      </c>
      <c r="G244" s="5">
        <v>3</v>
      </c>
      <c r="H244" s="5">
        <f t="shared" si="312"/>
        <v>0</v>
      </c>
      <c r="I244" s="5">
        <f t="shared" si="313"/>
        <v>0</v>
      </c>
      <c r="J244" s="5">
        <f t="shared" si="314"/>
        <v>0</v>
      </c>
      <c r="K244" s="5">
        <f t="shared" si="315"/>
        <v>1</v>
      </c>
      <c r="L244" s="5">
        <f t="shared" si="316"/>
        <v>0</v>
      </c>
      <c r="M244" s="5">
        <f t="shared" si="317"/>
        <v>0</v>
      </c>
      <c r="N244" s="5">
        <f t="shared" si="318"/>
        <v>0</v>
      </c>
      <c r="O244" s="3">
        <f t="shared" ref="O244" si="412">AVERAGE(D224:D243)</f>
        <v>378.25</v>
      </c>
      <c r="P244" s="24">
        <f t="shared" ref="P244" si="413">AVERAGE(E224:E243)</f>
        <v>3.35</v>
      </c>
      <c r="Q244">
        <v>510</v>
      </c>
      <c r="R244">
        <v>1</v>
      </c>
      <c r="S244" s="5">
        <f t="shared" si="345"/>
        <v>12</v>
      </c>
      <c r="T244" s="5">
        <v>0.2</v>
      </c>
      <c r="U244" s="1">
        <v>30</v>
      </c>
      <c r="V244" s="5">
        <v>50</v>
      </c>
      <c r="AE244" s="27" t="s">
        <v>265</v>
      </c>
      <c r="AF244" s="5">
        <v>0</v>
      </c>
      <c r="AG244" s="5">
        <v>1</v>
      </c>
      <c r="AH244" s="5">
        <v>1</v>
      </c>
      <c r="AI244" s="5">
        <v>0</v>
      </c>
      <c r="AJ244" s="5">
        <v>0</v>
      </c>
      <c r="AK244" s="5">
        <f t="shared" si="322"/>
        <v>0</v>
      </c>
      <c r="AL244" s="5">
        <v>2</v>
      </c>
      <c r="AM244" s="5">
        <v>2</v>
      </c>
      <c r="AN244" s="5">
        <f t="shared" si="319"/>
        <v>2</v>
      </c>
      <c r="AO244" s="5">
        <f t="shared" si="320"/>
        <v>1</v>
      </c>
      <c r="AR244">
        <v>2</v>
      </c>
      <c r="AS244">
        <v>4</v>
      </c>
      <c r="AT244">
        <v>2</v>
      </c>
      <c r="AU244">
        <f t="shared" si="403"/>
        <v>8</v>
      </c>
      <c r="BD244">
        <f t="shared" si="301"/>
        <v>5</v>
      </c>
      <c r="BE244">
        <f t="shared" si="302"/>
        <v>5</v>
      </c>
      <c r="BF244">
        <f t="shared" si="303"/>
        <v>8</v>
      </c>
      <c r="BG244">
        <f t="shared" si="304"/>
        <v>1</v>
      </c>
    </row>
    <row r="245" spans="1:59" x14ac:dyDescent="0.4">
      <c r="A245">
        <v>244</v>
      </c>
      <c r="B245" s="28">
        <v>45271</v>
      </c>
      <c r="C245" s="5" t="s">
        <v>15</v>
      </c>
      <c r="D245" s="5">
        <v>558</v>
      </c>
      <c r="E245" s="5">
        <v>5</v>
      </c>
      <c r="F245" s="5">
        <v>5</v>
      </c>
      <c r="G245" s="5">
        <v>8</v>
      </c>
      <c r="H245" s="5">
        <f t="shared" si="312"/>
        <v>0</v>
      </c>
      <c r="I245" s="5">
        <f t="shared" si="313"/>
        <v>0</v>
      </c>
      <c r="J245" s="5">
        <f t="shared" si="314"/>
        <v>0</v>
      </c>
      <c r="K245" s="5">
        <f t="shared" si="315"/>
        <v>0</v>
      </c>
      <c r="L245" s="5">
        <f t="shared" si="316"/>
        <v>1</v>
      </c>
      <c r="M245" s="5">
        <f t="shared" si="317"/>
        <v>0</v>
      </c>
      <c r="N245" s="5">
        <f t="shared" si="318"/>
        <v>0</v>
      </c>
      <c r="O245" s="3">
        <f t="shared" ref="O245:O246" si="414">AVERAGE(D225:D244)</f>
        <v>384.4</v>
      </c>
      <c r="P245" s="24">
        <f t="shared" ref="P245:P246" si="415">AVERAGE(E225:E244)</f>
        <v>3.4</v>
      </c>
      <c r="Q245">
        <v>908</v>
      </c>
      <c r="R245">
        <v>1</v>
      </c>
      <c r="S245" s="5">
        <f t="shared" si="345"/>
        <v>18</v>
      </c>
      <c r="T245" s="5">
        <v>0.2</v>
      </c>
      <c r="U245" s="5">
        <v>20</v>
      </c>
      <c r="V245" t="s">
        <v>1054</v>
      </c>
      <c r="AE245" s="27" t="s">
        <v>266</v>
      </c>
      <c r="AF245" s="5">
        <v>1</v>
      </c>
      <c r="AG245" s="5">
        <v>0</v>
      </c>
      <c r="AH245" s="5">
        <v>0</v>
      </c>
      <c r="AI245" s="5">
        <v>0</v>
      </c>
      <c r="AJ245" s="5">
        <v>0</v>
      </c>
      <c r="AK245" s="5">
        <f t="shared" si="322"/>
        <v>1</v>
      </c>
      <c r="AL245" s="5">
        <v>1</v>
      </c>
      <c r="AM245" s="5">
        <v>1</v>
      </c>
      <c r="AN245" s="5">
        <f t="shared" si="319"/>
        <v>0</v>
      </c>
      <c r="AO245" s="5">
        <f t="shared" si="320"/>
        <v>0</v>
      </c>
      <c r="AR245">
        <v>2</v>
      </c>
      <c r="AS245">
        <v>4</v>
      </c>
      <c r="AT245">
        <v>3</v>
      </c>
      <c r="AU245">
        <f t="shared" si="403"/>
        <v>9</v>
      </c>
      <c r="BD245">
        <f t="shared" si="301"/>
        <v>5</v>
      </c>
      <c r="BE245">
        <f t="shared" si="302"/>
        <v>4</v>
      </c>
      <c r="BF245">
        <f t="shared" si="303"/>
        <v>4</v>
      </c>
      <c r="BG245">
        <f t="shared" si="304"/>
        <v>5</v>
      </c>
    </row>
    <row r="246" spans="1:59" x14ac:dyDescent="0.4">
      <c r="A246">
        <v>245</v>
      </c>
      <c r="B246" s="28">
        <v>45272</v>
      </c>
      <c r="C246" s="5" t="s">
        <v>16</v>
      </c>
      <c r="D246" s="5">
        <v>544</v>
      </c>
      <c r="E246" s="5">
        <v>5</v>
      </c>
      <c r="F246" s="5">
        <v>4</v>
      </c>
      <c r="G246" s="5">
        <v>4</v>
      </c>
      <c r="H246" s="5">
        <f t="shared" si="312"/>
        <v>0</v>
      </c>
      <c r="I246" s="5">
        <f t="shared" si="313"/>
        <v>0</v>
      </c>
      <c r="J246" s="5">
        <f t="shared" si="314"/>
        <v>1</v>
      </c>
      <c r="K246" s="5">
        <f t="shared" si="315"/>
        <v>0</v>
      </c>
      <c r="L246" s="5">
        <f t="shared" si="316"/>
        <v>0</v>
      </c>
      <c r="M246" s="5">
        <f t="shared" si="317"/>
        <v>0</v>
      </c>
      <c r="N246" s="5">
        <f t="shared" si="318"/>
        <v>0</v>
      </c>
      <c r="O246" s="3">
        <f t="shared" si="414"/>
        <v>384</v>
      </c>
      <c r="P246" s="24">
        <f t="shared" si="415"/>
        <v>3.4</v>
      </c>
      <c r="Q246">
        <v>528</v>
      </c>
      <c r="R246">
        <v>1</v>
      </c>
      <c r="S246" s="5">
        <f t="shared" si="345"/>
        <v>13</v>
      </c>
      <c r="T246" s="5">
        <v>0.2</v>
      </c>
      <c r="U246" s="5">
        <v>20</v>
      </c>
      <c r="V246" s="5">
        <v>52</v>
      </c>
      <c r="AE246" s="27" t="s">
        <v>267</v>
      </c>
      <c r="AF246" s="5">
        <v>1</v>
      </c>
      <c r="AG246" s="5">
        <v>0</v>
      </c>
      <c r="AH246" s="5">
        <v>0</v>
      </c>
      <c r="AI246" s="5">
        <v>0</v>
      </c>
      <c r="AJ246" s="5">
        <v>0</v>
      </c>
      <c r="AK246" s="5">
        <f t="shared" si="322"/>
        <v>0</v>
      </c>
      <c r="AL246" s="5">
        <v>1</v>
      </c>
      <c r="AM246" s="5">
        <v>1</v>
      </c>
      <c r="AN246" s="5">
        <f t="shared" si="319"/>
        <v>0</v>
      </c>
      <c r="AO246" s="5">
        <f t="shared" si="320"/>
        <v>0</v>
      </c>
      <c r="AR246">
        <v>2</v>
      </c>
      <c r="AS246">
        <v>4</v>
      </c>
      <c r="AT246">
        <v>4</v>
      </c>
      <c r="AU246">
        <f t="shared" si="403"/>
        <v>10</v>
      </c>
      <c r="BD246">
        <f t="shared" si="301"/>
        <v>1</v>
      </c>
      <c r="BE246">
        <f t="shared" si="302"/>
        <v>0</v>
      </c>
      <c r="BF246">
        <f t="shared" si="303"/>
        <v>4</v>
      </c>
      <c r="BG246">
        <f t="shared" si="304"/>
        <v>5</v>
      </c>
    </row>
    <row r="247" spans="1:59" x14ac:dyDescent="0.4">
      <c r="A247">
        <v>246</v>
      </c>
      <c r="B247" s="28">
        <v>45273</v>
      </c>
      <c r="C247" s="5" t="s">
        <v>12</v>
      </c>
      <c r="D247" s="5">
        <v>104</v>
      </c>
      <c r="E247" s="5">
        <v>1</v>
      </c>
      <c r="F247" s="5">
        <v>0</v>
      </c>
      <c r="G247" s="5">
        <v>4</v>
      </c>
      <c r="H247" s="5">
        <f t="shared" si="312"/>
        <v>0</v>
      </c>
      <c r="I247" s="5">
        <f t="shared" si="313"/>
        <v>0</v>
      </c>
      <c r="J247" s="5">
        <f t="shared" si="314"/>
        <v>0</v>
      </c>
      <c r="K247" s="5">
        <f t="shared" si="315"/>
        <v>0</v>
      </c>
      <c r="L247" s="5">
        <f t="shared" si="316"/>
        <v>1</v>
      </c>
      <c r="M247" s="5">
        <f t="shared" si="317"/>
        <v>0</v>
      </c>
      <c r="N247" s="5">
        <f t="shared" si="318"/>
        <v>0</v>
      </c>
      <c r="O247" s="3">
        <f t="shared" ref="O247" si="416">AVERAGE(D227:D246)</f>
        <v>400.8</v>
      </c>
      <c r="P247" s="24">
        <f t="shared" ref="P247" si="417">AVERAGE(E227:E246)</f>
        <v>3.55</v>
      </c>
      <c r="Q247">
        <v>820</v>
      </c>
      <c r="R247">
        <v>1</v>
      </c>
      <c r="S247" s="5">
        <f t="shared" si="345"/>
        <v>5</v>
      </c>
      <c r="T247" s="5">
        <v>0.2</v>
      </c>
      <c r="U247" s="5">
        <v>20</v>
      </c>
      <c r="V247" s="5">
        <v>53</v>
      </c>
      <c r="AE247" s="27" t="s">
        <v>268</v>
      </c>
      <c r="AF247" s="5">
        <v>0</v>
      </c>
      <c r="AG247" s="5">
        <v>0</v>
      </c>
      <c r="AH247" s="5">
        <v>1</v>
      </c>
      <c r="AI247" s="5">
        <v>2</v>
      </c>
      <c r="AJ247" s="5">
        <v>0</v>
      </c>
      <c r="AK247" s="5">
        <f t="shared" si="322"/>
        <v>0</v>
      </c>
      <c r="AL247" s="5">
        <v>3</v>
      </c>
      <c r="AM247" s="5">
        <v>3</v>
      </c>
      <c r="AN247" s="5">
        <f t="shared" si="319"/>
        <v>3</v>
      </c>
      <c r="AO247" s="5">
        <f t="shared" si="320"/>
        <v>3</v>
      </c>
      <c r="AP247" s="25"/>
      <c r="AR247">
        <v>2</v>
      </c>
      <c r="AS247">
        <v>4</v>
      </c>
      <c r="AT247">
        <v>5</v>
      </c>
      <c r="AU247">
        <f t="shared" si="403"/>
        <v>11</v>
      </c>
      <c r="BD247">
        <f t="shared" si="301"/>
        <v>1</v>
      </c>
      <c r="BE247">
        <f t="shared" si="302"/>
        <v>6</v>
      </c>
      <c r="BF247">
        <f t="shared" si="303"/>
        <v>9</v>
      </c>
      <c r="BG247">
        <f t="shared" si="304"/>
        <v>1</v>
      </c>
    </row>
    <row r="248" spans="1:59" x14ac:dyDescent="0.4">
      <c r="A248">
        <v>247</v>
      </c>
      <c r="B248" s="28">
        <v>45274</v>
      </c>
      <c r="C248" s="5" t="s">
        <v>13</v>
      </c>
      <c r="D248" s="5">
        <v>169</v>
      </c>
      <c r="E248" s="5">
        <v>1</v>
      </c>
      <c r="F248" s="5">
        <v>6</v>
      </c>
      <c r="G248" s="5">
        <v>9</v>
      </c>
      <c r="H248" s="5">
        <f t="shared" si="312"/>
        <v>0</v>
      </c>
      <c r="I248" s="5">
        <f t="shared" si="313"/>
        <v>1</v>
      </c>
      <c r="J248" s="5">
        <f t="shared" si="314"/>
        <v>0</v>
      </c>
      <c r="K248" s="5">
        <f t="shared" si="315"/>
        <v>0</v>
      </c>
      <c r="L248" s="5">
        <f t="shared" si="316"/>
        <v>0</v>
      </c>
      <c r="M248" s="5">
        <f t="shared" si="317"/>
        <v>0</v>
      </c>
      <c r="N248" s="5">
        <f t="shared" si="318"/>
        <v>0</v>
      </c>
      <c r="O248" s="3">
        <f t="shared" ref="O248" si="418">AVERAGE(D228:D247)</f>
        <v>365.9</v>
      </c>
      <c r="P248" s="24">
        <f t="shared" ref="P248" si="419">AVERAGE(E228:E247)</f>
        <v>3.2</v>
      </c>
      <c r="Q248">
        <v>768</v>
      </c>
      <c r="R248">
        <v>1</v>
      </c>
      <c r="S248" s="5">
        <f t="shared" si="345"/>
        <v>16</v>
      </c>
      <c r="T248" s="5">
        <v>0.2</v>
      </c>
      <c r="U248" s="5">
        <v>20</v>
      </c>
      <c r="V248" s="5">
        <v>54</v>
      </c>
      <c r="AE248" s="27" t="s">
        <v>269</v>
      </c>
      <c r="AF248" s="5">
        <v>0</v>
      </c>
      <c r="AG248" s="5">
        <v>2</v>
      </c>
      <c r="AH248" s="5">
        <v>0</v>
      </c>
      <c r="AI248" s="5">
        <v>1</v>
      </c>
      <c r="AJ248" s="5">
        <v>0</v>
      </c>
      <c r="AK248" s="5">
        <f t="shared" si="322"/>
        <v>0</v>
      </c>
      <c r="AL248" s="5">
        <v>3</v>
      </c>
      <c r="AM248" s="5">
        <v>3</v>
      </c>
      <c r="AN248" s="5">
        <f t="shared" si="319"/>
        <v>3</v>
      </c>
      <c r="AO248" s="5">
        <f t="shared" si="320"/>
        <v>1</v>
      </c>
      <c r="AP248" s="25"/>
      <c r="AR248">
        <v>2</v>
      </c>
      <c r="AS248">
        <v>4</v>
      </c>
      <c r="AT248">
        <v>6</v>
      </c>
      <c r="AU248">
        <f t="shared" si="403"/>
        <v>12</v>
      </c>
      <c r="BD248">
        <f t="shared" si="301"/>
        <v>2</v>
      </c>
      <c r="BE248">
        <f t="shared" si="302"/>
        <v>3</v>
      </c>
      <c r="BF248">
        <f t="shared" si="303"/>
        <v>0</v>
      </c>
      <c r="BG248">
        <f t="shared" si="304"/>
        <v>1</v>
      </c>
    </row>
    <row r="249" spans="1:59" x14ac:dyDescent="0.4">
      <c r="A249">
        <v>248</v>
      </c>
      <c r="B249" s="28">
        <v>45275</v>
      </c>
      <c r="C249" s="5" t="s">
        <v>14</v>
      </c>
      <c r="D249" s="5">
        <v>230</v>
      </c>
      <c r="E249" s="5">
        <v>2</v>
      </c>
      <c r="F249" s="5">
        <v>3</v>
      </c>
      <c r="G249" s="5">
        <v>0</v>
      </c>
      <c r="H249" s="5">
        <f t="shared" si="312"/>
        <v>0</v>
      </c>
      <c r="I249" s="5">
        <f t="shared" si="313"/>
        <v>0</v>
      </c>
      <c r="J249" s="5">
        <f t="shared" si="314"/>
        <v>0</v>
      </c>
      <c r="K249" s="5">
        <f t="shared" si="315"/>
        <v>0</v>
      </c>
      <c r="L249" s="5">
        <f t="shared" si="316"/>
        <v>1</v>
      </c>
      <c r="M249" s="5">
        <f t="shared" si="317"/>
        <v>0</v>
      </c>
      <c r="N249" s="5">
        <f t="shared" si="318"/>
        <v>0</v>
      </c>
      <c r="O249" s="3">
        <f t="shared" ref="O249" si="420">AVERAGE(D229:D248)</f>
        <v>369.1</v>
      </c>
      <c r="P249" s="24">
        <f t="shared" ref="P249" si="421">AVERAGE(E229:E248)</f>
        <v>3.2</v>
      </c>
      <c r="Q249">
        <v>474</v>
      </c>
      <c r="R249">
        <v>0</v>
      </c>
      <c r="S249" s="5">
        <f t="shared" si="345"/>
        <v>5</v>
      </c>
      <c r="T249" s="5">
        <v>0.2</v>
      </c>
      <c r="U249" s="5">
        <v>20</v>
      </c>
      <c r="V249" s="5">
        <v>55</v>
      </c>
      <c r="AE249" s="27" t="s">
        <v>270</v>
      </c>
      <c r="AF249" s="5">
        <v>0</v>
      </c>
      <c r="AG249" s="5">
        <v>2</v>
      </c>
      <c r="AH249" s="5">
        <v>0</v>
      </c>
      <c r="AI249" s="5">
        <v>0</v>
      </c>
      <c r="AJ249" s="5">
        <v>0</v>
      </c>
      <c r="AK249" s="5">
        <f t="shared" si="322"/>
        <v>0</v>
      </c>
      <c r="AL249" s="5">
        <v>2</v>
      </c>
      <c r="AM249" s="5">
        <v>2</v>
      </c>
      <c r="AN249" s="5">
        <f t="shared" si="319"/>
        <v>2</v>
      </c>
      <c r="AO249" s="5">
        <f t="shared" si="320"/>
        <v>0</v>
      </c>
      <c r="AR249">
        <v>2</v>
      </c>
      <c r="AS249">
        <v>4</v>
      </c>
      <c r="AT249">
        <v>7</v>
      </c>
      <c r="AU249">
        <f t="shared" si="403"/>
        <v>13</v>
      </c>
      <c r="BD249">
        <f t="shared" ref="BD249:BD255" si="422">E250</f>
        <v>5</v>
      </c>
      <c r="BE249">
        <f t="shared" ref="BE249:BE255" si="423">F250</f>
        <v>3</v>
      </c>
      <c r="BF249">
        <f t="shared" ref="BF249:BF255" si="424">G250</f>
        <v>2</v>
      </c>
      <c r="BG249">
        <f t="shared" ref="BG249:BG255" si="425">E249</f>
        <v>2</v>
      </c>
    </row>
    <row r="250" spans="1:59" x14ac:dyDescent="0.4">
      <c r="A250">
        <v>249</v>
      </c>
      <c r="B250" s="28">
        <v>45278</v>
      </c>
      <c r="C250" s="5" t="s">
        <v>15</v>
      </c>
      <c r="D250" s="5">
        <v>532</v>
      </c>
      <c r="E250" s="5">
        <v>5</v>
      </c>
      <c r="F250" s="5">
        <v>3</v>
      </c>
      <c r="G250" s="5">
        <v>2</v>
      </c>
      <c r="H250" s="5">
        <f t="shared" si="312"/>
        <v>0</v>
      </c>
      <c r="I250" s="5">
        <f t="shared" si="313"/>
        <v>0</v>
      </c>
      <c r="J250" s="5">
        <f t="shared" si="314"/>
        <v>0</v>
      </c>
      <c r="K250" s="5">
        <f t="shared" si="315"/>
        <v>0</v>
      </c>
      <c r="L250" s="5">
        <f t="shared" si="316"/>
        <v>1</v>
      </c>
      <c r="M250" s="5">
        <f t="shared" si="317"/>
        <v>0</v>
      </c>
      <c r="N250" s="5">
        <f t="shared" si="318"/>
        <v>0</v>
      </c>
      <c r="O250" s="3">
        <f t="shared" ref="O250" si="426">AVERAGE(D230:D249)</f>
        <v>372.7</v>
      </c>
      <c r="P250" s="24">
        <f t="shared" ref="P250" si="427">AVERAGE(E230:E249)</f>
        <v>3.25</v>
      </c>
      <c r="Q250">
        <v>527</v>
      </c>
      <c r="R250">
        <v>2</v>
      </c>
      <c r="S250" s="5">
        <f t="shared" si="345"/>
        <v>10</v>
      </c>
      <c r="T250" s="5">
        <v>0.2</v>
      </c>
      <c r="U250" s="5">
        <v>20</v>
      </c>
      <c r="V250" s="5">
        <v>56</v>
      </c>
      <c r="AE250" s="27" t="s">
        <v>271</v>
      </c>
      <c r="AF250" s="5">
        <v>0</v>
      </c>
      <c r="AG250" s="5">
        <v>0</v>
      </c>
      <c r="AH250" s="5">
        <v>0</v>
      </c>
      <c r="AI250" s="5">
        <v>0</v>
      </c>
      <c r="AJ250" s="5">
        <v>0</v>
      </c>
      <c r="AK250" s="5">
        <f t="shared" si="322"/>
        <v>0</v>
      </c>
      <c r="AL250" s="5">
        <v>0</v>
      </c>
      <c r="AM250" s="5">
        <v>0</v>
      </c>
      <c r="AN250" s="5">
        <f t="shared" si="319"/>
        <v>0</v>
      </c>
      <c r="AO250" s="5">
        <f t="shared" si="320"/>
        <v>0</v>
      </c>
      <c r="AR250">
        <v>2</v>
      </c>
      <c r="AS250">
        <v>4</v>
      </c>
      <c r="AT250">
        <v>8</v>
      </c>
      <c r="AU250">
        <f t="shared" si="403"/>
        <v>14</v>
      </c>
      <c r="BD250">
        <f t="shared" si="422"/>
        <v>1</v>
      </c>
      <c r="BE250">
        <f t="shared" si="423"/>
        <v>1</v>
      </c>
      <c r="BF250">
        <f t="shared" si="424"/>
        <v>8</v>
      </c>
      <c r="BG250">
        <f t="shared" si="425"/>
        <v>5</v>
      </c>
    </row>
    <row r="251" spans="1:59" x14ac:dyDescent="0.4">
      <c r="A251">
        <v>250</v>
      </c>
      <c r="B251" s="28">
        <v>45279</v>
      </c>
      <c r="C251" s="5" t="s">
        <v>16</v>
      </c>
      <c r="D251" s="5">
        <v>118</v>
      </c>
      <c r="E251" s="5">
        <v>1</v>
      </c>
      <c r="F251" s="5">
        <v>1</v>
      </c>
      <c r="G251" s="5">
        <v>8</v>
      </c>
      <c r="H251" s="5">
        <f t="shared" si="312"/>
        <v>1</v>
      </c>
      <c r="I251" s="5">
        <f t="shared" si="313"/>
        <v>0</v>
      </c>
      <c r="J251" s="5">
        <f t="shared" si="314"/>
        <v>0</v>
      </c>
      <c r="K251" s="5">
        <f t="shared" si="315"/>
        <v>0</v>
      </c>
      <c r="L251" s="5">
        <f t="shared" si="316"/>
        <v>0</v>
      </c>
      <c r="M251" s="5">
        <f t="shared" si="317"/>
        <v>1</v>
      </c>
      <c r="N251" s="5">
        <f t="shared" si="318"/>
        <v>0</v>
      </c>
      <c r="O251" s="3">
        <f t="shared" ref="O251" si="428">AVERAGE(D231:D250)</f>
        <v>374.2</v>
      </c>
      <c r="P251" s="24">
        <f t="shared" ref="P251" si="429">AVERAGE(E231:E250)</f>
        <v>3.25</v>
      </c>
      <c r="Q251">
        <v>410</v>
      </c>
      <c r="R251">
        <v>1</v>
      </c>
      <c r="S251" s="5">
        <f t="shared" si="345"/>
        <v>10</v>
      </c>
      <c r="T251" s="5">
        <v>0.2</v>
      </c>
      <c r="U251" s="5">
        <v>20</v>
      </c>
      <c r="V251" s="5">
        <v>57</v>
      </c>
      <c r="AE251" s="27" t="s">
        <v>272</v>
      </c>
      <c r="AF251" s="5">
        <v>0</v>
      </c>
      <c r="AG251" s="5">
        <v>1</v>
      </c>
      <c r="AH251" s="5">
        <v>0</v>
      </c>
      <c r="AI251" s="5">
        <v>0</v>
      </c>
      <c r="AJ251" s="5">
        <v>0</v>
      </c>
      <c r="AK251" s="5">
        <f t="shared" si="322"/>
        <v>0</v>
      </c>
      <c r="AL251" s="5">
        <v>1</v>
      </c>
      <c r="AM251" s="5">
        <v>1</v>
      </c>
      <c r="AN251" s="5">
        <f t="shared" si="319"/>
        <v>1</v>
      </c>
      <c r="AO251" s="5">
        <f t="shared" si="320"/>
        <v>0</v>
      </c>
      <c r="AR251">
        <v>2</v>
      </c>
      <c r="AS251">
        <v>4</v>
      </c>
      <c r="AT251">
        <v>9</v>
      </c>
      <c r="AU251">
        <f t="shared" si="403"/>
        <v>15</v>
      </c>
      <c r="BD251">
        <f t="shared" si="422"/>
        <v>1</v>
      </c>
      <c r="BE251">
        <f t="shared" si="423"/>
        <v>5</v>
      </c>
      <c r="BF251">
        <f t="shared" si="424"/>
        <v>3</v>
      </c>
      <c r="BG251">
        <f t="shared" si="425"/>
        <v>1</v>
      </c>
    </row>
    <row r="252" spans="1:59" x14ac:dyDescent="0.4">
      <c r="A252">
        <v>251</v>
      </c>
      <c r="B252" s="28">
        <v>45280</v>
      </c>
      <c r="C252" s="5" t="s">
        <v>12</v>
      </c>
      <c r="D252" s="5">
        <v>153</v>
      </c>
      <c r="E252" s="5">
        <v>1</v>
      </c>
      <c r="F252" s="5">
        <v>5</v>
      </c>
      <c r="G252" s="5">
        <v>3</v>
      </c>
      <c r="H252" s="5">
        <f t="shared" si="312"/>
        <v>0</v>
      </c>
      <c r="I252" s="5">
        <f t="shared" si="313"/>
        <v>1</v>
      </c>
      <c r="J252" s="5">
        <f t="shared" si="314"/>
        <v>0</v>
      </c>
      <c r="K252" s="5">
        <f t="shared" si="315"/>
        <v>0</v>
      </c>
      <c r="L252" s="5">
        <f t="shared" si="316"/>
        <v>0</v>
      </c>
      <c r="M252" s="5">
        <f t="shared" si="317"/>
        <v>0</v>
      </c>
      <c r="N252" s="5">
        <f t="shared" si="318"/>
        <v>1</v>
      </c>
      <c r="O252" s="3">
        <f t="shared" ref="O252" si="430">AVERAGE(D232:D251)</f>
        <v>374.65</v>
      </c>
      <c r="P252" s="24">
        <f t="shared" ref="P252" si="431">AVERAGE(E232:E251)</f>
        <v>3.25</v>
      </c>
      <c r="Q252">
        <v>532</v>
      </c>
      <c r="R252">
        <v>1</v>
      </c>
      <c r="S252" s="5">
        <f t="shared" si="345"/>
        <v>9</v>
      </c>
      <c r="T252" s="5">
        <v>0.2</v>
      </c>
      <c r="U252" s="5">
        <v>20</v>
      </c>
      <c r="V252" s="5">
        <v>58</v>
      </c>
      <c r="AE252" s="27" t="s">
        <v>273</v>
      </c>
      <c r="AF252" s="5">
        <v>0</v>
      </c>
      <c r="AG252" s="5">
        <v>0</v>
      </c>
      <c r="AH252" s="5">
        <v>0</v>
      </c>
      <c r="AI252" s="5">
        <v>0</v>
      </c>
      <c r="AJ252" s="5">
        <v>1</v>
      </c>
      <c r="AK252" s="5">
        <f t="shared" si="322"/>
        <v>0</v>
      </c>
      <c r="AL252" s="5">
        <v>1</v>
      </c>
      <c r="AM252" s="5">
        <v>0</v>
      </c>
      <c r="AN252" s="5">
        <f t="shared" si="319"/>
        <v>1</v>
      </c>
      <c r="AO252" s="5">
        <f t="shared" si="320"/>
        <v>1</v>
      </c>
      <c r="AR252">
        <v>2</v>
      </c>
      <c r="AS252">
        <v>5</v>
      </c>
      <c r="AT252">
        <v>0</v>
      </c>
      <c r="AU252">
        <f t="shared" si="403"/>
        <v>7</v>
      </c>
      <c r="BD252">
        <f t="shared" si="422"/>
        <v>3</v>
      </c>
      <c r="BE252">
        <f t="shared" si="423"/>
        <v>0</v>
      </c>
      <c r="BF252">
        <f t="shared" si="424"/>
        <v>4</v>
      </c>
      <c r="BG252">
        <f t="shared" si="425"/>
        <v>1</v>
      </c>
    </row>
    <row r="253" spans="1:59" x14ac:dyDescent="0.4">
      <c r="A253">
        <v>252</v>
      </c>
      <c r="B253" s="28">
        <v>45281</v>
      </c>
      <c r="C253" s="5" t="s">
        <v>13</v>
      </c>
      <c r="D253" s="5">
        <v>304</v>
      </c>
      <c r="E253" s="5">
        <v>3</v>
      </c>
      <c r="F253" s="5">
        <v>0</v>
      </c>
      <c r="G253" s="5">
        <v>4</v>
      </c>
      <c r="H253" s="5">
        <f t="shared" si="312"/>
        <v>0</v>
      </c>
      <c r="I253" s="5">
        <f t="shared" si="313"/>
        <v>0</v>
      </c>
      <c r="J253" s="5">
        <f t="shared" si="314"/>
        <v>0</v>
      </c>
      <c r="K253" s="5">
        <f t="shared" si="315"/>
        <v>1</v>
      </c>
      <c r="L253" s="5">
        <f t="shared" si="316"/>
        <v>0</v>
      </c>
      <c r="M253" s="5">
        <f t="shared" si="317"/>
        <v>0</v>
      </c>
      <c r="N253" s="5">
        <f t="shared" si="318"/>
        <v>0</v>
      </c>
      <c r="O253" s="3">
        <f t="shared" ref="O253" si="432">AVERAGE(D233:D252)</f>
        <v>353.1</v>
      </c>
      <c r="P253" s="24">
        <f t="shared" ref="P253" si="433">AVERAGE(E233:E252)</f>
        <v>3.05</v>
      </c>
      <c r="Q253">
        <v>444</v>
      </c>
      <c r="R253">
        <v>1</v>
      </c>
      <c r="S253" s="5">
        <f t="shared" si="345"/>
        <v>7</v>
      </c>
      <c r="T253" s="5">
        <v>0.2</v>
      </c>
      <c r="U253" s="5">
        <v>20</v>
      </c>
      <c r="V253" s="5">
        <v>59</v>
      </c>
      <c r="AE253" s="27" t="s">
        <v>274</v>
      </c>
      <c r="AF253" s="5">
        <v>0</v>
      </c>
      <c r="AG253" s="5">
        <v>0</v>
      </c>
      <c r="AH253" s="5">
        <v>0</v>
      </c>
      <c r="AI253" s="5">
        <v>0</v>
      </c>
      <c r="AJ253" s="5">
        <v>0</v>
      </c>
      <c r="AK253" s="5">
        <f t="shared" si="322"/>
        <v>1</v>
      </c>
      <c r="AL253" s="5">
        <v>0</v>
      </c>
      <c r="AM253" s="5">
        <v>0</v>
      </c>
      <c r="AN253" s="5">
        <f t="shared" si="319"/>
        <v>0</v>
      </c>
      <c r="AO253" s="5">
        <f t="shared" si="320"/>
        <v>0</v>
      </c>
      <c r="AR253">
        <v>2</v>
      </c>
      <c r="AS253">
        <v>5</v>
      </c>
      <c r="AT253">
        <v>1</v>
      </c>
      <c r="AU253">
        <f t="shared" si="403"/>
        <v>8</v>
      </c>
      <c r="BD253">
        <f t="shared" si="422"/>
        <v>8</v>
      </c>
      <c r="BE253">
        <f t="shared" si="423"/>
        <v>5</v>
      </c>
      <c r="BF253">
        <f t="shared" si="424"/>
        <v>0</v>
      </c>
      <c r="BG253">
        <f t="shared" si="425"/>
        <v>3</v>
      </c>
    </row>
    <row r="254" spans="1:59" x14ac:dyDescent="0.4">
      <c r="A254">
        <v>253</v>
      </c>
      <c r="B254" s="28">
        <v>45282</v>
      </c>
      <c r="C254" s="5" t="s">
        <v>14</v>
      </c>
      <c r="D254" s="5">
        <v>850</v>
      </c>
      <c r="E254" s="5">
        <v>8</v>
      </c>
      <c r="F254" s="5">
        <v>5</v>
      </c>
      <c r="G254" s="5">
        <v>0</v>
      </c>
      <c r="H254" s="5">
        <f t="shared" si="312"/>
        <v>0</v>
      </c>
      <c r="I254" s="5">
        <f t="shared" si="313"/>
        <v>0</v>
      </c>
      <c r="J254" s="5">
        <f t="shared" si="314"/>
        <v>0</v>
      </c>
      <c r="K254" s="5">
        <f t="shared" si="315"/>
        <v>1</v>
      </c>
      <c r="L254" s="5">
        <f t="shared" si="316"/>
        <v>0</v>
      </c>
      <c r="M254" s="5">
        <f t="shared" si="317"/>
        <v>0</v>
      </c>
      <c r="N254" s="5">
        <f t="shared" si="318"/>
        <v>0</v>
      </c>
      <c r="O254" s="3">
        <f t="shared" ref="O254" si="434">AVERAGE(D234:D253)</f>
        <v>346.15</v>
      </c>
      <c r="P254" s="24">
        <f t="shared" ref="P254" si="435">AVERAGE(E234:E253)</f>
        <v>3</v>
      </c>
      <c r="Q254">
        <v>544</v>
      </c>
      <c r="R254">
        <v>0</v>
      </c>
      <c r="S254" s="5">
        <f t="shared" si="345"/>
        <v>13</v>
      </c>
      <c r="T254" s="5">
        <v>0.2</v>
      </c>
      <c r="U254" s="5">
        <v>20</v>
      </c>
      <c r="V254" s="5">
        <v>60</v>
      </c>
      <c r="AE254" s="27" t="s">
        <v>275</v>
      </c>
      <c r="AF254" s="5">
        <v>0</v>
      </c>
      <c r="AG254" s="5">
        <v>0</v>
      </c>
      <c r="AH254" s="5">
        <v>0</v>
      </c>
      <c r="AI254" s="5">
        <v>0</v>
      </c>
      <c r="AJ254" s="5">
        <v>1</v>
      </c>
      <c r="AK254" s="5">
        <f t="shared" si="322"/>
        <v>1</v>
      </c>
      <c r="AL254" s="5">
        <v>1</v>
      </c>
      <c r="AM254" s="5">
        <v>0</v>
      </c>
      <c r="AN254" s="5">
        <f t="shared" si="319"/>
        <v>1</v>
      </c>
      <c r="AO254" s="5">
        <f t="shared" si="320"/>
        <v>1</v>
      </c>
      <c r="AR254">
        <v>2</v>
      </c>
      <c r="AS254">
        <v>5</v>
      </c>
      <c r="AT254">
        <v>2</v>
      </c>
      <c r="AU254">
        <f t="shared" si="403"/>
        <v>9</v>
      </c>
      <c r="BD254">
        <f t="shared" si="422"/>
        <v>0</v>
      </c>
      <c r="BE254">
        <f t="shared" si="423"/>
        <v>4</v>
      </c>
      <c r="BF254">
        <f t="shared" si="424"/>
        <v>9</v>
      </c>
      <c r="BG254">
        <f t="shared" si="425"/>
        <v>8</v>
      </c>
    </row>
    <row r="255" spans="1:59" x14ac:dyDescent="0.4">
      <c r="A255">
        <v>254</v>
      </c>
      <c r="B255" s="28">
        <v>45285</v>
      </c>
      <c r="C255" s="5" t="s">
        <v>15</v>
      </c>
      <c r="D255" s="5">
        <v>49</v>
      </c>
      <c r="E255" s="5">
        <v>0</v>
      </c>
      <c r="F255" s="5">
        <v>4</v>
      </c>
      <c r="G255" s="5">
        <v>9</v>
      </c>
      <c r="H255" s="5">
        <f t="shared" si="312"/>
        <v>0</v>
      </c>
      <c r="I255" s="5">
        <f t="shared" si="313"/>
        <v>0</v>
      </c>
      <c r="J255" s="5">
        <f t="shared" si="314"/>
        <v>0</v>
      </c>
      <c r="K255" s="5">
        <f t="shared" si="315"/>
        <v>1</v>
      </c>
      <c r="L255" s="5">
        <f t="shared" si="316"/>
        <v>0</v>
      </c>
      <c r="M255" s="5">
        <f t="shared" si="317"/>
        <v>0</v>
      </c>
      <c r="N255" s="5">
        <f t="shared" si="318"/>
        <v>0</v>
      </c>
      <c r="O255" s="3">
        <f t="shared" ref="O255" si="436">AVERAGE(D235:D254)</f>
        <v>365.15</v>
      </c>
      <c r="P255" s="24">
        <f t="shared" ref="P255" si="437">AVERAGE(E235:E254)</f>
        <v>3.2</v>
      </c>
      <c r="Q255">
        <v>469</v>
      </c>
      <c r="R255">
        <v>2</v>
      </c>
      <c r="S255" s="5">
        <f t="shared" si="345"/>
        <v>13</v>
      </c>
      <c r="T255" s="5">
        <v>0.2</v>
      </c>
      <c r="U255" s="5">
        <v>20</v>
      </c>
      <c r="V255" s="5">
        <v>61</v>
      </c>
      <c r="AE255" s="27" t="s">
        <v>276</v>
      </c>
      <c r="AF255" s="5">
        <v>0</v>
      </c>
      <c r="AG255" s="5">
        <v>0</v>
      </c>
      <c r="AH255" s="5">
        <v>0</v>
      </c>
      <c r="AI255" s="5">
        <v>0</v>
      </c>
      <c r="AJ255" s="5">
        <v>0</v>
      </c>
      <c r="AK255" s="5">
        <f t="shared" si="322"/>
        <v>0</v>
      </c>
      <c r="AL255" s="5">
        <v>0</v>
      </c>
      <c r="AM255" s="5">
        <v>0</v>
      </c>
      <c r="AN255" s="5">
        <f t="shared" si="319"/>
        <v>0</v>
      </c>
      <c r="AO255" s="5">
        <f t="shared" si="320"/>
        <v>0</v>
      </c>
      <c r="AR255">
        <v>2</v>
      </c>
      <c r="AS255">
        <v>5</v>
      </c>
      <c r="AT255">
        <v>3</v>
      </c>
      <c r="AU255">
        <f t="shared" si="403"/>
        <v>10</v>
      </c>
      <c r="BD255">
        <f t="shared" si="422"/>
        <v>9</v>
      </c>
      <c r="BE255">
        <f t="shared" si="423"/>
        <v>0</v>
      </c>
      <c r="BF255">
        <f t="shared" si="424"/>
        <v>6</v>
      </c>
      <c r="BG255">
        <f t="shared" si="425"/>
        <v>0</v>
      </c>
    </row>
    <row r="256" spans="1:59" x14ac:dyDescent="0.4">
      <c r="A256">
        <v>255</v>
      </c>
      <c r="B256" s="28">
        <v>45286</v>
      </c>
      <c r="C256" s="5" t="s">
        <v>16</v>
      </c>
      <c r="D256" s="5">
        <v>906</v>
      </c>
      <c r="E256" s="5">
        <v>9</v>
      </c>
      <c r="F256" s="5">
        <v>0</v>
      </c>
      <c r="G256" s="5">
        <v>6</v>
      </c>
      <c r="H256" s="5">
        <f t="shared" si="312"/>
        <v>0</v>
      </c>
      <c r="I256" s="5">
        <f t="shared" si="313"/>
        <v>0</v>
      </c>
      <c r="J256" s="5">
        <f t="shared" si="314"/>
        <v>1</v>
      </c>
      <c r="K256" s="5">
        <f t="shared" si="315"/>
        <v>0</v>
      </c>
      <c r="L256" s="5">
        <f t="shared" si="316"/>
        <v>0</v>
      </c>
      <c r="M256" s="5">
        <f t="shared" si="317"/>
        <v>0</v>
      </c>
      <c r="N256" s="5">
        <f t="shared" si="318"/>
        <v>0</v>
      </c>
      <c r="O256" s="3">
        <f t="shared" ref="O256" si="438">AVERAGE(D236:D255)</f>
        <v>329.1</v>
      </c>
      <c r="P256" s="24">
        <f t="shared" ref="P256" si="439">AVERAGE(E236:E255)</f>
        <v>2.85</v>
      </c>
      <c r="Q256">
        <v>465</v>
      </c>
      <c r="R256">
        <v>1</v>
      </c>
      <c r="S256" s="5">
        <f t="shared" si="345"/>
        <v>15</v>
      </c>
      <c r="T256" s="5">
        <v>0.2</v>
      </c>
      <c r="U256" s="5">
        <v>20</v>
      </c>
      <c r="V256" s="5">
        <v>62</v>
      </c>
      <c r="AE256" s="27" t="s">
        <v>277</v>
      </c>
      <c r="AF256" s="5">
        <v>0</v>
      </c>
      <c r="AG256" s="5">
        <v>1</v>
      </c>
      <c r="AH256" s="5">
        <v>0</v>
      </c>
      <c r="AI256" s="5">
        <v>0</v>
      </c>
      <c r="AJ256" s="5">
        <v>0</v>
      </c>
      <c r="AK256" s="5">
        <f t="shared" si="322"/>
        <v>0</v>
      </c>
      <c r="AL256" s="5">
        <v>1</v>
      </c>
      <c r="AM256" s="5">
        <v>1</v>
      </c>
      <c r="AN256" s="5">
        <f t="shared" si="319"/>
        <v>1</v>
      </c>
      <c r="AO256" s="5">
        <f t="shared" si="320"/>
        <v>0</v>
      </c>
      <c r="AR256">
        <v>2</v>
      </c>
      <c r="AS256">
        <v>5</v>
      </c>
      <c r="AT256">
        <v>4</v>
      </c>
      <c r="AU256">
        <f t="shared" si="403"/>
        <v>11</v>
      </c>
      <c r="BD256">
        <f t="shared" ref="BD256:BD258" si="440">E257</f>
        <v>4</v>
      </c>
      <c r="BE256">
        <f t="shared" ref="BE256:BE258" si="441">F257</f>
        <v>5</v>
      </c>
      <c r="BF256">
        <f t="shared" ref="BF256:BF258" si="442">G257</f>
        <v>1</v>
      </c>
      <c r="BG256">
        <f t="shared" ref="BG256:BG260" si="443">E256</f>
        <v>9</v>
      </c>
    </row>
    <row r="257" spans="1:59" x14ac:dyDescent="0.4">
      <c r="A257">
        <v>256</v>
      </c>
      <c r="B257" s="28">
        <v>45287</v>
      </c>
      <c r="C257" s="5" t="s">
        <v>12</v>
      </c>
      <c r="D257" s="5">
        <v>451</v>
      </c>
      <c r="E257" s="5">
        <v>4</v>
      </c>
      <c r="F257" s="5">
        <v>5</v>
      </c>
      <c r="G257" s="5">
        <v>1</v>
      </c>
      <c r="H257" s="5">
        <f t="shared" si="312"/>
        <v>0</v>
      </c>
      <c r="I257" s="5">
        <f t="shared" si="313"/>
        <v>0</v>
      </c>
      <c r="J257" s="5">
        <f t="shared" si="314"/>
        <v>1</v>
      </c>
      <c r="K257" s="5">
        <f t="shared" si="315"/>
        <v>0</v>
      </c>
      <c r="L257" s="5">
        <f t="shared" si="316"/>
        <v>0</v>
      </c>
      <c r="M257" s="5">
        <f t="shared" si="317"/>
        <v>0</v>
      </c>
      <c r="N257" s="5">
        <f t="shared" si="318"/>
        <v>0</v>
      </c>
      <c r="O257" s="3">
        <f t="shared" ref="O257" si="444">AVERAGE(D237:D256)</f>
        <v>372.35</v>
      </c>
      <c r="P257" s="24">
        <f t="shared" ref="P257" si="445">AVERAGE(E237:E256)</f>
        <v>3.3</v>
      </c>
      <c r="Q257">
        <v>422</v>
      </c>
      <c r="R257">
        <v>1</v>
      </c>
      <c r="S257" s="5">
        <f t="shared" si="345"/>
        <v>10</v>
      </c>
      <c r="T257" s="5">
        <v>0.2</v>
      </c>
      <c r="U257" s="5">
        <v>20</v>
      </c>
      <c r="V257" s="5">
        <v>63</v>
      </c>
      <c r="AE257" s="27" t="s">
        <v>278</v>
      </c>
      <c r="AF257" s="5">
        <v>0</v>
      </c>
      <c r="AG257" s="5">
        <v>0</v>
      </c>
      <c r="AH257" s="5">
        <v>0</v>
      </c>
      <c r="AI257" s="5">
        <v>0</v>
      </c>
      <c r="AJ257" s="5">
        <v>0</v>
      </c>
      <c r="AK257" s="5">
        <f t="shared" si="322"/>
        <v>0</v>
      </c>
      <c r="AL257" s="5">
        <v>0</v>
      </c>
      <c r="AM257" s="5">
        <v>0</v>
      </c>
      <c r="AN257" s="5">
        <f t="shared" si="319"/>
        <v>0</v>
      </c>
      <c r="AO257" s="5">
        <f t="shared" si="320"/>
        <v>0</v>
      </c>
      <c r="AR257">
        <v>2</v>
      </c>
      <c r="AS257">
        <v>5</v>
      </c>
      <c r="AT257">
        <v>5</v>
      </c>
      <c r="AU257">
        <f t="shared" si="403"/>
        <v>12</v>
      </c>
      <c r="BD257">
        <f t="shared" si="440"/>
        <v>0</v>
      </c>
      <c r="BE257">
        <f t="shared" si="441"/>
        <v>9</v>
      </c>
      <c r="BF257">
        <f t="shared" si="442"/>
        <v>0</v>
      </c>
      <c r="BG257">
        <f t="shared" si="443"/>
        <v>4</v>
      </c>
    </row>
    <row r="258" spans="1:59" x14ac:dyDescent="0.4">
      <c r="A258">
        <v>257</v>
      </c>
      <c r="B258" s="28">
        <v>45288</v>
      </c>
      <c r="C258" s="5" t="s">
        <v>13</v>
      </c>
      <c r="D258" s="5">
        <v>90</v>
      </c>
      <c r="E258" s="5">
        <v>0</v>
      </c>
      <c r="F258" s="5">
        <v>9</v>
      </c>
      <c r="G258" s="5">
        <v>0</v>
      </c>
      <c r="H258" s="5">
        <f t="shared" si="312"/>
        <v>0</v>
      </c>
      <c r="I258" s="5">
        <f t="shared" si="313"/>
        <v>0</v>
      </c>
      <c r="J258" s="5">
        <f t="shared" si="314"/>
        <v>0</v>
      </c>
      <c r="K258" s="5">
        <f t="shared" si="315"/>
        <v>1</v>
      </c>
      <c r="L258" s="5">
        <f t="shared" si="316"/>
        <v>0</v>
      </c>
      <c r="M258" s="5">
        <f t="shared" si="317"/>
        <v>0</v>
      </c>
      <c r="N258" s="5">
        <f t="shared" si="318"/>
        <v>0</v>
      </c>
      <c r="O258" s="3">
        <f t="shared" ref="O258" si="446">AVERAGE(D238:D257)</f>
        <v>347.45</v>
      </c>
      <c r="P258" s="24">
        <f t="shared" ref="P258" si="447">AVERAGE(E238:E257)</f>
        <v>3.05</v>
      </c>
      <c r="Q258">
        <v>1068</v>
      </c>
      <c r="R258">
        <v>1</v>
      </c>
      <c r="S258" s="5">
        <f t="shared" si="345"/>
        <v>9</v>
      </c>
      <c r="T258" s="5">
        <v>0.2</v>
      </c>
      <c r="U258" s="5">
        <v>20</v>
      </c>
      <c r="V258" s="5">
        <v>64</v>
      </c>
      <c r="AE258" s="27" t="s">
        <v>279</v>
      </c>
      <c r="AF258" s="5">
        <v>1</v>
      </c>
      <c r="AG258" s="5">
        <v>0</v>
      </c>
      <c r="AH258" s="5">
        <v>0</v>
      </c>
      <c r="AI258" s="5">
        <v>0</v>
      </c>
      <c r="AJ258" s="5">
        <v>0</v>
      </c>
      <c r="AK258" s="5">
        <f t="shared" si="322"/>
        <v>0</v>
      </c>
      <c r="AL258" s="5">
        <v>1</v>
      </c>
      <c r="AM258" s="5">
        <v>1</v>
      </c>
      <c r="AN258" s="5">
        <f t="shared" ref="AN258:AN259" si="448">SUM(AG258:AJ258)</f>
        <v>0</v>
      </c>
      <c r="AO258" s="5">
        <f t="shared" ref="AO258:AO259" si="449">SUM(AH258:AJ258)</f>
        <v>0</v>
      </c>
      <c r="AR258">
        <v>2</v>
      </c>
      <c r="AS258">
        <v>5</v>
      </c>
      <c r="AT258">
        <v>6</v>
      </c>
      <c r="AU258">
        <f t="shared" si="403"/>
        <v>13</v>
      </c>
      <c r="BD258">
        <f t="shared" si="440"/>
        <v>4</v>
      </c>
      <c r="BE258">
        <f t="shared" si="441"/>
        <v>2</v>
      </c>
      <c r="BF258">
        <f t="shared" si="442"/>
        <v>9</v>
      </c>
      <c r="BG258">
        <f t="shared" si="443"/>
        <v>0</v>
      </c>
    </row>
    <row r="259" spans="1:59" x14ac:dyDescent="0.4">
      <c r="A259">
        <v>258</v>
      </c>
      <c r="B259" s="28">
        <v>45289</v>
      </c>
      <c r="C259" s="5" t="s">
        <v>14</v>
      </c>
      <c r="D259" s="5">
        <v>429</v>
      </c>
      <c r="E259" s="5">
        <v>4</v>
      </c>
      <c r="F259" s="5">
        <v>2</v>
      </c>
      <c r="G259" s="5">
        <v>9</v>
      </c>
      <c r="H259" s="5">
        <f t="shared" si="312"/>
        <v>0</v>
      </c>
      <c r="I259" s="5">
        <f t="shared" si="313"/>
        <v>0</v>
      </c>
      <c r="J259" s="5">
        <f t="shared" si="314"/>
        <v>0</v>
      </c>
      <c r="K259" s="5">
        <f t="shared" si="315"/>
        <v>0</v>
      </c>
      <c r="L259" s="5">
        <f t="shared" si="316"/>
        <v>1</v>
      </c>
      <c r="M259" s="5">
        <f t="shared" si="317"/>
        <v>0</v>
      </c>
      <c r="N259" s="5">
        <f t="shared" si="318"/>
        <v>0</v>
      </c>
      <c r="O259" s="3">
        <f t="shared" ref="O259" si="450">AVERAGE(D239:D258)</f>
        <v>348.95</v>
      </c>
      <c r="P259" s="24">
        <f t="shared" ref="P259" si="451">AVERAGE(E239:E258)</f>
        <v>3.05</v>
      </c>
      <c r="Q259">
        <v>1033</v>
      </c>
      <c r="R259">
        <v>0</v>
      </c>
      <c r="S259" s="5">
        <f t="shared" si="345"/>
        <v>15</v>
      </c>
      <c r="T259" s="5">
        <v>0.2</v>
      </c>
      <c r="U259" s="5">
        <v>20</v>
      </c>
      <c r="V259" s="5">
        <v>65</v>
      </c>
      <c r="AE259" s="27" t="s">
        <v>280</v>
      </c>
      <c r="AF259" s="5">
        <v>0</v>
      </c>
      <c r="AG259" s="5">
        <v>0</v>
      </c>
      <c r="AH259" s="5">
        <v>0</v>
      </c>
      <c r="AI259" s="5">
        <v>0</v>
      </c>
      <c r="AJ259" s="5">
        <v>1</v>
      </c>
      <c r="AK259" s="5">
        <f t="shared" ref="AK259:AK322" si="452">COUNTIFS($D$2:$D$259,AE259)</f>
        <v>0</v>
      </c>
      <c r="AL259" s="5">
        <v>1</v>
      </c>
      <c r="AM259" s="5">
        <v>0</v>
      </c>
      <c r="AN259" s="5">
        <f t="shared" si="448"/>
        <v>1</v>
      </c>
      <c r="AO259" s="5">
        <f t="shared" si="449"/>
        <v>1</v>
      </c>
      <c r="AR259">
        <v>2</v>
      </c>
      <c r="AS259">
        <v>5</v>
      </c>
      <c r="AT259">
        <v>7</v>
      </c>
      <c r="AU259">
        <f t="shared" si="403"/>
        <v>14</v>
      </c>
      <c r="BG259">
        <f t="shared" si="443"/>
        <v>4</v>
      </c>
    </row>
    <row r="260" spans="1:59" x14ac:dyDescent="0.4">
      <c r="B260" s="28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3"/>
      <c r="P260" s="24"/>
      <c r="S260" s="5"/>
      <c r="T260" s="5"/>
      <c r="U260" s="5"/>
      <c r="V260" s="5"/>
      <c r="AE260" s="27" t="s">
        <v>281</v>
      </c>
      <c r="AF260" s="5">
        <v>0</v>
      </c>
      <c r="AG260" s="5">
        <v>0</v>
      </c>
      <c r="AH260" s="5">
        <v>0</v>
      </c>
      <c r="AI260" s="5">
        <v>1</v>
      </c>
      <c r="AJ260" s="5">
        <v>0</v>
      </c>
      <c r="AK260" s="5">
        <f t="shared" si="452"/>
        <v>1</v>
      </c>
      <c r="AL260" s="5">
        <v>1</v>
      </c>
      <c r="AM260" s="5">
        <v>1</v>
      </c>
      <c r="AN260" s="5">
        <f t="shared" ref="AN260:AN291" si="453">SUM(AG260:AJ260)</f>
        <v>1</v>
      </c>
      <c r="AO260" s="5">
        <f t="shared" ref="AO260:AO291" si="454">SUM(AH260:AJ260)</f>
        <v>1</v>
      </c>
      <c r="AR260">
        <v>2</v>
      </c>
      <c r="AS260">
        <v>5</v>
      </c>
      <c r="AT260">
        <v>8</v>
      </c>
      <c r="AU260">
        <f t="shared" ref="AU260:AU302" si="455">SUM(AR260:AT260)</f>
        <v>15</v>
      </c>
      <c r="BG260">
        <f t="shared" si="443"/>
        <v>0</v>
      </c>
    </row>
    <row r="261" spans="1:59" x14ac:dyDescent="0.4">
      <c r="B261" s="28"/>
      <c r="C261" s="5"/>
      <c r="H261" t="s">
        <v>1040</v>
      </c>
      <c r="AE261" s="27" t="s">
        <v>282</v>
      </c>
      <c r="AF261" s="5">
        <v>0</v>
      </c>
      <c r="AG261" s="5">
        <v>0</v>
      </c>
      <c r="AH261" s="5">
        <v>0</v>
      </c>
      <c r="AI261" s="5">
        <v>0</v>
      </c>
      <c r="AJ261" s="5">
        <v>0</v>
      </c>
      <c r="AK261" s="5">
        <f t="shared" si="452"/>
        <v>0</v>
      </c>
      <c r="AL261" s="5">
        <v>0</v>
      </c>
      <c r="AM261" s="5">
        <v>0</v>
      </c>
      <c r="AN261" s="5">
        <f t="shared" si="453"/>
        <v>0</v>
      </c>
      <c r="AO261" s="5">
        <f t="shared" si="454"/>
        <v>0</v>
      </c>
      <c r="AR261">
        <v>2</v>
      </c>
      <c r="AS261">
        <v>5</v>
      </c>
      <c r="AT261">
        <v>9</v>
      </c>
      <c r="AU261">
        <f t="shared" si="455"/>
        <v>16</v>
      </c>
    </row>
    <row r="262" spans="1:59" x14ac:dyDescent="0.4">
      <c r="C262" t="s">
        <v>18</v>
      </c>
      <c r="D262" s="3">
        <f>AVERAGE(D1:D259)</f>
        <v>463.66666666666669</v>
      </c>
      <c r="E262" s="3">
        <f>AVERAGE(E1:E260)</f>
        <v>4.1589147286821708</v>
      </c>
      <c r="F262" s="3">
        <f>AVERAGE(F1:F260)</f>
        <v>4.329457364341085</v>
      </c>
      <c r="G262" s="3">
        <f>AVERAGE(G1:G260)</f>
        <v>4.4806201550387597</v>
      </c>
      <c r="H262">
        <f t="shared" ref="H262:N262" si="456">COUNTIF(H2:H258,1)</f>
        <v>7</v>
      </c>
      <c r="I262">
        <f t="shared" si="456"/>
        <v>23</v>
      </c>
      <c r="J262">
        <f t="shared" si="456"/>
        <v>48</v>
      </c>
      <c r="K262">
        <f t="shared" si="456"/>
        <v>87</v>
      </c>
      <c r="L262">
        <f t="shared" si="456"/>
        <v>92</v>
      </c>
      <c r="M262">
        <f t="shared" si="456"/>
        <v>12</v>
      </c>
      <c r="N262">
        <f t="shared" si="456"/>
        <v>42</v>
      </c>
      <c r="O262" s="3">
        <f>AVERAGE(O1:O242)</f>
        <v>480.90495495495486</v>
      </c>
      <c r="P262" s="24">
        <f>AVERAGE(P1:P242)</f>
        <v>4.3220720720720722</v>
      </c>
      <c r="Q262" s="3">
        <f>AVERAGE(Q1:Q260)</f>
        <v>552.86153846153843</v>
      </c>
      <c r="R262" s="3"/>
      <c r="S262" s="3">
        <f>AVERAGE(S1:S260)</f>
        <v>12.968992248062015</v>
      </c>
      <c r="T262" s="24"/>
      <c r="U262" s="24"/>
      <c r="AE262" s="27" t="s">
        <v>283</v>
      </c>
      <c r="AF262" s="5">
        <v>1</v>
      </c>
      <c r="AG262" s="5">
        <v>0</v>
      </c>
      <c r="AH262" s="5">
        <v>0</v>
      </c>
      <c r="AI262" s="5">
        <v>0</v>
      </c>
      <c r="AJ262" s="5">
        <v>0</v>
      </c>
      <c r="AK262" s="5">
        <f t="shared" si="452"/>
        <v>0</v>
      </c>
      <c r="AL262" s="5">
        <v>1</v>
      </c>
      <c r="AM262" s="5">
        <v>1</v>
      </c>
      <c r="AN262" s="5">
        <f t="shared" si="453"/>
        <v>0</v>
      </c>
      <c r="AO262" s="5">
        <f t="shared" si="454"/>
        <v>0</v>
      </c>
      <c r="AR262">
        <v>2</v>
      </c>
      <c r="AS262">
        <v>6</v>
      </c>
      <c r="AT262">
        <v>0</v>
      </c>
      <c r="AU262">
        <f t="shared" si="455"/>
        <v>8</v>
      </c>
    </row>
    <row r="263" spans="1:59" x14ac:dyDescent="0.4">
      <c r="C263" t="s">
        <v>19</v>
      </c>
      <c r="D263" s="3">
        <f>MAX(D1:D259)</f>
        <v>995</v>
      </c>
      <c r="H263" s="7">
        <f t="shared" ref="H263:K263" si="457">H262/SUM($H$262:$L$262)</f>
        <v>2.7237354085603113E-2</v>
      </c>
      <c r="I263" s="7">
        <f t="shared" si="457"/>
        <v>8.9494163424124515E-2</v>
      </c>
      <c r="J263" s="7">
        <f t="shared" si="457"/>
        <v>0.1867704280155642</v>
      </c>
      <c r="K263" s="7">
        <f t="shared" si="457"/>
        <v>0.33852140077821014</v>
      </c>
      <c r="L263" s="7">
        <f>L262/SUM($H$262:$L$262)</f>
        <v>0.35797665369649806</v>
      </c>
      <c r="O263" s="3">
        <f>MAX(O1:O242)</f>
        <v>640</v>
      </c>
      <c r="P263" s="3"/>
      <c r="AE263" s="27" t="s">
        <v>284</v>
      </c>
      <c r="AF263" s="5">
        <v>0</v>
      </c>
      <c r="AG263" s="5">
        <v>0</v>
      </c>
      <c r="AH263" s="5">
        <v>0</v>
      </c>
      <c r="AI263" s="5">
        <v>1</v>
      </c>
      <c r="AJ263" s="5">
        <v>0</v>
      </c>
      <c r="AK263" s="5">
        <f t="shared" si="452"/>
        <v>0</v>
      </c>
      <c r="AL263" s="5">
        <v>1</v>
      </c>
      <c r="AM263" s="5">
        <v>1</v>
      </c>
      <c r="AN263" s="5">
        <f t="shared" si="453"/>
        <v>1</v>
      </c>
      <c r="AO263" s="5">
        <f t="shared" si="454"/>
        <v>1</v>
      </c>
      <c r="AR263">
        <v>2</v>
      </c>
      <c r="AS263">
        <v>6</v>
      </c>
      <c r="AT263">
        <v>1</v>
      </c>
      <c r="AU263">
        <f t="shared" si="455"/>
        <v>9</v>
      </c>
    </row>
    <row r="264" spans="1:59" x14ac:dyDescent="0.4">
      <c r="C264" t="s">
        <v>20</v>
      </c>
      <c r="D264" s="3">
        <f>MIN(D1:D259)</f>
        <v>6</v>
      </c>
      <c r="O264" s="3">
        <f>MIN(O1:O242)</f>
        <v>353.6</v>
      </c>
      <c r="P264" s="3"/>
      <c r="AE264" s="27" t="s">
        <v>285</v>
      </c>
      <c r="AF264" s="5">
        <v>0</v>
      </c>
      <c r="AG264" s="5">
        <v>0</v>
      </c>
      <c r="AH264" s="5">
        <v>0</v>
      </c>
      <c r="AI264" s="5">
        <v>1</v>
      </c>
      <c r="AJ264" s="5">
        <v>0</v>
      </c>
      <c r="AK264" s="5">
        <f t="shared" si="452"/>
        <v>0</v>
      </c>
      <c r="AL264" s="5">
        <v>1</v>
      </c>
      <c r="AM264" s="5">
        <v>1</v>
      </c>
      <c r="AN264" s="5">
        <f t="shared" si="453"/>
        <v>1</v>
      </c>
      <c r="AO264" s="5">
        <f t="shared" si="454"/>
        <v>1</v>
      </c>
      <c r="AR264">
        <v>2</v>
      </c>
      <c r="AS264">
        <v>6</v>
      </c>
      <c r="AT264">
        <v>2</v>
      </c>
      <c r="AU264">
        <f t="shared" si="455"/>
        <v>10</v>
      </c>
    </row>
    <row r="265" spans="1:59" x14ac:dyDescent="0.4">
      <c r="C265" t="s">
        <v>1091</v>
      </c>
      <c r="D265">
        <f>SUM(D2:D259)</f>
        <v>119626</v>
      </c>
      <c r="O265" s="3">
        <f>STDEV(O2:O258)</f>
        <v>62.705715162547719</v>
      </c>
      <c r="P265" s="3"/>
      <c r="AE265" s="27" t="s">
        <v>286</v>
      </c>
      <c r="AF265" s="5">
        <v>0</v>
      </c>
      <c r="AG265" s="5">
        <v>0</v>
      </c>
      <c r="AH265" s="5">
        <v>0</v>
      </c>
      <c r="AI265" s="5">
        <v>0</v>
      </c>
      <c r="AJ265" s="5">
        <v>0</v>
      </c>
      <c r="AK265" s="5">
        <f t="shared" si="452"/>
        <v>0</v>
      </c>
      <c r="AL265" s="5">
        <v>0</v>
      </c>
      <c r="AM265" s="5">
        <v>0</v>
      </c>
      <c r="AN265" s="5">
        <f t="shared" si="453"/>
        <v>0</v>
      </c>
      <c r="AO265" s="5">
        <f t="shared" si="454"/>
        <v>0</v>
      </c>
      <c r="AR265">
        <v>2</v>
      </c>
      <c r="AS265">
        <v>6</v>
      </c>
      <c r="AT265">
        <v>3</v>
      </c>
      <c r="AU265">
        <f t="shared" si="455"/>
        <v>11</v>
      </c>
    </row>
    <row r="266" spans="1:59" x14ac:dyDescent="0.4">
      <c r="AE266" s="27" t="s">
        <v>287</v>
      </c>
      <c r="AF266" s="5">
        <v>0</v>
      </c>
      <c r="AG266" s="5">
        <v>0</v>
      </c>
      <c r="AH266" s="5">
        <v>0</v>
      </c>
      <c r="AI266" s="5">
        <v>0</v>
      </c>
      <c r="AJ266" s="5">
        <v>1</v>
      </c>
      <c r="AK266" s="5">
        <f t="shared" si="452"/>
        <v>0</v>
      </c>
      <c r="AL266" s="5">
        <v>1</v>
      </c>
      <c r="AM266" s="5">
        <v>0</v>
      </c>
      <c r="AN266" s="5">
        <f t="shared" si="453"/>
        <v>1</v>
      </c>
      <c r="AO266" s="5">
        <f t="shared" si="454"/>
        <v>1</v>
      </c>
      <c r="AR266">
        <v>2</v>
      </c>
      <c r="AS266">
        <v>6</v>
      </c>
      <c r="AT266">
        <v>4</v>
      </c>
      <c r="AU266">
        <f t="shared" si="455"/>
        <v>12</v>
      </c>
    </row>
    <row r="267" spans="1:59" x14ac:dyDescent="0.4">
      <c r="AE267" s="27" t="s">
        <v>288</v>
      </c>
      <c r="AF267" s="5">
        <v>0</v>
      </c>
      <c r="AG267" s="5">
        <v>1</v>
      </c>
      <c r="AH267" s="5">
        <v>0</v>
      </c>
      <c r="AI267" s="5">
        <v>2</v>
      </c>
      <c r="AJ267" s="5">
        <v>0</v>
      </c>
      <c r="AK267" s="5">
        <f t="shared" si="452"/>
        <v>0</v>
      </c>
      <c r="AL267" s="5">
        <v>3</v>
      </c>
      <c r="AM267" s="5">
        <v>3</v>
      </c>
      <c r="AN267" s="5">
        <f t="shared" si="453"/>
        <v>3</v>
      </c>
      <c r="AO267" s="5">
        <f t="shared" si="454"/>
        <v>2</v>
      </c>
      <c r="AP267" s="26"/>
      <c r="AR267">
        <v>2</v>
      </c>
      <c r="AS267">
        <v>6</v>
      </c>
      <c r="AT267">
        <v>5</v>
      </c>
      <c r="AU267">
        <f t="shared" si="455"/>
        <v>13</v>
      </c>
    </row>
    <row r="268" spans="1:59" x14ac:dyDescent="0.4">
      <c r="AE268" s="27" t="s">
        <v>289</v>
      </c>
      <c r="AF268" s="5">
        <v>0</v>
      </c>
      <c r="AG268" s="5">
        <v>0</v>
      </c>
      <c r="AH268" s="5">
        <v>0</v>
      </c>
      <c r="AI268" s="5">
        <v>0</v>
      </c>
      <c r="AJ268" s="5">
        <v>0</v>
      </c>
      <c r="AK268" s="5">
        <f t="shared" si="452"/>
        <v>0</v>
      </c>
      <c r="AL268" s="5">
        <v>0</v>
      </c>
      <c r="AM268" s="5">
        <v>0</v>
      </c>
      <c r="AN268" s="5">
        <f t="shared" si="453"/>
        <v>0</v>
      </c>
      <c r="AO268" s="5">
        <f t="shared" si="454"/>
        <v>0</v>
      </c>
      <c r="AR268">
        <v>2</v>
      </c>
      <c r="AS268">
        <v>6</v>
      </c>
      <c r="AT268">
        <v>6</v>
      </c>
      <c r="AU268">
        <f t="shared" si="455"/>
        <v>14</v>
      </c>
    </row>
    <row r="269" spans="1:59" x14ac:dyDescent="0.4">
      <c r="AE269" s="27" t="s">
        <v>290</v>
      </c>
      <c r="AF269" s="5">
        <v>0</v>
      </c>
      <c r="AG269" s="5">
        <v>0</v>
      </c>
      <c r="AH269" s="5">
        <v>1</v>
      </c>
      <c r="AI269" s="5">
        <v>0</v>
      </c>
      <c r="AJ269" s="5">
        <v>0</v>
      </c>
      <c r="AK269" s="5">
        <f t="shared" si="452"/>
        <v>0</v>
      </c>
      <c r="AL269" s="5">
        <v>1</v>
      </c>
      <c r="AM269" s="5">
        <v>1</v>
      </c>
      <c r="AN269" s="5">
        <f t="shared" si="453"/>
        <v>1</v>
      </c>
      <c r="AO269" s="5">
        <f t="shared" si="454"/>
        <v>1</v>
      </c>
      <c r="AR269">
        <v>2</v>
      </c>
      <c r="AS269">
        <v>6</v>
      </c>
      <c r="AT269">
        <v>7</v>
      </c>
      <c r="AU269">
        <f t="shared" si="455"/>
        <v>15</v>
      </c>
    </row>
    <row r="270" spans="1:59" x14ac:dyDescent="0.4">
      <c r="AE270" s="27" t="s">
        <v>291</v>
      </c>
      <c r="AF270" s="5">
        <v>0</v>
      </c>
      <c r="AG270" s="5">
        <v>0</v>
      </c>
      <c r="AH270" s="5">
        <v>0</v>
      </c>
      <c r="AI270" s="5">
        <v>0</v>
      </c>
      <c r="AJ270" s="5">
        <v>0</v>
      </c>
      <c r="AK270" s="5">
        <f t="shared" si="452"/>
        <v>1</v>
      </c>
      <c r="AL270" s="5">
        <v>0</v>
      </c>
      <c r="AM270" s="5">
        <v>0</v>
      </c>
      <c r="AN270" s="5">
        <f t="shared" si="453"/>
        <v>0</v>
      </c>
      <c r="AO270" s="5">
        <f t="shared" si="454"/>
        <v>0</v>
      </c>
      <c r="AR270">
        <v>2</v>
      </c>
      <c r="AS270">
        <v>6</v>
      </c>
      <c r="AT270">
        <v>8</v>
      </c>
      <c r="AU270">
        <f t="shared" si="455"/>
        <v>16</v>
      </c>
    </row>
    <row r="271" spans="1:59" x14ac:dyDescent="0.4">
      <c r="AE271" s="27" t="s">
        <v>292</v>
      </c>
      <c r="AF271" s="5">
        <v>1</v>
      </c>
      <c r="AG271" s="5">
        <v>0</v>
      </c>
      <c r="AH271" s="5">
        <v>0</v>
      </c>
      <c r="AI271" s="5">
        <v>0</v>
      </c>
      <c r="AJ271" s="5">
        <v>0</v>
      </c>
      <c r="AK271" s="5">
        <f t="shared" si="452"/>
        <v>0</v>
      </c>
      <c r="AL271" s="5">
        <v>1</v>
      </c>
      <c r="AM271" s="5">
        <v>1</v>
      </c>
      <c r="AN271" s="5">
        <f t="shared" si="453"/>
        <v>0</v>
      </c>
      <c r="AO271" s="5">
        <f t="shared" si="454"/>
        <v>0</v>
      </c>
      <c r="AR271" s="5">
        <v>2</v>
      </c>
      <c r="AS271" s="5">
        <v>6</v>
      </c>
      <c r="AT271" s="5">
        <v>9</v>
      </c>
      <c r="AU271" s="5">
        <f t="shared" si="455"/>
        <v>17</v>
      </c>
    </row>
    <row r="272" spans="1:59" x14ac:dyDescent="0.4">
      <c r="AE272" s="27" t="s">
        <v>293</v>
      </c>
      <c r="AF272" s="5">
        <v>0</v>
      </c>
      <c r="AG272" s="5">
        <v>0</v>
      </c>
      <c r="AH272" s="5">
        <v>0</v>
      </c>
      <c r="AI272" s="5">
        <v>1</v>
      </c>
      <c r="AJ272" s="5">
        <v>0</v>
      </c>
      <c r="AK272" s="5">
        <f t="shared" si="452"/>
        <v>0</v>
      </c>
      <c r="AL272" s="5">
        <v>1</v>
      </c>
      <c r="AM272" s="5">
        <v>1</v>
      </c>
      <c r="AN272" s="5">
        <f t="shared" si="453"/>
        <v>1</v>
      </c>
      <c r="AO272" s="5">
        <f t="shared" si="454"/>
        <v>1</v>
      </c>
      <c r="AR272">
        <v>2</v>
      </c>
      <c r="AS272">
        <v>7</v>
      </c>
      <c r="AT272">
        <v>0</v>
      </c>
      <c r="AU272">
        <f t="shared" si="455"/>
        <v>9</v>
      </c>
    </row>
    <row r="273" spans="31:48" x14ac:dyDescent="0.4">
      <c r="AE273" s="27" t="s">
        <v>294</v>
      </c>
      <c r="AF273" s="5">
        <v>3</v>
      </c>
      <c r="AG273" s="5">
        <v>0</v>
      </c>
      <c r="AH273" s="5">
        <v>0</v>
      </c>
      <c r="AI273" s="5">
        <v>0</v>
      </c>
      <c r="AJ273" s="5">
        <v>0</v>
      </c>
      <c r="AK273" s="5">
        <f t="shared" si="452"/>
        <v>0</v>
      </c>
      <c r="AL273" s="5">
        <v>3</v>
      </c>
      <c r="AM273" s="5">
        <v>3</v>
      </c>
      <c r="AN273" s="5">
        <f t="shared" si="453"/>
        <v>0</v>
      </c>
      <c r="AO273" s="5">
        <f t="shared" si="454"/>
        <v>0</v>
      </c>
      <c r="AR273">
        <v>2</v>
      </c>
      <c r="AS273">
        <v>7</v>
      </c>
      <c r="AT273">
        <v>1</v>
      </c>
      <c r="AU273">
        <f t="shared" si="455"/>
        <v>10</v>
      </c>
      <c r="AV273" s="5"/>
    </row>
    <row r="274" spans="31:48" x14ac:dyDescent="0.4">
      <c r="AE274" s="27" t="s">
        <v>295</v>
      </c>
      <c r="AF274" s="5">
        <v>0</v>
      </c>
      <c r="AG274" s="5">
        <v>0</v>
      </c>
      <c r="AH274" s="5">
        <v>1</v>
      </c>
      <c r="AI274" s="5">
        <v>0</v>
      </c>
      <c r="AJ274" s="5">
        <v>1</v>
      </c>
      <c r="AK274" s="5">
        <f t="shared" si="452"/>
        <v>0</v>
      </c>
      <c r="AL274" s="5">
        <v>2</v>
      </c>
      <c r="AM274" s="5">
        <v>1</v>
      </c>
      <c r="AN274" s="5">
        <f t="shared" si="453"/>
        <v>2</v>
      </c>
      <c r="AO274" s="5">
        <f t="shared" si="454"/>
        <v>2</v>
      </c>
      <c r="AR274">
        <v>2</v>
      </c>
      <c r="AS274">
        <v>7</v>
      </c>
      <c r="AT274">
        <v>2</v>
      </c>
      <c r="AU274">
        <f t="shared" si="455"/>
        <v>11</v>
      </c>
    </row>
    <row r="275" spans="31:48" x14ac:dyDescent="0.4">
      <c r="AE275" s="27" t="s">
        <v>296</v>
      </c>
      <c r="AF275" s="5">
        <v>0</v>
      </c>
      <c r="AG275" s="5">
        <v>1</v>
      </c>
      <c r="AH275" s="5">
        <v>0</v>
      </c>
      <c r="AI275" s="5">
        <v>0</v>
      </c>
      <c r="AJ275" s="5">
        <v>0</v>
      </c>
      <c r="AK275" s="5">
        <f t="shared" si="452"/>
        <v>1</v>
      </c>
      <c r="AL275" s="5">
        <v>1</v>
      </c>
      <c r="AM275" s="5">
        <v>1</v>
      </c>
      <c r="AN275" s="5">
        <f t="shared" si="453"/>
        <v>1</v>
      </c>
      <c r="AO275" s="5">
        <f t="shared" si="454"/>
        <v>0</v>
      </c>
      <c r="AR275">
        <v>2</v>
      </c>
      <c r="AS275">
        <v>7</v>
      </c>
      <c r="AT275">
        <v>3</v>
      </c>
      <c r="AU275">
        <f t="shared" si="455"/>
        <v>12</v>
      </c>
    </row>
    <row r="276" spans="31:48" x14ac:dyDescent="0.4">
      <c r="AE276" s="27" t="s">
        <v>297</v>
      </c>
      <c r="AF276" s="5">
        <v>0</v>
      </c>
      <c r="AG276" s="5">
        <v>0</v>
      </c>
      <c r="AH276" s="5">
        <v>0</v>
      </c>
      <c r="AI276" s="5">
        <v>0</v>
      </c>
      <c r="AJ276" s="5">
        <v>2</v>
      </c>
      <c r="AK276" s="5">
        <f t="shared" si="452"/>
        <v>0</v>
      </c>
      <c r="AL276" s="5">
        <v>2</v>
      </c>
      <c r="AM276" s="5">
        <v>0</v>
      </c>
      <c r="AN276" s="5">
        <f t="shared" si="453"/>
        <v>2</v>
      </c>
      <c r="AO276" s="5">
        <f t="shared" si="454"/>
        <v>2</v>
      </c>
      <c r="AR276">
        <v>2</v>
      </c>
      <c r="AS276">
        <v>7</v>
      </c>
      <c r="AT276">
        <v>4</v>
      </c>
      <c r="AU276">
        <f t="shared" si="455"/>
        <v>13</v>
      </c>
    </row>
    <row r="277" spans="31:48" x14ac:dyDescent="0.4">
      <c r="AE277" s="27" t="s">
        <v>298</v>
      </c>
      <c r="AF277" s="5">
        <v>1</v>
      </c>
      <c r="AG277" s="5">
        <v>1</v>
      </c>
      <c r="AH277" s="5">
        <v>1</v>
      </c>
      <c r="AI277" s="5">
        <v>1</v>
      </c>
      <c r="AJ277" s="5">
        <v>0</v>
      </c>
      <c r="AK277" s="5">
        <f t="shared" si="452"/>
        <v>0</v>
      </c>
      <c r="AL277" s="5">
        <v>4</v>
      </c>
      <c r="AM277" s="5">
        <v>4</v>
      </c>
      <c r="AN277" s="5">
        <f t="shared" si="453"/>
        <v>3</v>
      </c>
      <c r="AO277" s="5">
        <f t="shared" si="454"/>
        <v>2</v>
      </c>
      <c r="AP277" s="26"/>
      <c r="AR277">
        <v>2</v>
      </c>
      <c r="AS277">
        <v>7</v>
      </c>
      <c r="AT277">
        <v>5</v>
      </c>
      <c r="AU277">
        <f t="shared" si="455"/>
        <v>14</v>
      </c>
    </row>
    <row r="278" spans="31:48" x14ac:dyDescent="0.4">
      <c r="AE278" s="27" t="s">
        <v>299</v>
      </c>
      <c r="AF278" s="5">
        <v>0</v>
      </c>
      <c r="AG278" s="5">
        <v>0</v>
      </c>
      <c r="AH278" s="5">
        <v>0</v>
      </c>
      <c r="AI278" s="5">
        <v>0</v>
      </c>
      <c r="AJ278" s="5">
        <v>0</v>
      </c>
      <c r="AK278" s="5">
        <f t="shared" si="452"/>
        <v>1</v>
      </c>
      <c r="AL278" s="5">
        <v>0</v>
      </c>
      <c r="AM278" s="5">
        <v>0</v>
      </c>
      <c r="AN278" s="5">
        <f t="shared" si="453"/>
        <v>0</v>
      </c>
      <c r="AO278" s="5">
        <f t="shared" si="454"/>
        <v>0</v>
      </c>
      <c r="AR278">
        <v>2</v>
      </c>
      <c r="AS278">
        <v>7</v>
      </c>
      <c r="AT278">
        <v>6</v>
      </c>
      <c r="AU278">
        <f t="shared" si="455"/>
        <v>15</v>
      </c>
    </row>
    <row r="279" spans="31:48" x14ac:dyDescent="0.4">
      <c r="AE279" s="27" t="s">
        <v>300</v>
      </c>
      <c r="AF279" s="5">
        <v>0</v>
      </c>
      <c r="AG279" s="5">
        <v>0</v>
      </c>
      <c r="AH279" s="5">
        <v>1</v>
      </c>
      <c r="AI279" s="5">
        <v>0</v>
      </c>
      <c r="AJ279" s="5">
        <v>0</v>
      </c>
      <c r="AK279" s="5">
        <f t="shared" si="452"/>
        <v>1</v>
      </c>
      <c r="AL279" s="5">
        <v>1</v>
      </c>
      <c r="AM279" s="5">
        <v>1</v>
      </c>
      <c r="AN279" s="5">
        <f t="shared" si="453"/>
        <v>1</v>
      </c>
      <c r="AO279" s="5">
        <f t="shared" si="454"/>
        <v>1</v>
      </c>
      <c r="AR279">
        <v>2</v>
      </c>
      <c r="AS279">
        <v>7</v>
      </c>
      <c r="AT279">
        <v>7</v>
      </c>
      <c r="AU279">
        <f t="shared" si="455"/>
        <v>16</v>
      </c>
    </row>
    <row r="280" spans="31:48" x14ac:dyDescent="0.4">
      <c r="AE280" s="27" t="s">
        <v>301</v>
      </c>
      <c r="AF280" s="5">
        <v>0</v>
      </c>
      <c r="AG280" s="5">
        <v>0</v>
      </c>
      <c r="AH280" s="5">
        <v>1</v>
      </c>
      <c r="AI280" s="5">
        <v>0</v>
      </c>
      <c r="AJ280" s="5">
        <v>1</v>
      </c>
      <c r="AK280" s="5">
        <f t="shared" si="452"/>
        <v>1</v>
      </c>
      <c r="AL280" s="5">
        <v>2</v>
      </c>
      <c r="AM280" s="5">
        <v>1</v>
      </c>
      <c r="AN280" s="5">
        <f t="shared" si="453"/>
        <v>2</v>
      </c>
      <c r="AO280" s="5">
        <f t="shared" si="454"/>
        <v>2</v>
      </c>
      <c r="AR280">
        <v>2</v>
      </c>
      <c r="AS280">
        <v>7</v>
      </c>
      <c r="AT280">
        <v>8</v>
      </c>
      <c r="AU280">
        <f t="shared" si="455"/>
        <v>17</v>
      </c>
    </row>
    <row r="281" spans="31:48" x14ac:dyDescent="0.4">
      <c r="AE281" s="27" t="s">
        <v>302</v>
      </c>
      <c r="AF281" s="5">
        <v>0</v>
      </c>
      <c r="AG281" s="5">
        <v>0</v>
      </c>
      <c r="AH281" s="5">
        <v>0</v>
      </c>
      <c r="AI281" s="5">
        <v>0</v>
      </c>
      <c r="AJ281" s="5">
        <v>0</v>
      </c>
      <c r="AK281" s="5">
        <f t="shared" si="452"/>
        <v>0</v>
      </c>
      <c r="AL281" s="5">
        <v>0</v>
      </c>
      <c r="AM281" s="5">
        <v>0</v>
      </c>
      <c r="AN281" s="5">
        <f t="shared" si="453"/>
        <v>0</v>
      </c>
      <c r="AO281" s="5">
        <f t="shared" si="454"/>
        <v>0</v>
      </c>
      <c r="AR281">
        <v>2</v>
      </c>
      <c r="AS281">
        <v>7</v>
      </c>
      <c r="AT281">
        <v>9</v>
      </c>
      <c r="AU281">
        <f t="shared" si="455"/>
        <v>18</v>
      </c>
    </row>
    <row r="282" spans="31:48" x14ac:dyDescent="0.4">
      <c r="AE282" s="27" t="s">
        <v>303</v>
      </c>
      <c r="AF282" s="5">
        <v>0</v>
      </c>
      <c r="AG282" s="5">
        <v>0</v>
      </c>
      <c r="AH282" s="5">
        <v>0</v>
      </c>
      <c r="AI282" s="5">
        <v>0</v>
      </c>
      <c r="AJ282" s="5">
        <v>2</v>
      </c>
      <c r="AK282" s="5">
        <f t="shared" si="452"/>
        <v>0</v>
      </c>
      <c r="AL282" s="5">
        <v>2</v>
      </c>
      <c r="AM282" s="5">
        <v>0</v>
      </c>
      <c r="AN282" s="5">
        <f t="shared" si="453"/>
        <v>2</v>
      </c>
      <c r="AO282" s="5">
        <f t="shared" si="454"/>
        <v>2</v>
      </c>
      <c r="AR282">
        <v>2</v>
      </c>
      <c r="AS282">
        <v>8</v>
      </c>
      <c r="AT282">
        <v>0</v>
      </c>
      <c r="AU282">
        <f t="shared" si="455"/>
        <v>10</v>
      </c>
    </row>
    <row r="283" spans="31:48" x14ac:dyDescent="0.4">
      <c r="AE283" s="27" t="s">
        <v>304</v>
      </c>
      <c r="AF283" s="5">
        <v>1</v>
      </c>
      <c r="AG283" s="5">
        <v>0</v>
      </c>
      <c r="AH283" s="5">
        <v>0</v>
      </c>
      <c r="AI283" s="5">
        <v>1</v>
      </c>
      <c r="AJ283" s="5">
        <v>2</v>
      </c>
      <c r="AK283" s="5">
        <f t="shared" si="452"/>
        <v>0</v>
      </c>
      <c r="AL283" s="5">
        <v>4</v>
      </c>
      <c r="AM283" s="5">
        <v>2</v>
      </c>
      <c r="AN283" s="5">
        <f t="shared" si="453"/>
        <v>3</v>
      </c>
      <c r="AO283" s="5">
        <f t="shared" si="454"/>
        <v>3</v>
      </c>
      <c r="AP283" s="25"/>
      <c r="AR283">
        <v>2</v>
      </c>
      <c r="AS283">
        <v>8</v>
      </c>
      <c r="AT283">
        <v>1</v>
      </c>
      <c r="AU283">
        <f t="shared" si="455"/>
        <v>11</v>
      </c>
    </row>
    <row r="284" spans="31:48" x14ac:dyDescent="0.4">
      <c r="AE284" s="27" t="s">
        <v>305</v>
      </c>
      <c r="AF284" s="5">
        <v>1</v>
      </c>
      <c r="AG284" s="5">
        <v>0</v>
      </c>
      <c r="AH284" s="5">
        <v>1</v>
      </c>
      <c r="AI284" s="5">
        <v>1</v>
      </c>
      <c r="AJ284" s="5">
        <v>0</v>
      </c>
      <c r="AK284" s="5">
        <f t="shared" si="452"/>
        <v>1</v>
      </c>
      <c r="AL284" s="5">
        <v>3</v>
      </c>
      <c r="AM284" s="5">
        <v>3</v>
      </c>
      <c r="AN284" s="5">
        <f t="shared" si="453"/>
        <v>2</v>
      </c>
      <c r="AO284" s="5">
        <f t="shared" si="454"/>
        <v>2</v>
      </c>
      <c r="AR284">
        <v>2</v>
      </c>
      <c r="AS284">
        <v>8</v>
      </c>
      <c r="AT284">
        <v>2</v>
      </c>
      <c r="AU284">
        <f t="shared" si="455"/>
        <v>12</v>
      </c>
    </row>
    <row r="285" spans="31:48" x14ac:dyDescent="0.4">
      <c r="AE285" s="27" t="s">
        <v>306</v>
      </c>
      <c r="AF285" s="5">
        <v>1</v>
      </c>
      <c r="AG285" s="5">
        <v>0</v>
      </c>
      <c r="AH285" s="5">
        <v>0</v>
      </c>
      <c r="AI285" s="5">
        <v>0</v>
      </c>
      <c r="AJ285" s="5">
        <v>1</v>
      </c>
      <c r="AK285" s="5">
        <f t="shared" si="452"/>
        <v>0</v>
      </c>
      <c r="AL285" s="5">
        <v>2</v>
      </c>
      <c r="AM285" s="5">
        <v>1</v>
      </c>
      <c r="AN285" s="5">
        <f t="shared" si="453"/>
        <v>1</v>
      </c>
      <c r="AO285" s="5">
        <f t="shared" si="454"/>
        <v>1</v>
      </c>
      <c r="AR285">
        <v>2</v>
      </c>
      <c r="AS285">
        <v>8</v>
      </c>
      <c r="AT285">
        <v>3</v>
      </c>
      <c r="AU285">
        <f t="shared" si="455"/>
        <v>13</v>
      </c>
    </row>
    <row r="286" spans="31:48" x14ac:dyDescent="0.4">
      <c r="AE286" s="27" t="s">
        <v>307</v>
      </c>
      <c r="AF286" s="5">
        <v>0</v>
      </c>
      <c r="AG286" s="5">
        <v>0</v>
      </c>
      <c r="AH286" s="5">
        <v>0</v>
      </c>
      <c r="AI286" s="5">
        <v>0</v>
      </c>
      <c r="AJ286" s="5">
        <v>0</v>
      </c>
      <c r="AK286" s="5">
        <f t="shared" si="452"/>
        <v>0</v>
      </c>
      <c r="AL286" s="5">
        <v>0</v>
      </c>
      <c r="AM286" s="5">
        <v>0</v>
      </c>
      <c r="AN286" s="5">
        <f t="shared" si="453"/>
        <v>0</v>
      </c>
      <c r="AO286" s="5">
        <f t="shared" si="454"/>
        <v>0</v>
      </c>
      <c r="AR286">
        <v>2</v>
      </c>
      <c r="AS286">
        <v>8</v>
      </c>
      <c r="AT286">
        <v>4</v>
      </c>
      <c r="AU286">
        <f t="shared" si="455"/>
        <v>14</v>
      </c>
    </row>
    <row r="287" spans="31:48" x14ac:dyDescent="0.4">
      <c r="AE287" s="27" t="s">
        <v>308</v>
      </c>
      <c r="AF287" s="5">
        <v>1</v>
      </c>
      <c r="AG287" s="5">
        <v>0</v>
      </c>
      <c r="AH287" s="5">
        <v>0</v>
      </c>
      <c r="AI287" s="5">
        <v>0</v>
      </c>
      <c r="AJ287" s="5">
        <v>0</v>
      </c>
      <c r="AK287" s="5">
        <f t="shared" si="452"/>
        <v>0</v>
      </c>
      <c r="AL287" s="5">
        <v>1</v>
      </c>
      <c r="AM287" s="5">
        <v>1</v>
      </c>
      <c r="AN287" s="5">
        <f t="shared" si="453"/>
        <v>0</v>
      </c>
      <c r="AO287" s="5">
        <f t="shared" si="454"/>
        <v>0</v>
      </c>
      <c r="AR287">
        <v>2</v>
      </c>
      <c r="AS287">
        <v>8</v>
      </c>
      <c r="AT287">
        <v>5</v>
      </c>
      <c r="AU287">
        <f t="shared" si="455"/>
        <v>15</v>
      </c>
    </row>
    <row r="288" spans="31:48" x14ac:dyDescent="0.4">
      <c r="AE288" s="27" t="s">
        <v>309</v>
      </c>
      <c r="AF288" s="5">
        <v>0</v>
      </c>
      <c r="AG288" s="5">
        <v>1</v>
      </c>
      <c r="AH288" s="5">
        <v>0</v>
      </c>
      <c r="AI288" s="5">
        <v>0</v>
      </c>
      <c r="AJ288" s="5">
        <v>0</v>
      </c>
      <c r="AK288" s="5">
        <f t="shared" si="452"/>
        <v>1</v>
      </c>
      <c r="AL288" s="5">
        <v>1</v>
      </c>
      <c r="AM288" s="5">
        <v>1</v>
      </c>
      <c r="AN288" s="5">
        <f t="shared" si="453"/>
        <v>1</v>
      </c>
      <c r="AO288" s="5">
        <f t="shared" si="454"/>
        <v>0</v>
      </c>
      <c r="AR288">
        <v>2</v>
      </c>
      <c r="AS288">
        <v>8</v>
      </c>
      <c r="AT288">
        <v>6</v>
      </c>
      <c r="AU288">
        <f t="shared" si="455"/>
        <v>16</v>
      </c>
    </row>
    <row r="289" spans="31:47" x14ac:dyDescent="0.4">
      <c r="AE289" s="27" t="s">
        <v>310</v>
      </c>
      <c r="AF289" s="5">
        <v>0</v>
      </c>
      <c r="AG289" s="5">
        <v>0</v>
      </c>
      <c r="AH289" s="5">
        <v>1</v>
      </c>
      <c r="AI289" s="5">
        <v>0</v>
      </c>
      <c r="AJ289" s="5">
        <v>1</v>
      </c>
      <c r="AK289" s="5">
        <f t="shared" si="452"/>
        <v>0</v>
      </c>
      <c r="AL289" s="5">
        <v>2</v>
      </c>
      <c r="AM289" s="5">
        <v>1</v>
      </c>
      <c r="AN289" s="5">
        <f t="shared" si="453"/>
        <v>2</v>
      </c>
      <c r="AO289" s="5">
        <f t="shared" si="454"/>
        <v>2</v>
      </c>
      <c r="AR289">
        <v>2</v>
      </c>
      <c r="AS289">
        <v>8</v>
      </c>
      <c r="AT289">
        <v>7</v>
      </c>
      <c r="AU289">
        <f t="shared" si="455"/>
        <v>17</v>
      </c>
    </row>
    <row r="290" spans="31:47" x14ac:dyDescent="0.4">
      <c r="AE290" s="27" t="s">
        <v>311</v>
      </c>
      <c r="AF290" s="5">
        <v>0</v>
      </c>
      <c r="AG290" s="5">
        <v>0</v>
      </c>
      <c r="AH290" s="5">
        <v>0</v>
      </c>
      <c r="AI290" s="5">
        <v>0</v>
      </c>
      <c r="AJ290" s="5">
        <v>0</v>
      </c>
      <c r="AK290" s="5">
        <f t="shared" si="452"/>
        <v>0</v>
      </c>
      <c r="AL290" s="5">
        <v>0</v>
      </c>
      <c r="AM290" s="5">
        <v>0</v>
      </c>
      <c r="AN290" s="5">
        <f t="shared" si="453"/>
        <v>0</v>
      </c>
      <c r="AO290" s="5">
        <f t="shared" si="454"/>
        <v>0</v>
      </c>
      <c r="AR290">
        <v>2</v>
      </c>
      <c r="AS290">
        <v>8</v>
      </c>
      <c r="AT290">
        <v>8</v>
      </c>
      <c r="AU290">
        <f t="shared" si="455"/>
        <v>18</v>
      </c>
    </row>
    <row r="291" spans="31:47" x14ac:dyDescent="0.4">
      <c r="AE291" s="27" t="s">
        <v>312</v>
      </c>
      <c r="AF291" s="5">
        <v>0</v>
      </c>
      <c r="AG291" s="5">
        <v>0</v>
      </c>
      <c r="AH291" s="5">
        <v>0</v>
      </c>
      <c r="AI291" s="5">
        <v>0</v>
      </c>
      <c r="AJ291" s="5">
        <v>0</v>
      </c>
      <c r="AK291" s="5">
        <f t="shared" si="452"/>
        <v>0</v>
      </c>
      <c r="AL291" s="5">
        <v>0</v>
      </c>
      <c r="AM291" s="5">
        <v>0</v>
      </c>
      <c r="AN291" s="5">
        <f t="shared" si="453"/>
        <v>0</v>
      </c>
      <c r="AO291" s="5">
        <f t="shared" si="454"/>
        <v>0</v>
      </c>
      <c r="AR291">
        <v>2</v>
      </c>
      <c r="AS291">
        <v>8</v>
      </c>
      <c r="AT291">
        <v>9</v>
      </c>
      <c r="AU291">
        <f t="shared" si="455"/>
        <v>19</v>
      </c>
    </row>
    <row r="292" spans="31:47" x14ac:dyDescent="0.4">
      <c r="AE292" s="27" t="s">
        <v>313</v>
      </c>
      <c r="AF292" s="5">
        <v>0</v>
      </c>
      <c r="AG292" s="5">
        <v>0</v>
      </c>
      <c r="AH292" s="5">
        <v>0</v>
      </c>
      <c r="AI292" s="5">
        <v>0</v>
      </c>
      <c r="AJ292" s="5">
        <v>0</v>
      </c>
      <c r="AK292" s="5">
        <f t="shared" si="452"/>
        <v>0</v>
      </c>
      <c r="AL292" s="5">
        <v>0</v>
      </c>
      <c r="AM292" s="5">
        <v>0</v>
      </c>
      <c r="AN292" s="5">
        <f t="shared" ref="AN292:AN321" si="458">SUM(AG292:AJ292)</f>
        <v>0</v>
      </c>
      <c r="AO292" s="5">
        <f t="shared" ref="AO292:AO321" si="459">SUM(AH292:AJ292)</f>
        <v>0</v>
      </c>
      <c r="AR292">
        <v>2</v>
      </c>
      <c r="AS292">
        <v>9</v>
      </c>
      <c r="AT292">
        <v>0</v>
      </c>
      <c r="AU292">
        <f t="shared" si="455"/>
        <v>11</v>
      </c>
    </row>
    <row r="293" spans="31:47" x14ac:dyDescent="0.4">
      <c r="AE293" s="27" t="s">
        <v>314</v>
      </c>
      <c r="AF293" s="5">
        <v>1</v>
      </c>
      <c r="AG293" s="5">
        <v>0</v>
      </c>
      <c r="AH293" s="5">
        <v>0</v>
      </c>
      <c r="AI293" s="5">
        <v>1</v>
      </c>
      <c r="AJ293" s="5">
        <v>0</v>
      </c>
      <c r="AK293" s="5">
        <f t="shared" si="452"/>
        <v>0</v>
      </c>
      <c r="AL293" s="5">
        <v>2</v>
      </c>
      <c r="AM293" s="5">
        <v>2</v>
      </c>
      <c r="AN293" s="5">
        <f t="shared" si="458"/>
        <v>1</v>
      </c>
      <c r="AO293" s="5">
        <f t="shared" si="459"/>
        <v>1</v>
      </c>
      <c r="AR293">
        <v>2</v>
      </c>
      <c r="AS293">
        <v>9</v>
      </c>
      <c r="AT293">
        <v>1</v>
      </c>
      <c r="AU293">
        <f t="shared" si="455"/>
        <v>12</v>
      </c>
    </row>
    <row r="294" spans="31:47" x14ac:dyDescent="0.4">
      <c r="AE294" s="27" t="s">
        <v>315</v>
      </c>
      <c r="AF294" s="5">
        <v>0</v>
      </c>
      <c r="AG294" s="5">
        <v>0</v>
      </c>
      <c r="AH294" s="5">
        <v>0</v>
      </c>
      <c r="AI294" s="5">
        <v>1</v>
      </c>
      <c r="AJ294" s="5">
        <v>0</v>
      </c>
      <c r="AK294" s="5">
        <f t="shared" si="452"/>
        <v>1</v>
      </c>
      <c r="AL294" s="5">
        <v>1</v>
      </c>
      <c r="AM294" s="5">
        <v>1</v>
      </c>
      <c r="AN294" s="5">
        <f t="shared" si="458"/>
        <v>1</v>
      </c>
      <c r="AO294" s="5">
        <f t="shared" si="459"/>
        <v>1</v>
      </c>
      <c r="AR294">
        <v>2</v>
      </c>
      <c r="AS294">
        <v>9</v>
      </c>
      <c r="AT294">
        <v>2</v>
      </c>
      <c r="AU294">
        <f t="shared" si="455"/>
        <v>13</v>
      </c>
    </row>
    <row r="295" spans="31:47" x14ac:dyDescent="0.4">
      <c r="AE295" s="27" t="s">
        <v>316</v>
      </c>
      <c r="AF295" s="5">
        <v>0</v>
      </c>
      <c r="AG295" s="5">
        <v>0</v>
      </c>
      <c r="AH295" s="5">
        <v>0</v>
      </c>
      <c r="AI295" s="5">
        <v>1</v>
      </c>
      <c r="AJ295" s="5">
        <v>0</v>
      </c>
      <c r="AK295" s="5">
        <f t="shared" si="452"/>
        <v>0</v>
      </c>
      <c r="AL295" s="5">
        <v>1</v>
      </c>
      <c r="AM295" s="5">
        <v>1</v>
      </c>
      <c r="AN295" s="5">
        <f t="shared" si="458"/>
        <v>1</v>
      </c>
      <c r="AO295" s="5">
        <f t="shared" si="459"/>
        <v>1</v>
      </c>
      <c r="AR295">
        <v>2</v>
      </c>
      <c r="AS295">
        <v>9</v>
      </c>
      <c r="AT295">
        <v>3</v>
      </c>
      <c r="AU295">
        <f t="shared" si="455"/>
        <v>14</v>
      </c>
    </row>
    <row r="296" spans="31:47" x14ac:dyDescent="0.4">
      <c r="AE296" s="27" t="s">
        <v>317</v>
      </c>
      <c r="AF296" s="5">
        <v>0</v>
      </c>
      <c r="AG296" s="5">
        <v>0</v>
      </c>
      <c r="AH296" s="5">
        <v>0</v>
      </c>
      <c r="AI296" s="5">
        <v>1</v>
      </c>
      <c r="AJ296" s="5">
        <v>0</v>
      </c>
      <c r="AK296" s="5">
        <f t="shared" si="452"/>
        <v>0</v>
      </c>
      <c r="AL296" s="5">
        <v>1</v>
      </c>
      <c r="AM296" s="5">
        <v>1</v>
      </c>
      <c r="AN296" s="5">
        <f t="shared" si="458"/>
        <v>1</v>
      </c>
      <c r="AO296" s="5">
        <f t="shared" si="459"/>
        <v>1</v>
      </c>
      <c r="AR296">
        <v>2</v>
      </c>
      <c r="AS296">
        <v>9</v>
      </c>
      <c r="AT296">
        <v>4</v>
      </c>
      <c r="AU296">
        <f t="shared" si="455"/>
        <v>15</v>
      </c>
    </row>
    <row r="297" spans="31:47" x14ac:dyDescent="0.4">
      <c r="AE297" s="27" t="s">
        <v>318</v>
      </c>
      <c r="AF297" s="5">
        <v>1</v>
      </c>
      <c r="AG297" s="5">
        <v>0</v>
      </c>
      <c r="AH297" s="5">
        <v>0</v>
      </c>
      <c r="AI297" s="5">
        <v>0</v>
      </c>
      <c r="AJ297" s="5">
        <v>0</v>
      </c>
      <c r="AK297" s="5">
        <f t="shared" si="452"/>
        <v>0</v>
      </c>
      <c r="AL297" s="5">
        <v>1</v>
      </c>
      <c r="AM297" s="5">
        <v>1</v>
      </c>
      <c r="AN297" s="5">
        <f t="shared" si="458"/>
        <v>0</v>
      </c>
      <c r="AO297" s="5">
        <f t="shared" si="459"/>
        <v>0</v>
      </c>
      <c r="AR297">
        <v>2</v>
      </c>
      <c r="AS297">
        <v>9</v>
      </c>
      <c r="AT297">
        <v>5</v>
      </c>
      <c r="AU297">
        <f t="shared" si="455"/>
        <v>16</v>
      </c>
    </row>
    <row r="298" spans="31:47" x14ac:dyDescent="0.4">
      <c r="AE298" s="27" t="s">
        <v>319</v>
      </c>
      <c r="AF298" s="5">
        <v>0</v>
      </c>
      <c r="AG298" s="5">
        <v>0</v>
      </c>
      <c r="AH298" s="5">
        <v>0</v>
      </c>
      <c r="AI298" s="5">
        <v>0</v>
      </c>
      <c r="AJ298" s="5">
        <v>0</v>
      </c>
      <c r="AK298" s="5">
        <f t="shared" si="452"/>
        <v>0</v>
      </c>
      <c r="AL298" s="5">
        <v>0</v>
      </c>
      <c r="AM298" s="5">
        <v>0</v>
      </c>
      <c r="AN298" s="5">
        <f t="shared" si="458"/>
        <v>0</v>
      </c>
      <c r="AO298" s="5">
        <f t="shared" si="459"/>
        <v>0</v>
      </c>
      <c r="AR298">
        <v>2</v>
      </c>
      <c r="AS298">
        <v>9</v>
      </c>
      <c r="AT298">
        <v>6</v>
      </c>
      <c r="AU298">
        <f t="shared" si="455"/>
        <v>17</v>
      </c>
    </row>
    <row r="299" spans="31:47" x14ac:dyDescent="0.4">
      <c r="AE299" s="27" t="s">
        <v>320</v>
      </c>
      <c r="AF299" s="5">
        <v>0</v>
      </c>
      <c r="AG299" s="5">
        <v>2</v>
      </c>
      <c r="AH299" s="5">
        <v>0</v>
      </c>
      <c r="AI299" s="5">
        <v>0</v>
      </c>
      <c r="AJ299" s="5">
        <v>0</v>
      </c>
      <c r="AK299" s="5">
        <f t="shared" si="452"/>
        <v>0</v>
      </c>
      <c r="AL299" s="5">
        <v>2</v>
      </c>
      <c r="AM299" s="5">
        <v>2</v>
      </c>
      <c r="AN299" s="5">
        <f t="shared" si="458"/>
        <v>2</v>
      </c>
      <c r="AO299" s="5">
        <f t="shared" si="459"/>
        <v>0</v>
      </c>
      <c r="AR299">
        <v>2</v>
      </c>
      <c r="AS299">
        <v>9</v>
      </c>
      <c r="AT299">
        <v>7</v>
      </c>
      <c r="AU299">
        <f t="shared" si="455"/>
        <v>18</v>
      </c>
    </row>
    <row r="300" spans="31:47" x14ac:dyDescent="0.4">
      <c r="AE300" s="27" t="s">
        <v>321</v>
      </c>
      <c r="AF300" s="5">
        <v>0</v>
      </c>
      <c r="AG300" s="5">
        <v>0</v>
      </c>
      <c r="AH300" s="5">
        <v>0</v>
      </c>
      <c r="AI300" s="5">
        <v>1</v>
      </c>
      <c r="AJ300" s="5">
        <v>0</v>
      </c>
      <c r="AK300" s="5">
        <f t="shared" si="452"/>
        <v>0</v>
      </c>
      <c r="AL300" s="5">
        <v>1</v>
      </c>
      <c r="AM300" s="5">
        <v>1</v>
      </c>
      <c r="AN300" s="5">
        <f t="shared" si="458"/>
        <v>1</v>
      </c>
      <c r="AO300" s="5">
        <f t="shared" si="459"/>
        <v>1</v>
      </c>
      <c r="AR300">
        <v>2</v>
      </c>
      <c r="AS300">
        <v>9</v>
      </c>
      <c r="AT300">
        <v>8</v>
      </c>
      <c r="AU300">
        <f t="shared" si="455"/>
        <v>19</v>
      </c>
    </row>
    <row r="301" spans="31:47" x14ac:dyDescent="0.4">
      <c r="AE301" s="27" t="s">
        <v>322</v>
      </c>
      <c r="AF301" s="5">
        <v>1</v>
      </c>
      <c r="AG301" s="5">
        <v>0</v>
      </c>
      <c r="AH301" s="5">
        <v>0</v>
      </c>
      <c r="AI301" s="5">
        <v>0</v>
      </c>
      <c r="AJ301" s="5">
        <v>0</v>
      </c>
      <c r="AK301" s="5">
        <f t="shared" si="452"/>
        <v>0</v>
      </c>
      <c r="AL301" s="5">
        <v>1</v>
      </c>
      <c r="AM301" s="5">
        <v>1</v>
      </c>
      <c r="AN301" s="5">
        <f t="shared" si="458"/>
        <v>0</v>
      </c>
      <c r="AO301" s="5">
        <f t="shared" si="459"/>
        <v>0</v>
      </c>
      <c r="AR301">
        <v>2</v>
      </c>
      <c r="AS301">
        <v>9</v>
      </c>
      <c r="AT301">
        <v>9</v>
      </c>
      <c r="AU301" s="10">
        <f t="shared" si="455"/>
        <v>20</v>
      </c>
    </row>
    <row r="302" spans="31:47" x14ac:dyDescent="0.4">
      <c r="AE302" s="27" t="s">
        <v>323</v>
      </c>
      <c r="AF302" s="5">
        <v>1</v>
      </c>
      <c r="AG302" s="5">
        <v>0</v>
      </c>
      <c r="AH302" s="5">
        <v>1</v>
      </c>
      <c r="AI302" s="5">
        <v>0</v>
      </c>
      <c r="AJ302" s="5">
        <v>0</v>
      </c>
      <c r="AK302" s="5">
        <f t="shared" si="452"/>
        <v>0</v>
      </c>
      <c r="AL302" s="5">
        <v>2</v>
      </c>
      <c r="AM302" s="5">
        <v>2</v>
      </c>
      <c r="AN302" s="5">
        <f t="shared" si="458"/>
        <v>1</v>
      </c>
      <c r="AO302" s="5">
        <f t="shared" si="459"/>
        <v>1</v>
      </c>
      <c r="AR302">
        <v>3</v>
      </c>
      <c r="AS302">
        <v>0</v>
      </c>
      <c r="AT302">
        <v>0</v>
      </c>
      <c r="AU302">
        <f t="shared" si="455"/>
        <v>3</v>
      </c>
    </row>
    <row r="303" spans="31:47" x14ac:dyDescent="0.4">
      <c r="AE303" s="27" t="s">
        <v>324</v>
      </c>
      <c r="AF303" s="5">
        <v>0</v>
      </c>
      <c r="AG303" s="5">
        <v>0</v>
      </c>
      <c r="AH303" s="5">
        <v>0</v>
      </c>
      <c r="AI303" s="5">
        <v>0</v>
      </c>
      <c r="AJ303" s="5">
        <v>0</v>
      </c>
      <c r="AK303" s="5">
        <f t="shared" si="452"/>
        <v>0</v>
      </c>
      <c r="AL303" s="5">
        <v>0</v>
      </c>
      <c r="AM303" s="5">
        <v>0</v>
      </c>
      <c r="AN303" s="5">
        <f t="shared" si="458"/>
        <v>0</v>
      </c>
      <c r="AO303" s="5">
        <f t="shared" si="459"/>
        <v>0</v>
      </c>
      <c r="AR303">
        <v>3</v>
      </c>
      <c r="AS303">
        <v>0</v>
      </c>
      <c r="AT303">
        <v>1</v>
      </c>
      <c r="AU303">
        <f t="shared" ref="AU303:AU366" si="460">SUM(AR303:AT303)</f>
        <v>4</v>
      </c>
    </row>
    <row r="304" spans="31:47" x14ac:dyDescent="0.4">
      <c r="AE304" s="27" t="s">
        <v>325</v>
      </c>
      <c r="AF304" s="5">
        <v>0</v>
      </c>
      <c r="AG304" s="5">
        <v>1</v>
      </c>
      <c r="AH304" s="5">
        <v>0</v>
      </c>
      <c r="AI304" s="5">
        <v>0</v>
      </c>
      <c r="AJ304" s="5">
        <v>1</v>
      </c>
      <c r="AK304" s="5">
        <f t="shared" si="452"/>
        <v>0</v>
      </c>
      <c r="AL304" s="5">
        <v>2</v>
      </c>
      <c r="AM304" s="5">
        <v>1</v>
      </c>
      <c r="AN304" s="5">
        <f t="shared" si="458"/>
        <v>2</v>
      </c>
      <c r="AO304" s="5">
        <f t="shared" si="459"/>
        <v>1</v>
      </c>
      <c r="AR304">
        <v>3</v>
      </c>
      <c r="AS304">
        <v>0</v>
      </c>
      <c r="AT304">
        <v>2</v>
      </c>
      <c r="AU304">
        <f t="shared" si="460"/>
        <v>5</v>
      </c>
    </row>
    <row r="305" spans="31:47" x14ac:dyDescent="0.4">
      <c r="AE305" s="27" t="s">
        <v>326</v>
      </c>
      <c r="AF305" s="5">
        <v>0</v>
      </c>
      <c r="AG305" s="5">
        <v>0</v>
      </c>
      <c r="AH305" s="5">
        <v>0</v>
      </c>
      <c r="AI305" s="5">
        <v>0</v>
      </c>
      <c r="AJ305" s="5">
        <v>0</v>
      </c>
      <c r="AK305" s="5">
        <f t="shared" si="452"/>
        <v>0</v>
      </c>
      <c r="AL305" s="5">
        <v>0</v>
      </c>
      <c r="AM305" s="5">
        <v>0</v>
      </c>
      <c r="AN305" s="5">
        <f t="shared" si="458"/>
        <v>0</v>
      </c>
      <c r="AO305" s="5">
        <f t="shared" si="459"/>
        <v>0</v>
      </c>
      <c r="AR305">
        <v>3</v>
      </c>
      <c r="AS305">
        <v>0</v>
      </c>
      <c r="AT305">
        <v>3</v>
      </c>
      <c r="AU305">
        <f t="shared" si="460"/>
        <v>6</v>
      </c>
    </row>
    <row r="306" spans="31:47" x14ac:dyDescent="0.4">
      <c r="AE306" s="27" t="s">
        <v>327</v>
      </c>
      <c r="AF306" s="5">
        <v>1</v>
      </c>
      <c r="AG306" s="5">
        <v>1</v>
      </c>
      <c r="AH306" s="5">
        <v>0</v>
      </c>
      <c r="AI306" s="5">
        <v>0</v>
      </c>
      <c r="AJ306" s="5">
        <v>0</v>
      </c>
      <c r="AK306" s="5">
        <f t="shared" si="452"/>
        <v>1</v>
      </c>
      <c r="AL306" s="5">
        <v>2</v>
      </c>
      <c r="AM306" s="5">
        <v>2</v>
      </c>
      <c r="AN306" s="5">
        <f t="shared" si="458"/>
        <v>1</v>
      </c>
      <c r="AO306" s="5">
        <f t="shared" si="459"/>
        <v>0</v>
      </c>
      <c r="AR306">
        <v>3</v>
      </c>
      <c r="AS306">
        <v>0</v>
      </c>
      <c r="AT306">
        <v>4</v>
      </c>
      <c r="AU306">
        <f t="shared" si="460"/>
        <v>7</v>
      </c>
    </row>
    <row r="307" spans="31:47" x14ac:dyDescent="0.4">
      <c r="AE307" s="27" t="s">
        <v>328</v>
      </c>
      <c r="AF307" s="5">
        <v>0</v>
      </c>
      <c r="AG307" s="5">
        <v>0</v>
      </c>
      <c r="AH307" s="5">
        <v>0</v>
      </c>
      <c r="AI307" s="5">
        <v>0</v>
      </c>
      <c r="AJ307" s="5">
        <v>0</v>
      </c>
      <c r="AK307" s="5">
        <f t="shared" si="452"/>
        <v>2</v>
      </c>
      <c r="AL307" s="5">
        <v>0</v>
      </c>
      <c r="AM307" s="5">
        <v>0</v>
      </c>
      <c r="AN307" s="5">
        <f t="shared" si="458"/>
        <v>0</v>
      </c>
      <c r="AO307" s="5">
        <f t="shared" si="459"/>
        <v>0</v>
      </c>
      <c r="AR307">
        <v>3</v>
      </c>
      <c r="AS307">
        <v>0</v>
      </c>
      <c r="AT307">
        <v>5</v>
      </c>
      <c r="AU307">
        <f t="shared" si="460"/>
        <v>8</v>
      </c>
    </row>
    <row r="308" spans="31:47" x14ac:dyDescent="0.4">
      <c r="AE308" s="27" t="s">
        <v>329</v>
      </c>
      <c r="AF308" s="5">
        <v>0</v>
      </c>
      <c r="AG308" s="5">
        <v>0</v>
      </c>
      <c r="AH308" s="5">
        <v>0</v>
      </c>
      <c r="AI308" s="5">
        <v>0</v>
      </c>
      <c r="AJ308" s="5">
        <v>0</v>
      </c>
      <c r="AK308" s="5">
        <f t="shared" si="452"/>
        <v>0</v>
      </c>
      <c r="AL308" s="5">
        <v>0</v>
      </c>
      <c r="AM308" s="5">
        <v>0</v>
      </c>
      <c r="AN308" s="5">
        <f t="shared" si="458"/>
        <v>0</v>
      </c>
      <c r="AO308" s="5">
        <f t="shared" si="459"/>
        <v>0</v>
      </c>
      <c r="AR308">
        <v>3</v>
      </c>
      <c r="AS308">
        <v>0</v>
      </c>
      <c r="AT308">
        <v>6</v>
      </c>
      <c r="AU308">
        <f t="shared" si="460"/>
        <v>9</v>
      </c>
    </row>
    <row r="309" spans="31:47" x14ac:dyDescent="0.4">
      <c r="AE309" s="27" t="s">
        <v>330</v>
      </c>
      <c r="AF309" s="5">
        <v>0</v>
      </c>
      <c r="AG309" s="5">
        <v>0</v>
      </c>
      <c r="AH309" s="5">
        <v>0</v>
      </c>
      <c r="AI309" s="5">
        <v>0</v>
      </c>
      <c r="AJ309" s="5">
        <v>0</v>
      </c>
      <c r="AK309" s="5">
        <f t="shared" si="452"/>
        <v>0</v>
      </c>
      <c r="AL309" s="5">
        <v>0</v>
      </c>
      <c r="AM309" s="5">
        <v>0</v>
      </c>
      <c r="AN309" s="5">
        <f t="shared" si="458"/>
        <v>0</v>
      </c>
      <c r="AO309" s="5">
        <f t="shared" si="459"/>
        <v>0</v>
      </c>
      <c r="AR309">
        <v>3</v>
      </c>
      <c r="AS309">
        <v>0</v>
      </c>
      <c r="AT309">
        <v>7</v>
      </c>
      <c r="AU309">
        <f t="shared" si="460"/>
        <v>10</v>
      </c>
    </row>
    <row r="310" spans="31:47" x14ac:dyDescent="0.4">
      <c r="AE310" s="27" t="s">
        <v>331</v>
      </c>
      <c r="AF310" s="5">
        <v>1</v>
      </c>
      <c r="AG310" s="5">
        <v>0</v>
      </c>
      <c r="AH310" s="5">
        <v>0</v>
      </c>
      <c r="AI310" s="5">
        <v>0</v>
      </c>
      <c r="AJ310" s="5">
        <v>0</v>
      </c>
      <c r="AK310" s="5">
        <f t="shared" si="452"/>
        <v>0</v>
      </c>
      <c r="AL310" s="5">
        <v>1</v>
      </c>
      <c r="AM310" s="5">
        <v>1</v>
      </c>
      <c r="AN310" s="5">
        <f t="shared" si="458"/>
        <v>0</v>
      </c>
      <c r="AO310" s="5">
        <f t="shared" si="459"/>
        <v>0</v>
      </c>
      <c r="AR310">
        <v>3</v>
      </c>
      <c r="AS310">
        <v>0</v>
      </c>
      <c r="AT310">
        <v>8</v>
      </c>
      <c r="AU310">
        <f t="shared" si="460"/>
        <v>11</v>
      </c>
    </row>
    <row r="311" spans="31:47" x14ac:dyDescent="0.4">
      <c r="AE311" s="27" t="s">
        <v>332</v>
      </c>
      <c r="AF311" s="5">
        <v>1</v>
      </c>
      <c r="AG311" s="5">
        <v>0</v>
      </c>
      <c r="AH311" s="5">
        <v>0</v>
      </c>
      <c r="AI311" s="5">
        <v>0</v>
      </c>
      <c r="AJ311" s="5">
        <v>0</v>
      </c>
      <c r="AK311" s="5">
        <f t="shared" si="452"/>
        <v>1</v>
      </c>
      <c r="AL311" s="5">
        <v>1</v>
      </c>
      <c r="AM311" s="5">
        <v>1</v>
      </c>
      <c r="AN311" s="5">
        <f t="shared" si="458"/>
        <v>0</v>
      </c>
      <c r="AO311" s="5">
        <f t="shared" si="459"/>
        <v>0</v>
      </c>
      <c r="AR311">
        <v>3</v>
      </c>
      <c r="AS311">
        <v>0</v>
      </c>
      <c r="AT311">
        <v>9</v>
      </c>
      <c r="AU311">
        <f t="shared" si="460"/>
        <v>12</v>
      </c>
    </row>
    <row r="312" spans="31:47" x14ac:dyDescent="0.4">
      <c r="AE312" s="27" t="s">
        <v>333</v>
      </c>
      <c r="AF312" s="5">
        <v>0</v>
      </c>
      <c r="AG312" s="5">
        <v>0</v>
      </c>
      <c r="AH312" s="5">
        <v>0</v>
      </c>
      <c r="AI312" s="5">
        <v>0</v>
      </c>
      <c r="AJ312" s="5">
        <v>0</v>
      </c>
      <c r="AK312" s="5">
        <f t="shared" si="452"/>
        <v>2</v>
      </c>
      <c r="AL312" s="5">
        <v>0</v>
      </c>
      <c r="AM312" s="5">
        <v>0</v>
      </c>
      <c r="AN312" s="5">
        <f t="shared" si="458"/>
        <v>0</v>
      </c>
      <c r="AO312" s="5">
        <f t="shared" si="459"/>
        <v>0</v>
      </c>
      <c r="AR312">
        <v>3</v>
      </c>
      <c r="AS312">
        <v>1</v>
      </c>
      <c r="AT312">
        <v>0</v>
      </c>
      <c r="AU312">
        <f t="shared" si="460"/>
        <v>4</v>
      </c>
    </row>
    <row r="313" spans="31:47" x14ac:dyDescent="0.4">
      <c r="AE313" s="27" t="s">
        <v>334</v>
      </c>
      <c r="AF313" s="5">
        <v>0</v>
      </c>
      <c r="AG313" s="5">
        <v>0</v>
      </c>
      <c r="AH313" s="5">
        <v>0</v>
      </c>
      <c r="AI313" s="5">
        <v>0</v>
      </c>
      <c r="AJ313" s="5">
        <v>0</v>
      </c>
      <c r="AK313" s="5">
        <f t="shared" si="452"/>
        <v>0</v>
      </c>
      <c r="AL313" s="5">
        <v>0</v>
      </c>
      <c r="AM313" s="5">
        <v>0</v>
      </c>
      <c r="AN313" s="5">
        <f t="shared" si="458"/>
        <v>0</v>
      </c>
      <c r="AO313" s="5">
        <f t="shared" si="459"/>
        <v>0</v>
      </c>
      <c r="AR313">
        <v>3</v>
      </c>
      <c r="AS313">
        <v>1</v>
      </c>
      <c r="AT313">
        <v>1</v>
      </c>
      <c r="AU313">
        <f t="shared" si="460"/>
        <v>5</v>
      </c>
    </row>
    <row r="314" spans="31:47" x14ac:dyDescent="0.4">
      <c r="AE314" s="27" t="s">
        <v>335</v>
      </c>
      <c r="AF314" s="5">
        <v>0</v>
      </c>
      <c r="AG314" s="5">
        <v>0</v>
      </c>
      <c r="AH314" s="5">
        <v>1</v>
      </c>
      <c r="AI314" s="5">
        <v>0</v>
      </c>
      <c r="AJ314" s="5">
        <v>0</v>
      </c>
      <c r="AK314" s="5">
        <f t="shared" si="452"/>
        <v>0</v>
      </c>
      <c r="AL314" s="5">
        <v>1</v>
      </c>
      <c r="AM314" s="5">
        <v>1</v>
      </c>
      <c r="AN314" s="5">
        <f t="shared" si="458"/>
        <v>1</v>
      </c>
      <c r="AO314" s="5">
        <f t="shared" si="459"/>
        <v>1</v>
      </c>
      <c r="AR314">
        <v>3</v>
      </c>
      <c r="AS314">
        <v>1</v>
      </c>
      <c r="AT314">
        <v>2</v>
      </c>
      <c r="AU314">
        <f t="shared" si="460"/>
        <v>6</v>
      </c>
    </row>
    <row r="315" spans="31:47" x14ac:dyDescent="0.4">
      <c r="AE315" s="27" t="s">
        <v>336</v>
      </c>
      <c r="AF315" s="5">
        <v>1</v>
      </c>
      <c r="AG315" s="5">
        <v>0</v>
      </c>
      <c r="AH315" s="5">
        <v>0</v>
      </c>
      <c r="AI315" s="5">
        <v>1</v>
      </c>
      <c r="AJ315" s="5">
        <v>0</v>
      </c>
      <c r="AK315" s="5">
        <f t="shared" si="452"/>
        <v>0</v>
      </c>
      <c r="AL315" s="5">
        <v>2</v>
      </c>
      <c r="AM315" s="5">
        <v>2</v>
      </c>
      <c r="AN315" s="5">
        <f t="shared" si="458"/>
        <v>1</v>
      </c>
      <c r="AO315" s="5">
        <f t="shared" si="459"/>
        <v>1</v>
      </c>
      <c r="AR315">
        <v>3</v>
      </c>
      <c r="AS315">
        <v>1</v>
      </c>
      <c r="AT315">
        <v>3</v>
      </c>
      <c r="AU315">
        <f t="shared" si="460"/>
        <v>7</v>
      </c>
    </row>
    <row r="316" spans="31:47" x14ac:dyDescent="0.4">
      <c r="AE316" s="27" t="s">
        <v>337</v>
      </c>
      <c r="AF316" s="5">
        <v>0</v>
      </c>
      <c r="AG316" s="5">
        <v>1</v>
      </c>
      <c r="AH316" s="5">
        <v>1</v>
      </c>
      <c r="AI316" s="5">
        <v>0</v>
      </c>
      <c r="AJ316" s="5">
        <v>0</v>
      </c>
      <c r="AK316" s="5">
        <f t="shared" si="452"/>
        <v>0</v>
      </c>
      <c r="AL316" s="5">
        <v>2</v>
      </c>
      <c r="AM316" s="5">
        <v>2</v>
      </c>
      <c r="AN316" s="5">
        <f t="shared" si="458"/>
        <v>2</v>
      </c>
      <c r="AO316" s="5">
        <f t="shared" si="459"/>
        <v>1</v>
      </c>
      <c r="AR316">
        <v>3</v>
      </c>
      <c r="AS316">
        <v>1</v>
      </c>
      <c r="AT316">
        <v>4</v>
      </c>
      <c r="AU316">
        <f t="shared" si="460"/>
        <v>8</v>
      </c>
    </row>
    <row r="317" spans="31:47" x14ac:dyDescent="0.4">
      <c r="AE317" s="27" t="s">
        <v>338</v>
      </c>
      <c r="AF317" s="5">
        <v>0</v>
      </c>
      <c r="AG317" s="5">
        <v>0</v>
      </c>
      <c r="AH317" s="5">
        <v>0</v>
      </c>
      <c r="AI317" s="5">
        <v>0</v>
      </c>
      <c r="AJ317" s="5">
        <v>0</v>
      </c>
      <c r="AK317" s="5">
        <f t="shared" si="452"/>
        <v>0</v>
      </c>
      <c r="AL317" s="5">
        <v>0</v>
      </c>
      <c r="AM317" s="5">
        <v>0</v>
      </c>
      <c r="AN317" s="5">
        <f t="shared" si="458"/>
        <v>0</v>
      </c>
      <c r="AO317" s="5">
        <f t="shared" si="459"/>
        <v>0</v>
      </c>
      <c r="AR317">
        <v>3</v>
      </c>
      <c r="AS317">
        <v>1</v>
      </c>
      <c r="AT317">
        <v>5</v>
      </c>
      <c r="AU317">
        <f t="shared" si="460"/>
        <v>9</v>
      </c>
    </row>
    <row r="318" spans="31:47" x14ac:dyDescent="0.4">
      <c r="AE318" s="27" t="s">
        <v>339</v>
      </c>
      <c r="AF318" s="5">
        <v>0</v>
      </c>
      <c r="AG318" s="5">
        <v>0</v>
      </c>
      <c r="AH318" s="5">
        <v>1</v>
      </c>
      <c r="AI318" s="5">
        <v>0</v>
      </c>
      <c r="AJ318" s="5">
        <v>0</v>
      </c>
      <c r="AK318" s="5">
        <f t="shared" si="452"/>
        <v>0</v>
      </c>
      <c r="AL318" s="5">
        <v>1</v>
      </c>
      <c r="AM318" s="5">
        <v>1</v>
      </c>
      <c r="AN318" s="5">
        <f t="shared" si="458"/>
        <v>1</v>
      </c>
      <c r="AO318" s="5">
        <f t="shared" si="459"/>
        <v>1</v>
      </c>
      <c r="AR318">
        <v>3</v>
      </c>
      <c r="AS318">
        <v>1</v>
      </c>
      <c r="AT318">
        <v>6</v>
      </c>
      <c r="AU318">
        <f t="shared" si="460"/>
        <v>10</v>
      </c>
    </row>
    <row r="319" spans="31:47" x14ac:dyDescent="0.4">
      <c r="AE319" s="27" t="s">
        <v>340</v>
      </c>
      <c r="AF319" s="5">
        <v>1</v>
      </c>
      <c r="AG319" s="5">
        <v>1</v>
      </c>
      <c r="AH319" s="5">
        <v>1</v>
      </c>
      <c r="AI319" s="5">
        <v>0</v>
      </c>
      <c r="AJ319" s="5">
        <v>0</v>
      </c>
      <c r="AK319" s="5">
        <f t="shared" si="452"/>
        <v>0</v>
      </c>
      <c r="AL319" s="5">
        <v>3</v>
      </c>
      <c r="AM319" s="5">
        <v>3</v>
      </c>
      <c r="AN319" s="5">
        <f t="shared" si="458"/>
        <v>2</v>
      </c>
      <c r="AO319" s="5">
        <f t="shared" si="459"/>
        <v>1</v>
      </c>
      <c r="AR319">
        <v>3</v>
      </c>
      <c r="AS319">
        <v>1</v>
      </c>
      <c r="AT319">
        <v>7</v>
      </c>
      <c r="AU319">
        <f t="shared" si="460"/>
        <v>11</v>
      </c>
    </row>
    <row r="320" spans="31:47" x14ac:dyDescent="0.4">
      <c r="AE320" s="27" t="s">
        <v>341</v>
      </c>
      <c r="AF320" s="5">
        <v>0</v>
      </c>
      <c r="AG320" s="5">
        <v>0</v>
      </c>
      <c r="AH320" s="5">
        <v>0</v>
      </c>
      <c r="AI320" s="5">
        <v>0</v>
      </c>
      <c r="AJ320" s="5">
        <v>1</v>
      </c>
      <c r="AK320" s="5">
        <f t="shared" si="452"/>
        <v>0</v>
      </c>
      <c r="AL320" s="5">
        <v>1</v>
      </c>
      <c r="AM320" s="5">
        <v>0</v>
      </c>
      <c r="AN320" s="5">
        <f t="shared" si="458"/>
        <v>1</v>
      </c>
      <c r="AO320" s="5">
        <f t="shared" si="459"/>
        <v>1</v>
      </c>
      <c r="AR320">
        <v>3</v>
      </c>
      <c r="AS320">
        <v>1</v>
      </c>
      <c r="AT320">
        <v>8</v>
      </c>
      <c r="AU320">
        <f t="shared" si="460"/>
        <v>12</v>
      </c>
    </row>
    <row r="321" spans="31:47" x14ac:dyDescent="0.4">
      <c r="AE321" s="27" t="s">
        <v>342</v>
      </c>
      <c r="AF321" s="5">
        <v>1</v>
      </c>
      <c r="AG321" s="5">
        <v>0</v>
      </c>
      <c r="AH321" s="5">
        <v>0</v>
      </c>
      <c r="AI321" s="5">
        <v>0</v>
      </c>
      <c r="AJ321" s="5">
        <v>1</v>
      </c>
      <c r="AK321" s="5">
        <f t="shared" si="452"/>
        <v>0</v>
      </c>
      <c r="AL321" s="5">
        <v>2</v>
      </c>
      <c r="AM321" s="5">
        <v>1</v>
      </c>
      <c r="AN321" s="5">
        <f t="shared" si="458"/>
        <v>1</v>
      </c>
      <c r="AO321" s="5">
        <f t="shared" si="459"/>
        <v>1</v>
      </c>
      <c r="AR321">
        <v>3</v>
      </c>
      <c r="AS321">
        <v>1</v>
      </c>
      <c r="AT321">
        <v>9</v>
      </c>
      <c r="AU321">
        <f t="shared" si="460"/>
        <v>13</v>
      </c>
    </row>
    <row r="322" spans="31:47" x14ac:dyDescent="0.4">
      <c r="AE322" s="27" t="s">
        <v>343</v>
      </c>
      <c r="AF322" s="5">
        <v>1</v>
      </c>
      <c r="AG322" s="5">
        <v>0</v>
      </c>
      <c r="AH322" s="5">
        <v>0</v>
      </c>
      <c r="AI322" s="5">
        <v>0</v>
      </c>
      <c r="AJ322" s="5">
        <v>0</v>
      </c>
      <c r="AK322" s="5">
        <f t="shared" si="452"/>
        <v>1</v>
      </c>
      <c r="AL322" s="5">
        <v>1</v>
      </c>
      <c r="AM322" s="5">
        <v>1</v>
      </c>
      <c r="AN322" s="5">
        <f t="shared" ref="AN322:AN385" si="461">SUM(AG322:AJ322)</f>
        <v>0</v>
      </c>
      <c r="AO322" s="5">
        <f t="shared" ref="AO322:AO385" si="462">SUM(AH322:AJ322)</f>
        <v>0</v>
      </c>
      <c r="AR322">
        <v>3</v>
      </c>
      <c r="AS322">
        <v>2</v>
      </c>
      <c r="AT322">
        <v>0</v>
      </c>
      <c r="AU322">
        <f t="shared" si="460"/>
        <v>5</v>
      </c>
    </row>
    <row r="323" spans="31:47" x14ac:dyDescent="0.4">
      <c r="AE323" s="27" t="s">
        <v>344</v>
      </c>
      <c r="AF323" s="5">
        <v>0</v>
      </c>
      <c r="AG323" s="5">
        <v>0</v>
      </c>
      <c r="AH323" s="5">
        <v>1</v>
      </c>
      <c r="AI323" s="5">
        <v>0</v>
      </c>
      <c r="AJ323" s="5">
        <v>0</v>
      </c>
      <c r="AK323" s="5">
        <f t="shared" ref="AK323:AK386" si="463">COUNTIFS($D$2:$D$259,AE323)</f>
        <v>1</v>
      </c>
      <c r="AL323" s="5">
        <v>1</v>
      </c>
      <c r="AM323" s="5">
        <v>1</v>
      </c>
      <c r="AN323" s="5">
        <f t="shared" si="461"/>
        <v>1</v>
      </c>
      <c r="AO323" s="5">
        <f t="shared" si="462"/>
        <v>1</v>
      </c>
      <c r="AR323">
        <v>3</v>
      </c>
      <c r="AS323">
        <v>2</v>
      </c>
      <c r="AT323">
        <v>1</v>
      </c>
      <c r="AU323">
        <f t="shared" si="460"/>
        <v>6</v>
      </c>
    </row>
    <row r="324" spans="31:47" x14ac:dyDescent="0.4">
      <c r="AE324" s="27" t="s">
        <v>345</v>
      </c>
      <c r="AF324" s="5">
        <v>1</v>
      </c>
      <c r="AG324" s="5">
        <v>1</v>
      </c>
      <c r="AH324" s="5">
        <v>1</v>
      </c>
      <c r="AI324" s="5">
        <v>0</v>
      </c>
      <c r="AJ324" s="5">
        <v>0</v>
      </c>
      <c r="AK324" s="5">
        <f t="shared" si="463"/>
        <v>1</v>
      </c>
      <c r="AL324" s="5">
        <v>3</v>
      </c>
      <c r="AM324" s="5">
        <v>3</v>
      </c>
      <c r="AN324" s="5">
        <f t="shared" si="461"/>
        <v>2</v>
      </c>
      <c r="AO324" s="5">
        <f t="shared" si="462"/>
        <v>1</v>
      </c>
      <c r="AR324">
        <v>3</v>
      </c>
      <c r="AS324">
        <v>2</v>
      </c>
      <c r="AT324">
        <v>2</v>
      </c>
      <c r="AU324">
        <f t="shared" si="460"/>
        <v>7</v>
      </c>
    </row>
    <row r="325" spans="31:47" x14ac:dyDescent="0.4">
      <c r="AE325" s="27" t="s">
        <v>346</v>
      </c>
      <c r="AF325" s="5">
        <v>0</v>
      </c>
      <c r="AG325" s="5">
        <v>1</v>
      </c>
      <c r="AH325" s="5">
        <v>0</v>
      </c>
      <c r="AI325" s="5">
        <v>0</v>
      </c>
      <c r="AJ325" s="5">
        <v>0</v>
      </c>
      <c r="AK325" s="5">
        <f t="shared" si="463"/>
        <v>0</v>
      </c>
      <c r="AL325" s="5">
        <v>1</v>
      </c>
      <c r="AM325" s="5">
        <v>1</v>
      </c>
      <c r="AN325" s="5">
        <f t="shared" si="461"/>
        <v>1</v>
      </c>
      <c r="AO325" s="5">
        <f t="shared" si="462"/>
        <v>0</v>
      </c>
      <c r="AR325">
        <v>3</v>
      </c>
      <c r="AS325">
        <v>2</v>
      </c>
      <c r="AT325">
        <v>3</v>
      </c>
      <c r="AU325">
        <f t="shared" si="460"/>
        <v>8</v>
      </c>
    </row>
    <row r="326" spans="31:47" x14ac:dyDescent="0.4">
      <c r="AE326" s="27" t="s">
        <v>347</v>
      </c>
      <c r="AF326" s="5">
        <v>0</v>
      </c>
      <c r="AG326" s="5">
        <v>0</v>
      </c>
      <c r="AH326" s="5">
        <v>0</v>
      </c>
      <c r="AI326" s="5">
        <v>0</v>
      </c>
      <c r="AJ326" s="5">
        <v>0</v>
      </c>
      <c r="AK326" s="5">
        <f t="shared" si="463"/>
        <v>0</v>
      </c>
      <c r="AL326" s="5">
        <v>0</v>
      </c>
      <c r="AM326" s="5">
        <v>0</v>
      </c>
      <c r="AN326" s="5">
        <f t="shared" si="461"/>
        <v>0</v>
      </c>
      <c r="AO326" s="5">
        <f t="shared" si="462"/>
        <v>0</v>
      </c>
      <c r="AR326">
        <v>3</v>
      </c>
      <c r="AS326">
        <v>2</v>
      </c>
      <c r="AT326">
        <v>4</v>
      </c>
      <c r="AU326">
        <f t="shared" si="460"/>
        <v>9</v>
      </c>
    </row>
    <row r="327" spans="31:47" x14ac:dyDescent="0.4">
      <c r="AE327" s="27" t="s">
        <v>348</v>
      </c>
      <c r="AF327" s="5">
        <v>0</v>
      </c>
      <c r="AG327" s="5">
        <v>1</v>
      </c>
      <c r="AH327" s="5">
        <v>1</v>
      </c>
      <c r="AI327" s="5">
        <v>1</v>
      </c>
      <c r="AJ327" s="5">
        <v>0</v>
      </c>
      <c r="AK327" s="5">
        <f t="shared" si="463"/>
        <v>1</v>
      </c>
      <c r="AL327" s="5">
        <v>3</v>
      </c>
      <c r="AM327" s="5">
        <v>3</v>
      </c>
      <c r="AN327" s="5">
        <f t="shared" si="461"/>
        <v>3</v>
      </c>
      <c r="AO327" s="5">
        <f t="shared" si="462"/>
        <v>2</v>
      </c>
      <c r="AR327">
        <v>3</v>
      </c>
      <c r="AS327">
        <v>2</v>
      </c>
      <c r="AT327">
        <v>5</v>
      </c>
      <c r="AU327">
        <f t="shared" si="460"/>
        <v>10</v>
      </c>
    </row>
    <row r="328" spans="31:47" x14ac:dyDescent="0.4">
      <c r="AE328" s="27" t="s">
        <v>349</v>
      </c>
      <c r="AF328" s="5">
        <v>0</v>
      </c>
      <c r="AG328" s="5">
        <v>0</v>
      </c>
      <c r="AH328" s="5">
        <v>0</v>
      </c>
      <c r="AI328" s="5">
        <v>0</v>
      </c>
      <c r="AJ328" s="5">
        <v>0</v>
      </c>
      <c r="AK328" s="5">
        <f t="shared" si="463"/>
        <v>1</v>
      </c>
      <c r="AL328" s="5">
        <v>0</v>
      </c>
      <c r="AM328" s="5">
        <v>0</v>
      </c>
      <c r="AN328" s="5">
        <f t="shared" si="461"/>
        <v>0</v>
      </c>
      <c r="AO328" s="5">
        <f t="shared" si="462"/>
        <v>0</v>
      </c>
      <c r="AR328">
        <v>3</v>
      </c>
      <c r="AS328">
        <v>2</v>
      </c>
      <c r="AT328">
        <v>6</v>
      </c>
      <c r="AU328">
        <f t="shared" si="460"/>
        <v>11</v>
      </c>
    </row>
    <row r="329" spans="31:47" x14ac:dyDescent="0.4">
      <c r="AE329" s="27" t="s">
        <v>350</v>
      </c>
      <c r="AF329" s="5">
        <v>1</v>
      </c>
      <c r="AG329" s="5">
        <v>0</v>
      </c>
      <c r="AH329" s="5">
        <v>0</v>
      </c>
      <c r="AI329" s="5">
        <v>0</v>
      </c>
      <c r="AJ329" s="5">
        <v>0</v>
      </c>
      <c r="AK329" s="5">
        <f t="shared" si="463"/>
        <v>0</v>
      </c>
      <c r="AL329" s="5">
        <v>1</v>
      </c>
      <c r="AM329" s="5">
        <v>1</v>
      </c>
      <c r="AN329" s="5">
        <f t="shared" si="461"/>
        <v>0</v>
      </c>
      <c r="AO329" s="5">
        <f t="shared" si="462"/>
        <v>0</v>
      </c>
      <c r="AR329">
        <v>3</v>
      </c>
      <c r="AS329">
        <v>2</v>
      </c>
      <c r="AT329">
        <v>7</v>
      </c>
      <c r="AU329">
        <f t="shared" si="460"/>
        <v>12</v>
      </c>
    </row>
    <row r="330" spans="31:47" x14ac:dyDescent="0.4">
      <c r="AE330" s="27" t="s">
        <v>351</v>
      </c>
      <c r="AF330" s="5">
        <v>0</v>
      </c>
      <c r="AG330" s="5">
        <v>0</v>
      </c>
      <c r="AH330" s="5">
        <v>0</v>
      </c>
      <c r="AI330" s="5">
        <v>0</v>
      </c>
      <c r="AJ330" s="5">
        <v>0</v>
      </c>
      <c r="AK330" s="5">
        <f t="shared" si="463"/>
        <v>0</v>
      </c>
      <c r="AL330" s="5">
        <v>0</v>
      </c>
      <c r="AM330" s="5">
        <v>0</v>
      </c>
      <c r="AN330" s="5">
        <f t="shared" si="461"/>
        <v>0</v>
      </c>
      <c r="AO330" s="5">
        <f t="shared" si="462"/>
        <v>0</v>
      </c>
      <c r="AR330">
        <v>3</v>
      </c>
      <c r="AS330">
        <v>2</v>
      </c>
      <c r="AT330">
        <v>8</v>
      </c>
      <c r="AU330">
        <f t="shared" si="460"/>
        <v>13</v>
      </c>
    </row>
    <row r="331" spans="31:47" x14ac:dyDescent="0.4">
      <c r="AE331" s="27" t="s">
        <v>352</v>
      </c>
      <c r="AF331" s="5">
        <v>1</v>
      </c>
      <c r="AG331" s="5">
        <v>0</v>
      </c>
      <c r="AH331" s="5">
        <v>0</v>
      </c>
      <c r="AI331" s="5">
        <v>0</v>
      </c>
      <c r="AJ331" s="5">
        <v>1</v>
      </c>
      <c r="AK331" s="5">
        <f t="shared" si="463"/>
        <v>0</v>
      </c>
      <c r="AL331" s="5">
        <v>2</v>
      </c>
      <c r="AM331" s="5">
        <v>1</v>
      </c>
      <c r="AN331" s="5">
        <f t="shared" si="461"/>
        <v>1</v>
      </c>
      <c r="AO331" s="5">
        <f t="shared" si="462"/>
        <v>1</v>
      </c>
      <c r="AR331">
        <v>3</v>
      </c>
      <c r="AS331">
        <v>2</v>
      </c>
      <c r="AT331">
        <v>9</v>
      </c>
      <c r="AU331">
        <f t="shared" si="460"/>
        <v>14</v>
      </c>
    </row>
    <row r="332" spans="31:47" x14ac:dyDescent="0.4">
      <c r="AE332" s="27" t="s">
        <v>353</v>
      </c>
      <c r="AF332" s="5">
        <v>1</v>
      </c>
      <c r="AG332" s="5">
        <v>0</v>
      </c>
      <c r="AH332" s="5">
        <v>0</v>
      </c>
      <c r="AI332" s="5">
        <v>0</v>
      </c>
      <c r="AJ332" s="5">
        <v>1</v>
      </c>
      <c r="AK332" s="5">
        <f t="shared" si="463"/>
        <v>0</v>
      </c>
      <c r="AL332" s="5">
        <v>2</v>
      </c>
      <c r="AM332" s="5">
        <v>1</v>
      </c>
      <c r="AN332" s="5">
        <f t="shared" si="461"/>
        <v>1</v>
      </c>
      <c r="AO332" s="5">
        <f t="shared" si="462"/>
        <v>1</v>
      </c>
      <c r="AR332">
        <v>3</v>
      </c>
      <c r="AS332">
        <v>3</v>
      </c>
      <c r="AT332">
        <v>0</v>
      </c>
      <c r="AU332">
        <f t="shared" si="460"/>
        <v>6</v>
      </c>
    </row>
    <row r="333" spans="31:47" x14ac:dyDescent="0.4">
      <c r="AE333" s="27" t="s">
        <v>354</v>
      </c>
      <c r="AF333" s="5">
        <v>0</v>
      </c>
      <c r="AG333" s="5">
        <v>0</v>
      </c>
      <c r="AH333" s="5">
        <v>0</v>
      </c>
      <c r="AI333" s="5">
        <v>0</v>
      </c>
      <c r="AJ333" s="5">
        <v>0</v>
      </c>
      <c r="AK333" s="5">
        <f t="shared" si="463"/>
        <v>0</v>
      </c>
      <c r="AL333" s="5">
        <v>0</v>
      </c>
      <c r="AM333" s="5">
        <v>0</v>
      </c>
      <c r="AN333" s="5">
        <f t="shared" si="461"/>
        <v>0</v>
      </c>
      <c r="AO333" s="5">
        <f t="shared" si="462"/>
        <v>0</v>
      </c>
      <c r="AR333">
        <v>3</v>
      </c>
      <c r="AS333">
        <v>3</v>
      </c>
      <c r="AT333">
        <v>1</v>
      </c>
      <c r="AU333">
        <f t="shared" si="460"/>
        <v>7</v>
      </c>
    </row>
    <row r="334" spans="31:47" x14ac:dyDescent="0.4">
      <c r="AE334" s="27" t="s">
        <v>355</v>
      </c>
      <c r="AF334" s="5">
        <v>0</v>
      </c>
      <c r="AG334" s="5">
        <v>0</v>
      </c>
      <c r="AH334" s="5">
        <v>1</v>
      </c>
      <c r="AI334" s="5">
        <v>0</v>
      </c>
      <c r="AJ334" s="5">
        <v>0</v>
      </c>
      <c r="AK334" s="5">
        <f t="shared" si="463"/>
        <v>0</v>
      </c>
      <c r="AL334" s="5">
        <v>1</v>
      </c>
      <c r="AM334" s="5">
        <v>1</v>
      </c>
      <c r="AN334" s="5">
        <f t="shared" si="461"/>
        <v>1</v>
      </c>
      <c r="AO334" s="5">
        <f t="shared" si="462"/>
        <v>1</v>
      </c>
      <c r="AR334">
        <v>3</v>
      </c>
      <c r="AS334">
        <v>3</v>
      </c>
      <c r="AT334">
        <v>2</v>
      </c>
      <c r="AU334">
        <f t="shared" si="460"/>
        <v>8</v>
      </c>
    </row>
    <row r="335" spans="31:47" x14ac:dyDescent="0.4">
      <c r="AE335" s="27" t="s">
        <v>356</v>
      </c>
      <c r="AF335" s="5">
        <v>0</v>
      </c>
      <c r="AG335" s="5">
        <v>0</v>
      </c>
      <c r="AH335" s="5">
        <v>0</v>
      </c>
      <c r="AI335" s="5">
        <v>0</v>
      </c>
      <c r="AJ335" s="5">
        <v>0</v>
      </c>
      <c r="AK335" s="5">
        <f t="shared" si="463"/>
        <v>0</v>
      </c>
      <c r="AL335" s="5">
        <v>0</v>
      </c>
      <c r="AM335" s="5">
        <v>0</v>
      </c>
      <c r="AN335" s="5">
        <f t="shared" si="461"/>
        <v>0</v>
      </c>
      <c r="AO335" s="5">
        <f t="shared" si="462"/>
        <v>0</v>
      </c>
      <c r="AR335">
        <v>3</v>
      </c>
      <c r="AS335">
        <v>3</v>
      </c>
      <c r="AT335">
        <v>3</v>
      </c>
      <c r="AU335">
        <f t="shared" si="460"/>
        <v>9</v>
      </c>
    </row>
    <row r="336" spans="31:47" x14ac:dyDescent="0.4">
      <c r="AE336" s="27" t="s">
        <v>357</v>
      </c>
      <c r="AF336" s="5">
        <v>0</v>
      </c>
      <c r="AG336" s="5">
        <v>0</v>
      </c>
      <c r="AH336" s="5">
        <v>0</v>
      </c>
      <c r="AI336" s="5">
        <v>0</v>
      </c>
      <c r="AJ336" s="5">
        <v>0</v>
      </c>
      <c r="AK336" s="5">
        <f t="shared" si="463"/>
        <v>0</v>
      </c>
      <c r="AL336" s="5">
        <v>0</v>
      </c>
      <c r="AM336" s="5">
        <v>0</v>
      </c>
      <c r="AN336" s="5">
        <f t="shared" si="461"/>
        <v>0</v>
      </c>
      <c r="AO336" s="5">
        <f t="shared" si="462"/>
        <v>0</v>
      </c>
      <c r="AR336">
        <v>3</v>
      </c>
      <c r="AS336">
        <v>3</v>
      </c>
      <c r="AT336">
        <v>4</v>
      </c>
      <c r="AU336">
        <f t="shared" si="460"/>
        <v>10</v>
      </c>
    </row>
    <row r="337" spans="31:47" x14ac:dyDescent="0.4">
      <c r="AE337" s="27" t="s">
        <v>358</v>
      </c>
      <c r="AF337" s="5">
        <v>0</v>
      </c>
      <c r="AG337" s="5">
        <v>1</v>
      </c>
      <c r="AH337" s="5">
        <v>0</v>
      </c>
      <c r="AI337" s="5">
        <v>1</v>
      </c>
      <c r="AJ337" s="5">
        <v>0</v>
      </c>
      <c r="AK337" s="5">
        <f t="shared" si="463"/>
        <v>0</v>
      </c>
      <c r="AL337" s="5">
        <v>2</v>
      </c>
      <c r="AM337" s="5">
        <v>2</v>
      </c>
      <c r="AN337" s="5">
        <f t="shared" si="461"/>
        <v>2</v>
      </c>
      <c r="AO337" s="5">
        <f t="shared" si="462"/>
        <v>1</v>
      </c>
      <c r="AR337">
        <v>3</v>
      </c>
      <c r="AS337">
        <v>3</v>
      </c>
      <c r="AT337">
        <v>5</v>
      </c>
      <c r="AU337">
        <f t="shared" si="460"/>
        <v>11</v>
      </c>
    </row>
    <row r="338" spans="31:47" x14ac:dyDescent="0.4">
      <c r="AE338" s="27" t="s">
        <v>359</v>
      </c>
      <c r="AF338" s="5">
        <v>0</v>
      </c>
      <c r="AG338" s="5">
        <v>0</v>
      </c>
      <c r="AH338" s="5">
        <v>0</v>
      </c>
      <c r="AI338" s="5">
        <v>0</v>
      </c>
      <c r="AJ338" s="5">
        <v>0</v>
      </c>
      <c r="AK338" s="5">
        <f t="shared" si="463"/>
        <v>0</v>
      </c>
      <c r="AL338" s="5">
        <v>0</v>
      </c>
      <c r="AM338" s="5">
        <v>0</v>
      </c>
      <c r="AN338" s="5">
        <f t="shared" si="461"/>
        <v>0</v>
      </c>
      <c r="AO338" s="5">
        <f t="shared" si="462"/>
        <v>0</v>
      </c>
      <c r="AR338">
        <v>3</v>
      </c>
      <c r="AS338">
        <v>3</v>
      </c>
      <c r="AT338">
        <v>6</v>
      </c>
      <c r="AU338">
        <f t="shared" si="460"/>
        <v>12</v>
      </c>
    </row>
    <row r="339" spans="31:47" x14ac:dyDescent="0.4">
      <c r="AE339" s="27" t="s">
        <v>360</v>
      </c>
      <c r="AF339" s="5">
        <v>0</v>
      </c>
      <c r="AG339" s="5">
        <v>0</v>
      </c>
      <c r="AH339" s="5">
        <v>1</v>
      </c>
      <c r="AI339" s="5">
        <v>0</v>
      </c>
      <c r="AJ339" s="5">
        <v>0</v>
      </c>
      <c r="AK339" s="5">
        <f t="shared" si="463"/>
        <v>2</v>
      </c>
      <c r="AL339" s="5">
        <v>1</v>
      </c>
      <c r="AM339" s="5">
        <v>1</v>
      </c>
      <c r="AN339" s="5">
        <f t="shared" si="461"/>
        <v>1</v>
      </c>
      <c r="AO339" s="5">
        <f t="shared" si="462"/>
        <v>1</v>
      </c>
      <c r="AR339">
        <v>3</v>
      </c>
      <c r="AS339">
        <v>3</v>
      </c>
      <c r="AT339">
        <v>7</v>
      </c>
      <c r="AU339">
        <f t="shared" si="460"/>
        <v>13</v>
      </c>
    </row>
    <row r="340" spans="31:47" x14ac:dyDescent="0.4">
      <c r="AE340" s="27" t="s">
        <v>361</v>
      </c>
      <c r="AF340" s="5">
        <v>0</v>
      </c>
      <c r="AG340" s="5">
        <v>0</v>
      </c>
      <c r="AH340" s="5">
        <v>0</v>
      </c>
      <c r="AI340" s="5">
        <v>0</v>
      </c>
      <c r="AJ340" s="5">
        <v>1</v>
      </c>
      <c r="AK340" s="5">
        <f t="shared" si="463"/>
        <v>0</v>
      </c>
      <c r="AL340" s="5">
        <v>1</v>
      </c>
      <c r="AM340" s="5">
        <v>0</v>
      </c>
      <c r="AN340" s="5">
        <f t="shared" si="461"/>
        <v>1</v>
      </c>
      <c r="AO340" s="5">
        <f t="shared" si="462"/>
        <v>1</v>
      </c>
      <c r="AR340">
        <v>3</v>
      </c>
      <c r="AS340">
        <v>3</v>
      </c>
      <c r="AT340">
        <v>8</v>
      </c>
      <c r="AU340">
        <f t="shared" si="460"/>
        <v>14</v>
      </c>
    </row>
    <row r="341" spans="31:47" x14ac:dyDescent="0.4">
      <c r="AE341" s="27" t="s">
        <v>362</v>
      </c>
      <c r="AF341" s="5">
        <v>1</v>
      </c>
      <c r="AG341" s="5">
        <v>1</v>
      </c>
      <c r="AH341" s="5">
        <v>1</v>
      </c>
      <c r="AI341" s="5">
        <v>0</v>
      </c>
      <c r="AJ341" s="5">
        <v>0</v>
      </c>
      <c r="AK341" s="5">
        <f t="shared" si="463"/>
        <v>1</v>
      </c>
      <c r="AL341" s="5">
        <v>3</v>
      </c>
      <c r="AM341" s="5">
        <v>3</v>
      </c>
      <c r="AN341" s="5">
        <f t="shared" si="461"/>
        <v>2</v>
      </c>
      <c r="AO341" s="5">
        <f t="shared" si="462"/>
        <v>1</v>
      </c>
      <c r="AR341">
        <v>3</v>
      </c>
      <c r="AS341">
        <v>3</v>
      </c>
      <c r="AT341">
        <v>9</v>
      </c>
      <c r="AU341">
        <f t="shared" si="460"/>
        <v>15</v>
      </c>
    </row>
    <row r="342" spans="31:47" x14ac:dyDescent="0.4">
      <c r="AE342" s="27" t="s">
        <v>363</v>
      </c>
      <c r="AF342" s="5">
        <v>0</v>
      </c>
      <c r="AG342" s="5">
        <v>1</v>
      </c>
      <c r="AH342" s="5">
        <v>0</v>
      </c>
      <c r="AI342" s="5">
        <v>0</v>
      </c>
      <c r="AJ342" s="5">
        <v>0</v>
      </c>
      <c r="AK342" s="5">
        <f t="shared" si="463"/>
        <v>0</v>
      </c>
      <c r="AL342" s="5">
        <v>1</v>
      </c>
      <c r="AM342" s="5">
        <v>1</v>
      </c>
      <c r="AN342" s="5">
        <f t="shared" si="461"/>
        <v>1</v>
      </c>
      <c r="AO342" s="5">
        <f t="shared" si="462"/>
        <v>0</v>
      </c>
      <c r="AR342">
        <v>3</v>
      </c>
      <c r="AS342">
        <v>4</v>
      </c>
      <c r="AT342">
        <v>0</v>
      </c>
      <c r="AU342">
        <f t="shared" si="460"/>
        <v>7</v>
      </c>
    </row>
    <row r="343" spans="31:47" x14ac:dyDescent="0.4">
      <c r="AE343" s="27" t="s">
        <v>364</v>
      </c>
      <c r="AF343" s="5">
        <v>0</v>
      </c>
      <c r="AG343" s="5">
        <v>0</v>
      </c>
      <c r="AH343" s="5">
        <v>0</v>
      </c>
      <c r="AI343" s="5">
        <v>0</v>
      </c>
      <c r="AJ343" s="5">
        <v>0</v>
      </c>
      <c r="AK343" s="5">
        <f t="shared" si="463"/>
        <v>0</v>
      </c>
      <c r="AL343" s="5">
        <v>0</v>
      </c>
      <c r="AM343" s="5">
        <v>0</v>
      </c>
      <c r="AN343" s="5">
        <f t="shared" si="461"/>
        <v>0</v>
      </c>
      <c r="AO343" s="5">
        <f t="shared" si="462"/>
        <v>0</v>
      </c>
      <c r="AR343">
        <v>3</v>
      </c>
      <c r="AS343">
        <v>4</v>
      </c>
      <c r="AT343">
        <v>1</v>
      </c>
      <c r="AU343">
        <f t="shared" si="460"/>
        <v>8</v>
      </c>
    </row>
    <row r="344" spans="31:47" x14ac:dyDescent="0.4">
      <c r="AE344" s="27" t="s">
        <v>365</v>
      </c>
      <c r="AF344" s="5">
        <v>0</v>
      </c>
      <c r="AG344" s="5">
        <v>1</v>
      </c>
      <c r="AH344" s="5">
        <v>0</v>
      </c>
      <c r="AI344" s="5">
        <v>0</v>
      </c>
      <c r="AJ344" s="5">
        <v>0</v>
      </c>
      <c r="AK344" s="5">
        <f t="shared" si="463"/>
        <v>1</v>
      </c>
      <c r="AL344" s="5">
        <v>1</v>
      </c>
      <c r="AM344" s="5">
        <v>1</v>
      </c>
      <c r="AN344" s="5">
        <f t="shared" si="461"/>
        <v>1</v>
      </c>
      <c r="AO344" s="5">
        <f t="shared" si="462"/>
        <v>0</v>
      </c>
      <c r="AR344">
        <v>3</v>
      </c>
      <c r="AS344">
        <v>4</v>
      </c>
      <c r="AT344">
        <v>2</v>
      </c>
      <c r="AU344">
        <f t="shared" si="460"/>
        <v>9</v>
      </c>
    </row>
    <row r="345" spans="31:47" x14ac:dyDescent="0.4">
      <c r="AE345" s="27" t="s">
        <v>366</v>
      </c>
      <c r="AF345" s="5">
        <v>1</v>
      </c>
      <c r="AG345" s="5">
        <v>0</v>
      </c>
      <c r="AH345" s="5">
        <v>1</v>
      </c>
      <c r="AI345" s="5">
        <v>0</v>
      </c>
      <c r="AJ345" s="5">
        <v>0</v>
      </c>
      <c r="AK345" s="5">
        <f t="shared" si="463"/>
        <v>0</v>
      </c>
      <c r="AL345" s="5">
        <v>2</v>
      </c>
      <c r="AM345" s="5">
        <v>2</v>
      </c>
      <c r="AN345" s="5">
        <f t="shared" si="461"/>
        <v>1</v>
      </c>
      <c r="AO345" s="5">
        <f t="shared" si="462"/>
        <v>1</v>
      </c>
      <c r="AR345">
        <v>3</v>
      </c>
      <c r="AS345">
        <v>4</v>
      </c>
      <c r="AT345">
        <v>3</v>
      </c>
      <c r="AU345">
        <f t="shared" si="460"/>
        <v>10</v>
      </c>
    </row>
    <row r="346" spans="31:47" x14ac:dyDescent="0.4">
      <c r="AE346" s="27" t="s">
        <v>367</v>
      </c>
      <c r="AF346" s="5">
        <v>0</v>
      </c>
      <c r="AG346" s="5">
        <v>0</v>
      </c>
      <c r="AH346" s="5">
        <v>0</v>
      </c>
      <c r="AI346" s="5">
        <v>0</v>
      </c>
      <c r="AJ346" s="5">
        <v>0</v>
      </c>
      <c r="AK346" s="5">
        <f t="shared" si="463"/>
        <v>0</v>
      </c>
      <c r="AL346" s="5">
        <v>0</v>
      </c>
      <c r="AM346" s="5">
        <v>0</v>
      </c>
      <c r="AN346" s="5">
        <f t="shared" si="461"/>
        <v>0</v>
      </c>
      <c r="AO346" s="5">
        <f t="shared" si="462"/>
        <v>0</v>
      </c>
      <c r="AR346">
        <v>3</v>
      </c>
      <c r="AS346">
        <v>4</v>
      </c>
      <c r="AT346">
        <v>4</v>
      </c>
      <c r="AU346">
        <f t="shared" si="460"/>
        <v>11</v>
      </c>
    </row>
    <row r="347" spans="31:47" x14ac:dyDescent="0.4">
      <c r="AE347" s="27" t="s">
        <v>368</v>
      </c>
      <c r="AF347" s="5">
        <v>0</v>
      </c>
      <c r="AG347" s="5">
        <v>0</v>
      </c>
      <c r="AH347" s="5">
        <v>1</v>
      </c>
      <c r="AI347" s="5">
        <v>1</v>
      </c>
      <c r="AJ347" s="5">
        <v>0</v>
      </c>
      <c r="AK347" s="5">
        <f t="shared" si="463"/>
        <v>0</v>
      </c>
      <c r="AL347" s="5">
        <v>2</v>
      </c>
      <c r="AM347" s="5">
        <v>2</v>
      </c>
      <c r="AN347" s="5">
        <f t="shared" si="461"/>
        <v>2</v>
      </c>
      <c r="AO347" s="5">
        <f t="shared" si="462"/>
        <v>2</v>
      </c>
      <c r="AR347">
        <v>3</v>
      </c>
      <c r="AS347">
        <v>4</v>
      </c>
      <c r="AT347">
        <v>5</v>
      </c>
      <c r="AU347">
        <f t="shared" si="460"/>
        <v>12</v>
      </c>
    </row>
    <row r="348" spans="31:47" x14ac:dyDescent="0.4">
      <c r="AE348" s="27" t="s">
        <v>369</v>
      </c>
      <c r="AF348" s="5">
        <v>0</v>
      </c>
      <c r="AG348" s="5">
        <v>0</v>
      </c>
      <c r="AH348" s="5">
        <v>1</v>
      </c>
      <c r="AI348" s="5">
        <v>0</v>
      </c>
      <c r="AJ348" s="5">
        <v>0</v>
      </c>
      <c r="AK348" s="5">
        <f t="shared" si="463"/>
        <v>0</v>
      </c>
      <c r="AL348" s="5">
        <v>1</v>
      </c>
      <c r="AM348" s="5">
        <v>1</v>
      </c>
      <c r="AN348" s="5">
        <f t="shared" si="461"/>
        <v>1</v>
      </c>
      <c r="AO348" s="5">
        <f t="shared" si="462"/>
        <v>1</v>
      </c>
      <c r="AR348">
        <v>3</v>
      </c>
      <c r="AS348">
        <v>4</v>
      </c>
      <c r="AT348">
        <v>6</v>
      </c>
      <c r="AU348">
        <f t="shared" si="460"/>
        <v>13</v>
      </c>
    </row>
    <row r="349" spans="31:47" x14ac:dyDescent="0.4">
      <c r="AE349" s="27" t="s">
        <v>370</v>
      </c>
      <c r="AF349" s="5">
        <v>1</v>
      </c>
      <c r="AG349" s="5">
        <v>0</v>
      </c>
      <c r="AH349" s="5">
        <v>0</v>
      </c>
      <c r="AI349" s="5">
        <v>1</v>
      </c>
      <c r="AJ349" s="5">
        <v>1</v>
      </c>
      <c r="AK349" s="5">
        <f t="shared" si="463"/>
        <v>0</v>
      </c>
      <c r="AL349" s="5">
        <v>3</v>
      </c>
      <c r="AM349" s="5">
        <v>2</v>
      </c>
      <c r="AN349" s="5">
        <f t="shared" si="461"/>
        <v>2</v>
      </c>
      <c r="AO349" s="5">
        <f t="shared" si="462"/>
        <v>2</v>
      </c>
      <c r="AR349">
        <v>3</v>
      </c>
      <c r="AS349">
        <v>4</v>
      </c>
      <c r="AT349">
        <v>7</v>
      </c>
      <c r="AU349">
        <f t="shared" si="460"/>
        <v>14</v>
      </c>
    </row>
    <row r="350" spans="31:47" x14ac:dyDescent="0.4">
      <c r="AE350" s="27" t="s">
        <v>371</v>
      </c>
      <c r="AF350" s="5">
        <v>0</v>
      </c>
      <c r="AG350" s="5">
        <v>0</v>
      </c>
      <c r="AH350" s="5">
        <v>1</v>
      </c>
      <c r="AI350" s="5">
        <v>0</v>
      </c>
      <c r="AJ350" s="5">
        <v>2</v>
      </c>
      <c r="AK350" s="5">
        <f t="shared" si="463"/>
        <v>0</v>
      </c>
      <c r="AL350" s="5">
        <v>3</v>
      </c>
      <c r="AM350" s="5">
        <v>1</v>
      </c>
      <c r="AN350" s="5">
        <f t="shared" si="461"/>
        <v>3</v>
      </c>
      <c r="AO350" s="5">
        <f t="shared" si="462"/>
        <v>3</v>
      </c>
      <c r="AP350" s="26"/>
      <c r="AR350">
        <v>3</v>
      </c>
      <c r="AS350">
        <v>4</v>
      </c>
      <c r="AT350">
        <v>8</v>
      </c>
      <c r="AU350">
        <f t="shared" si="460"/>
        <v>15</v>
      </c>
    </row>
    <row r="351" spans="31:47" x14ac:dyDescent="0.4">
      <c r="AE351" s="27" t="s">
        <v>372</v>
      </c>
      <c r="AF351" s="5">
        <v>1</v>
      </c>
      <c r="AG351" s="5">
        <v>2</v>
      </c>
      <c r="AH351" s="5">
        <v>0</v>
      </c>
      <c r="AI351" s="5">
        <v>0</v>
      </c>
      <c r="AJ351" s="5">
        <v>0</v>
      </c>
      <c r="AK351" s="5">
        <f t="shared" si="463"/>
        <v>0</v>
      </c>
      <c r="AL351" s="5">
        <v>3</v>
      </c>
      <c r="AM351" s="5">
        <v>3</v>
      </c>
      <c r="AN351" s="5">
        <f t="shared" si="461"/>
        <v>2</v>
      </c>
      <c r="AO351" s="5">
        <f t="shared" si="462"/>
        <v>0</v>
      </c>
      <c r="AR351">
        <v>3</v>
      </c>
      <c r="AS351">
        <v>4</v>
      </c>
      <c r="AT351">
        <v>9</v>
      </c>
      <c r="AU351">
        <f t="shared" si="460"/>
        <v>16</v>
      </c>
    </row>
    <row r="352" spans="31:47" x14ac:dyDescent="0.4">
      <c r="AE352" s="27" t="s">
        <v>373</v>
      </c>
      <c r="AF352" s="5">
        <v>2</v>
      </c>
      <c r="AG352" s="5">
        <v>0</v>
      </c>
      <c r="AH352" s="5">
        <v>1</v>
      </c>
      <c r="AI352" s="5">
        <v>0</v>
      </c>
      <c r="AJ352" s="5">
        <v>0</v>
      </c>
      <c r="AK352" s="5">
        <f t="shared" si="463"/>
        <v>1</v>
      </c>
      <c r="AL352" s="5">
        <v>3</v>
      </c>
      <c r="AM352" s="5">
        <v>3</v>
      </c>
      <c r="AN352" s="5">
        <f t="shared" si="461"/>
        <v>1</v>
      </c>
      <c r="AO352" s="5">
        <f t="shared" si="462"/>
        <v>1</v>
      </c>
      <c r="AR352">
        <v>3</v>
      </c>
      <c r="AS352">
        <v>5</v>
      </c>
      <c r="AT352">
        <v>0</v>
      </c>
      <c r="AU352">
        <f t="shared" si="460"/>
        <v>8</v>
      </c>
    </row>
    <row r="353" spans="31:47" x14ac:dyDescent="0.4">
      <c r="AE353" s="27" t="s">
        <v>374</v>
      </c>
      <c r="AF353" s="5">
        <v>0</v>
      </c>
      <c r="AG353" s="5">
        <v>0</v>
      </c>
      <c r="AH353" s="5">
        <v>0</v>
      </c>
      <c r="AI353" s="5">
        <v>1</v>
      </c>
      <c r="AJ353" s="5">
        <v>0</v>
      </c>
      <c r="AK353" s="5">
        <f t="shared" si="463"/>
        <v>0</v>
      </c>
      <c r="AL353" s="5">
        <v>1</v>
      </c>
      <c r="AM353" s="5">
        <v>1</v>
      </c>
      <c r="AN353" s="5">
        <f t="shared" si="461"/>
        <v>1</v>
      </c>
      <c r="AO353" s="5">
        <f t="shared" si="462"/>
        <v>1</v>
      </c>
      <c r="AR353">
        <v>3</v>
      </c>
      <c r="AS353">
        <v>5</v>
      </c>
      <c r="AT353">
        <v>1</v>
      </c>
      <c r="AU353">
        <f t="shared" si="460"/>
        <v>9</v>
      </c>
    </row>
    <row r="354" spans="31:47" x14ac:dyDescent="0.4">
      <c r="AE354" s="27" t="s">
        <v>375</v>
      </c>
      <c r="AF354" s="5">
        <v>2</v>
      </c>
      <c r="AG354" s="5">
        <v>0</v>
      </c>
      <c r="AH354" s="5">
        <v>0</v>
      </c>
      <c r="AI354" s="5">
        <v>0</v>
      </c>
      <c r="AJ354" s="5">
        <v>0</v>
      </c>
      <c r="AK354" s="5">
        <f t="shared" si="463"/>
        <v>0</v>
      </c>
      <c r="AL354" s="5">
        <v>2</v>
      </c>
      <c r="AM354" s="5">
        <v>2</v>
      </c>
      <c r="AN354" s="5">
        <f t="shared" si="461"/>
        <v>0</v>
      </c>
      <c r="AO354" s="5">
        <f t="shared" si="462"/>
        <v>0</v>
      </c>
      <c r="AR354">
        <v>3</v>
      </c>
      <c r="AS354">
        <v>5</v>
      </c>
      <c r="AT354">
        <v>2</v>
      </c>
      <c r="AU354">
        <f t="shared" si="460"/>
        <v>10</v>
      </c>
    </row>
    <row r="355" spans="31:47" x14ac:dyDescent="0.4">
      <c r="AE355" s="27" t="s">
        <v>376</v>
      </c>
      <c r="AF355" s="5">
        <v>0</v>
      </c>
      <c r="AG355" s="5">
        <v>0</v>
      </c>
      <c r="AH355" s="5">
        <v>0</v>
      </c>
      <c r="AI355" s="5">
        <v>1</v>
      </c>
      <c r="AJ355" s="5">
        <v>1</v>
      </c>
      <c r="AK355" s="5">
        <f t="shared" si="463"/>
        <v>1</v>
      </c>
      <c r="AL355" s="5">
        <v>2</v>
      </c>
      <c r="AM355" s="5">
        <v>1</v>
      </c>
      <c r="AN355" s="5">
        <f t="shared" si="461"/>
        <v>2</v>
      </c>
      <c r="AO355" s="5">
        <f t="shared" si="462"/>
        <v>2</v>
      </c>
      <c r="AR355">
        <v>3</v>
      </c>
      <c r="AS355">
        <v>5</v>
      </c>
      <c r="AT355">
        <v>3</v>
      </c>
      <c r="AU355">
        <f t="shared" si="460"/>
        <v>11</v>
      </c>
    </row>
    <row r="356" spans="31:47" x14ac:dyDescent="0.4">
      <c r="AE356" s="27" t="s">
        <v>377</v>
      </c>
      <c r="AF356" s="5">
        <v>0</v>
      </c>
      <c r="AG356" s="5">
        <v>0</v>
      </c>
      <c r="AH356" s="5">
        <v>0</v>
      </c>
      <c r="AI356" s="5">
        <v>0</v>
      </c>
      <c r="AJ356" s="5">
        <v>0</v>
      </c>
      <c r="AK356" s="5">
        <f t="shared" si="463"/>
        <v>0</v>
      </c>
      <c r="AL356" s="5">
        <v>0</v>
      </c>
      <c r="AM356" s="5">
        <v>0</v>
      </c>
      <c r="AN356" s="5">
        <f t="shared" si="461"/>
        <v>0</v>
      </c>
      <c r="AO356" s="5">
        <f t="shared" si="462"/>
        <v>0</v>
      </c>
      <c r="AR356">
        <v>3</v>
      </c>
      <c r="AS356">
        <v>5</v>
      </c>
      <c r="AT356">
        <v>4</v>
      </c>
      <c r="AU356">
        <f t="shared" si="460"/>
        <v>12</v>
      </c>
    </row>
    <row r="357" spans="31:47" x14ac:dyDescent="0.4">
      <c r="AE357" s="27" t="s">
        <v>378</v>
      </c>
      <c r="AF357" s="5">
        <v>1</v>
      </c>
      <c r="AG357" s="5">
        <v>0</v>
      </c>
      <c r="AH357" s="5">
        <v>0</v>
      </c>
      <c r="AI357" s="5">
        <v>1</v>
      </c>
      <c r="AJ357" s="5">
        <v>2</v>
      </c>
      <c r="AK357" s="5">
        <f t="shared" si="463"/>
        <v>0</v>
      </c>
      <c r="AL357" s="5">
        <v>4</v>
      </c>
      <c r="AM357" s="5">
        <v>2</v>
      </c>
      <c r="AN357" s="5">
        <f t="shared" si="461"/>
        <v>3</v>
      </c>
      <c r="AO357" s="5">
        <f t="shared" si="462"/>
        <v>3</v>
      </c>
      <c r="AP357" s="26"/>
      <c r="AR357">
        <v>3</v>
      </c>
      <c r="AS357">
        <v>5</v>
      </c>
      <c r="AT357">
        <v>5</v>
      </c>
      <c r="AU357">
        <f t="shared" si="460"/>
        <v>13</v>
      </c>
    </row>
    <row r="358" spans="31:47" x14ac:dyDescent="0.4">
      <c r="AE358" s="27" t="s">
        <v>379</v>
      </c>
      <c r="AF358" s="5">
        <v>0</v>
      </c>
      <c r="AG358" s="5">
        <v>0</v>
      </c>
      <c r="AH358" s="5">
        <v>0</v>
      </c>
      <c r="AI358" s="5">
        <v>0</v>
      </c>
      <c r="AJ358" s="5">
        <v>0</v>
      </c>
      <c r="AK358" s="5">
        <f t="shared" si="463"/>
        <v>0</v>
      </c>
      <c r="AL358" s="5">
        <v>0</v>
      </c>
      <c r="AM358" s="5">
        <v>0</v>
      </c>
      <c r="AN358" s="5">
        <f t="shared" si="461"/>
        <v>0</v>
      </c>
      <c r="AO358" s="5">
        <f t="shared" si="462"/>
        <v>0</v>
      </c>
      <c r="AR358">
        <v>3</v>
      </c>
      <c r="AS358">
        <v>5</v>
      </c>
      <c r="AT358">
        <v>6</v>
      </c>
      <c r="AU358">
        <f t="shared" si="460"/>
        <v>14</v>
      </c>
    </row>
    <row r="359" spans="31:47" x14ac:dyDescent="0.4">
      <c r="AE359" s="27" t="s">
        <v>380</v>
      </c>
      <c r="AF359" s="5">
        <v>0</v>
      </c>
      <c r="AG359" s="5">
        <v>0</v>
      </c>
      <c r="AH359" s="5">
        <v>0</v>
      </c>
      <c r="AI359" s="5">
        <v>2</v>
      </c>
      <c r="AJ359" s="5">
        <v>0</v>
      </c>
      <c r="AK359" s="5">
        <f t="shared" si="463"/>
        <v>1</v>
      </c>
      <c r="AL359" s="5">
        <v>2</v>
      </c>
      <c r="AM359" s="5">
        <v>2</v>
      </c>
      <c r="AN359" s="5">
        <f t="shared" si="461"/>
        <v>2</v>
      </c>
      <c r="AO359" s="5">
        <f t="shared" si="462"/>
        <v>2</v>
      </c>
      <c r="AR359">
        <v>3</v>
      </c>
      <c r="AS359">
        <v>5</v>
      </c>
      <c r="AT359">
        <v>7</v>
      </c>
      <c r="AU359">
        <f t="shared" si="460"/>
        <v>15</v>
      </c>
    </row>
    <row r="360" spans="31:47" x14ac:dyDescent="0.4">
      <c r="AE360" s="27" t="s">
        <v>381</v>
      </c>
      <c r="AF360" s="5">
        <v>0</v>
      </c>
      <c r="AG360" s="5">
        <v>0</v>
      </c>
      <c r="AH360" s="5">
        <v>1</v>
      </c>
      <c r="AI360" s="5">
        <v>0</v>
      </c>
      <c r="AJ360" s="5">
        <v>1</v>
      </c>
      <c r="AK360" s="5">
        <f t="shared" si="463"/>
        <v>0</v>
      </c>
      <c r="AL360" s="5">
        <v>2</v>
      </c>
      <c r="AM360" s="5">
        <v>1</v>
      </c>
      <c r="AN360" s="5">
        <f t="shared" si="461"/>
        <v>2</v>
      </c>
      <c r="AO360" s="5">
        <f t="shared" si="462"/>
        <v>2</v>
      </c>
      <c r="AR360">
        <v>3</v>
      </c>
      <c r="AS360">
        <v>5</v>
      </c>
      <c r="AT360">
        <v>8</v>
      </c>
      <c r="AU360">
        <f t="shared" si="460"/>
        <v>16</v>
      </c>
    </row>
    <row r="361" spans="31:47" x14ac:dyDescent="0.4">
      <c r="AE361" s="27" t="s">
        <v>382</v>
      </c>
      <c r="AF361" s="5">
        <v>0</v>
      </c>
      <c r="AG361" s="5">
        <v>0</v>
      </c>
      <c r="AH361" s="5">
        <v>0</v>
      </c>
      <c r="AI361" s="5">
        <v>0</v>
      </c>
      <c r="AJ361" s="5">
        <v>1</v>
      </c>
      <c r="AK361" s="5">
        <f t="shared" si="463"/>
        <v>0</v>
      </c>
      <c r="AL361" s="5">
        <v>1</v>
      </c>
      <c r="AM361" s="5">
        <v>0</v>
      </c>
      <c r="AN361" s="5">
        <f t="shared" si="461"/>
        <v>1</v>
      </c>
      <c r="AO361" s="5">
        <f t="shared" si="462"/>
        <v>1</v>
      </c>
      <c r="AR361">
        <v>3</v>
      </c>
      <c r="AS361">
        <v>5</v>
      </c>
      <c r="AT361">
        <v>9</v>
      </c>
      <c r="AU361">
        <f t="shared" si="460"/>
        <v>17</v>
      </c>
    </row>
    <row r="362" spans="31:47" x14ac:dyDescent="0.4">
      <c r="AE362" s="27" t="s">
        <v>383</v>
      </c>
      <c r="AF362" s="5">
        <v>0</v>
      </c>
      <c r="AG362" s="5">
        <v>0</v>
      </c>
      <c r="AH362" s="5">
        <v>0</v>
      </c>
      <c r="AI362" s="5">
        <v>0</v>
      </c>
      <c r="AJ362" s="5">
        <v>0</v>
      </c>
      <c r="AK362" s="5">
        <f t="shared" si="463"/>
        <v>0</v>
      </c>
      <c r="AL362" s="5">
        <v>0</v>
      </c>
      <c r="AM362" s="5">
        <v>0</v>
      </c>
      <c r="AN362" s="5">
        <f t="shared" si="461"/>
        <v>0</v>
      </c>
      <c r="AO362" s="5">
        <f t="shared" si="462"/>
        <v>0</v>
      </c>
      <c r="AR362">
        <v>3</v>
      </c>
      <c r="AS362">
        <v>6</v>
      </c>
      <c r="AT362">
        <v>0</v>
      </c>
      <c r="AU362">
        <f t="shared" si="460"/>
        <v>9</v>
      </c>
    </row>
    <row r="363" spans="31:47" x14ac:dyDescent="0.4">
      <c r="AE363" s="27" t="s">
        <v>384</v>
      </c>
      <c r="AF363" s="5">
        <v>1</v>
      </c>
      <c r="AG363" s="5">
        <v>1</v>
      </c>
      <c r="AH363" s="5">
        <v>0</v>
      </c>
      <c r="AI363" s="5">
        <v>0</v>
      </c>
      <c r="AJ363" s="5">
        <v>0</v>
      </c>
      <c r="AK363" s="5">
        <f t="shared" si="463"/>
        <v>0</v>
      </c>
      <c r="AL363" s="5">
        <v>2</v>
      </c>
      <c r="AM363" s="5">
        <v>2</v>
      </c>
      <c r="AN363" s="5">
        <f t="shared" si="461"/>
        <v>1</v>
      </c>
      <c r="AO363" s="5">
        <f t="shared" si="462"/>
        <v>0</v>
      </c>
      <c r="AR363">
        <v>3</v>
      </c>
      <c r="AS363">
        <v>6</v>
      </c>
      <c r="AT363">
        <v>1</v>
      </c>
      <c r="AU363">
        <f t="shared" si="460"/>
        <v>10</v>
      </c>
    </row>
    <row r="364" spans="31:47" x14ac:dyDescent="0.4">
      <c r="AE364" s="27" t="s">
        <v>385</v>
      </c>
      <c r="AF364" s="5">
        <v>0</v>
      </c>
      <c r="AG364" s="5">
        <v>0</v>
      </c>
      <c r="AH364" s="5">
        <v>0</v>
      </c>
      <c r="AI364" s="5">
        <v>0</v>
      </c>
      <c r="AJ364" s="5">
        <v>0</v>
      </c>
      <c r="AK364" s="5">
        <f t="shared" si="463"/>
        <v>0</v>
      </c>
      <c r="AL364" s="5">
        <v>0</v>
      </c>
      <c r="AM364" s="5">
        <v>0</v>
      </c>
      <c r="AN364" s="5">
        <f t="shared" si="461"/>
        <v>0</v>
      </c>
      <c r="AO364" s="5">
        <f t="shared" si="462"/>
        <v>0</v>
      </c>
      <c r="AR364">
        <v>3</v>
      </c>
      <c r="AS364">
        <v>6</v>
      </c>
      <c r="AT364">
        <v>2</v>
      </c>
      <c r="AU364">
        <f t="shared" si="460"/>
        <v>11</v>
      </c>
    </row>
    <row r="365" spans="31:47" x14ac:dyDescent="0.4">
      <c r="AE365" s="27" t="s">
        <v>386</v>
      </c>
      <c r="AF365" s="5">
        <v>1</v>
      </c>
      <c r="AG365" s="5">
        <v>1</v>
      </c>
      <c r="AH365" s="5">
        <v>0</v>
      </c>
      <c r="AI365" s="5">
        <v>1</v>
      </c>
      <c r="AJ365" s="5">
        <v>0</v>
      </c>
      <c r="AK365" s="5">
        <f t="shared" si="463"/>
        <v>0</v>
      </c>
      <c r="AL365" s="5">
        <v>3</v>
      </c>
      <c r="AM365" s="5">
        <v>3</v>
      </c>
      <c r="AN365" s="5">
        <f t="shared" si="461"/>
        <v>2</v>
      </c>
      <c r="AO365" s="5">
        <f t="shared" si="462"/>
        <v>1</v>
      </c>
      <c r="AR365">
        <v>3</v>
      </c>
      <c r="AS365">
        <v>6</v>
      </c>
      <c r="AT365">
        <v>3</v>
      </c>
      <c r="AU365">
        <f t="shared" si="460"/>
        <v>12</v>
      </c>
    </row>
    <row r="366" spans="31:47" x14ac:dyDescent="0.4">
      <c r="AE366" s="27" t="s">
        <v>387</v>
      </c>
      <c r="AF366" s="5">
        <v>0</v>
      </c>
      <c r="AG366" s="5">
        <v>0</v>
      </c>
      <c r="AH366" s="5">
        <v>1</v>
      </c>
      <c r="AI366" s="5">
        <v>0</v>
      </c>
      <c r="AJ366" s="5">
        <v>0</v>
      </c>
      <c r="AK366" s="5">
        <f t="shared" si="463"/>
        <v>0</v>
      </c>
      <c r="AL366" s="5">
        <v>1</v>
      </c>
      <c r="AM366" s="5">
        <v>1</v>
      </c>
      <c r="AN366" s="5">
        <f t="shared" si="461"/>
        <v>1</v>
      </c>
      <c r="AO366" s="5">
        <f t="shared" si="462"/>
        <v>1</v>
      </c>
      <c r="AR366">
        <v>3</v>
      </c>
      <c r="AS366">
        <v>6</v>
      </c>
      <c r="AT366">
        <v>4</v>
      </c>
      <c r="AU366">
        <f t="shared" si="460"/>
        <v>13</v>
      </c>
    </row>
    <row r="367" spans="31:47" x14ac:dyDescent="0.4">
      <c r="AE367" s="27" t="s">
        <v>388</v>
      </c>
      <c r="AF367" s="5">
        <v>1</v>
      </c>
      <c r="AG367" s="5">
        <v>0</v>
      </c>
      <c r="AH367" s="5">
        <v>2</v>
      </c>
      <c r="AI367" s="5">
        <v>1</v>
      </c>
      <c r="AJ367" s="5">
        <v>0</v>
      </c>
      <c r="AK367" s="5">
        <f t="shared" si="463"/>
        <v>0</v>
      </c>
      <c r="AL367" s="5">
        <v>4</v>
      </c>
      <c r="AM367" s="5">
        <v>4</v>
      </c>
      <c r="AN367" s="5">
        <f t="shared" si="461"/>
        <v>3</v>
      </c>
      <c r="AO367" s="5">
        <f t="shared" si="462"/>
        <v>3</v>
      </c>
      <c r="AP367" s="26"/>
      <c r="AR367">
        <v>3</v>
      </c>
      <c r="AS367">
        <v>6</v>
      </c>
      <c r="AT367">
        <v>5</v>
      </c>
      <c r="AU367">
        <f t="shared" ref="AU367:AU430" si="464">SUM(AR367:AT367)</f>
        <v>14</v>
      </c>
    </row>
    <row r="368" spans="31:47" x14ac:dyDescent="0.4">
      <c r="AE368" s="27" t="s">
        <v>389</v>
      </c>
      <c r="AF368" s="5">
        <v>0</v>
      </c>
      <c r="AG368" s="5">
        <v>1</v>
      </c>
      <c r="AH368" s="5">
        <v>1</v>
      </c>
      <c r="AI368" s="5">
        <v>0</v>
      </c>
      <c r="AJ368" s="5">
        <v>0</v>
      </c>
      <c r="AK368" s="5">
        <f t="shared" si="463"/>
        <v>0</v>
      </c>
      <c r="AL368" s="5">
        <v>2</v>
      </c>
      <c r="AM368" s="5">
        <v>2</v>
      </c>
      <c r="AN368" s="5">
        <f t="shared" si="461"/>
        <v>2</v>
      </c>
      <c r="AO368" s="5">
        <f t="shared" si="462"/>
        <v>1</v>
      </c>
      <c r="AR368">
        <v>3</v>
      </c>
      <c r="AS368">
        <v>6</v>
      </c>
      <c r="AT368">
        <v>6</v>
      </c>
      <c r="AU368">
        <f t="shared" si="464"/>
        <v>15</v>
      </c>
    </row>
    <row r="369" spans="31:48" x14ac:dyDescent="0.4">
      <c r="AE369" s="27" t="s">
        <v>390</v>
      </c>
      <c r="AF369" s="5">
        <v>0</v>
      </c>
      <c r="AG369" s="5">
        <v>0</v>
      </c>
      <c r="AH369" s="5">
        <v>0</v>
      </c>
      <c r="AI369" s="5">
        <v>1</v>
      </c>
      <c r="AJ369" s="5">
        <v>0</v>
      </c>
      <c r="AK369" s="5">
        <f t="shared" si="463"/>
        <v>0</v>
      </c>
      <c r="AL369" s="5">
        <v>1</v>
      </c>
      <c r="AM369" s="5">
        <v>1</v>
      </c>
      <c r="AN369" s="5">
        <f t="shared" si="461"/>
        <v>1</v>
      </c>
      <c r="AO369" s="5">
        <f t="shared" si="462"/>
        <v>1</v>
      </c>
      <c r="AR369">
        <v>3</v>
      </c>
      <c r="AS369">
        <v>6</v>
      </c>
      <c r="AT369">
        <v>7</v>
      </c>
      <c r="AU369">
        <f t="shared" si="464"/>
        <v>16</v>
      </c>
    </row>
    <row r="370" spans="31:48" x14ac:dyDescent="0.4">
      <c r="AE370" s="27" t="s">
        <v>391</v>
      </c>
      <c r="AF370" s="5">
        <v>2</v>
      </c>
      <c r="AG370" s="5">
        <v>0</v>
      </c>
      <c r="AH370" s="5">
        <v>0</v>
      </c>
      <c r="AI370" s="5">
        <v>0</v>
      </c>
      <c r="AJ370" s="5">
        <v>0</v>
      </c>
      <c r="AK370" s="5">
        <f t="shared" si="463"/>
        <v>0</v>
      </c>
      <c r="AL370" s="5">
        <v>2</v>
      </c>
      <c r="AM370" s="5">
        <v>2</v>
      </c>
      <c r="AN370" s="5">
        <f t="shared" si="461"/>
        <v>0</v>
      </c>
      <c r="AO370" s="5">
        <f t="shared" si="462"/>
        <v>0</v>
      </c>
      <c r="AR370" s="5">
        <v>3</v>
      </c>
      <c r="AS370" s="5">
        <v>6</v>
      </c>
      <c r="AT370" s="5">
        <v>8</v>
      </c>
      <c r="AU370" s="5">
        <f t="shared" si="464"/>
        <v>17</v>
      </c>
    </row>
    <row r="371" spans="31:48" x14ac:dyDescent="0.4">
      <c r="AE371" s="27" t="s">
        <v>392</v>
      </c>
      <c r="AF371" s="5">
        <v>0</v>
      </c>
      <c r="AG371" s="5">
        <v>0</v>
      </c>
      <c r="AH371" s="5">
        <v>0</v>
      </c>
      <c r="AI371" s="5">
        <v>2</v>
      </c>
      <c r="AJ371" s="5">
        <v>0</v>
      </c>
      <c r="AK371" s="5">
        <f t="shared" si="463"/>
        <v>0</v>
      </c>
      <c r="AL371" s="5">
        <v>2</v>
      </c>
      <c r="AM371" s="5">
        <v>2</v>
      </c>
      <c r="AN371" s="5">
        <f t="shared" si="461"/>
        <v>2</v>
      </c>
      <c r="AO371" s="5">
        <f t="shared" si="462"/>
        <v>2</v>
      </c>
      <c r="AR371">
        <v>3</v>
      </c>
      <c r="AS371">
        <v>6</v>
      </c>
      <c r="AT371">
        <v>9</v>
      </c>
      <c r="AU371">
        <f t="shared" si="464"/>
        <v>18</v>
      </c>
    </row>
    <row r="372" spans="31:48" x14ac:dyDescent="0.4">
      <c r="AE372" s="27" t="s">
        <v>393</v>
      </c>
      <c r="AF372" s="5">
        <v>0</v>
      </c>
      <c r="AG372" s="5">
        <v>0</v>
      </c>
      <c r="AH372" s="5">
        <v>0</v>
      </c>
      <c r="AI372" s="5">
        <v>0</v>
      </c>
      <c r="AJ372" s="5">
        <v>1</v>
      </c>
      <c r="AK372" s="5">
        <f t="shared" si="463"/>
        <v>1</v>
      </c>
      <c r="AL372" s="5">
        <v>1</v>
      </c>
      <c r="AM372" s="5">
        <v>0</v>
      </c>
      <c r="AN372" s="5">
        <f t="shared" si="461"/>
        <v>1</v>
      </c>
      <c r="AO372" s="5">
        <f t="shared" si="462"/>
        <v>1</v>
      </c>
      <c r="AR372">
        <v>3</v>
      </c>
      <c r="AS372">
        <v>7</v>
      </c>
      <c r="AT372">
        <v>0</v>
      </c>
      <c r="AU372">
        <f t="shared" si="464"/>
        <v>10</v>
      </c>
      <c r="AV372" s="5"/>
    </row>
    <row r="373" spans="31:48" x14ac:dyDescent="0.4">
      <c r="AE373" s="27" t="s">
        <v>394</v>
      </c>
      <c r="AF373" s="5">
        <v>1</v>
      </c>
      <c r="AG373" s="5">
        <v>0</v>
      </c>
      <c r="AH373" s="5">
        <v>0</v>
      </c>
      <c r="AI373" s="5">
        <v>0</v>
      </c>
      <c r="AJ373" s="5">
        <v>0</v>
      </c>
      <c r="AK373" s="5">
        <f t="shared" si="463"/>
        <v>0</v>
      </c>
      <c r="AL373" s="5">
        <v>1</v>
      </c>
      <c r="AM373" s="5">
        <v>1</v>
      </c>
      <c r="AN373" s="5">
        <f t="shared" si="461"/>
        <v>0</v>
      </c>
      <c r="AO373" s="5">
        <f t="shared" si="462"/>
        <v>0</v>
      </c>
      <c r="AR373">
        <v>3</v>
      </c>
      <c r="AS373">
        <v>7</v>
      </c>
      <c r="AT373">
        <v>1</v>
      </c>
      <c r="AU373">
        <f t="shared" si="464"/>
        <v>11</v>
      </c>
    </row>
    <row r="374" spans="31:48" x14ac:dyDescent="0.4">
      <c r="AE374" s="27" t="s">
        <v>395</v>
      </c>
      <c r="AF374" s="5">
        <v>1</v>
      </c>
      <c r="AG374" s="5">
        <v>0</v>
      </c>
      <c r="AH374" s="5">
        <v>1</v>
      </c>
      <c r="AI374" s="5">
        <v>0</v>
      </c>
      <c r="AJ374" s="5">
        <v>2</v>
      </c>
      <c r="AK374" s="5">
        <f t="shared" si="463"/>
        <v>1</v>
      </c>
      <c r="AL374" s="5">
        <v>4</v>
      </c>
      <c r="AM374" s="5">
        <v>2</v>
      </c>
      <c r="AN374" s="5">
        <f t="shared" si="461"/>
        <v>3</v>
      </c>
      <c r="AO374" s="5">
        <f t="shared" si="462"/>
        <v>3</v>
      </c>
      <c r="AR374">
        <v>3</v>
      </c>
      <c r="AS374">
        <v>7</v>
      </c>
      <c r="AT374">
        <v>2</v>
      </c>
      <c r="AU374">
        <f t="shared" si="464"/>
        <v>12</v>
      </c>
    </row>
    <row r="375" spans="31:48" x14ac:dyDescent="0.4">
      <c r="AE375" s="27" t="s">
        <v>396</v>
      </c>
      <c r="AF375" s="5">
        <v>0</v>
      </c>
      <c r="AG375" s="5">
        <v>1</v>
      </c>
      <c r="AH375" s="5">
        <v>0</v>
      </c>
      <c r="AI375" s="5">
        <v>0</v>
      </c>
      <c r="AJ375" s="5">
        <v>0</v>
      </c>
      <c r="AK375" s="5">
        <f t="shared" si="463"/>
        <v>1</v>
      </c>
      <c r="AL375" s="5">
        <v>1</v>
      </c>
      <c r="AM375" s="5">
        <v>1</v>
      </c>
      <c r="AN375" s="5">
        <f t="shared" si="461"/>
        <v>1</v>
      </c>
      <c r="AO375" s="5">
        <f t="shared" si="462"/>
        <v>0</v>
      </c>
      <c r="AR375">
        <v>3</v>
      </c>
      <c r="AS375">
        <v>7</v>
      </c>
      <c r="AT375">
        <v>3</v>
      </c>
      <c r="AU375">
        <f t="shared" si="464"/>
        <v>13</v>
      </c>
    </row>
    <row r="376" spans="31:48" x14ac:dyDescent="0.4">
      <c r="AE376" s="27" t="s">
        <v>397</v>
      </c>
      <c r="AF376" s="5">
        <v>0</v>
      </c>
      <c r="AG376" s="5">
        <v>0</v>
      </c>
      <c r="AH376" s="5">
        <v>0</v>
      </c>
      <c r="AI376" s="5">
        <v>0</v>
      </c>
      <c r="AJ376" s="5">
        <v>0</v>
      </c>
      <c r="AK376" s="5">
        <f t="shared" si="463"/>
        <v>1</v>
      </c>
      <c r="AL376" s="5">
        <v>0</v>
      </c>
      <c r="AM376" s="5">
        <v>0</v>
      </c>
      <c r="AN376" s="5">
        <f t="shared" si="461"/>
        <v>0</v>
      </c>
      <c r="AO376" s="5">
        <f t="shared" si="462"/>
        <v>0</v>
      </c>
      <c r="AR376">
        <v>3</v>
      </c>
      <c r="AS376">
        <v>7</v>
      </c>
      <c r="AT376">
        <v>4</v>
      </c>
      <c r="AU376">
        <f t="shared" si="464"/>
        <v>14</v>
      </c>
    </row>
    <row r="377" spans="31:48" x14ac:dyDescent="0.4">
      <c r="AE377" s="27" t="s">
        <v>398</v>
      </c>
      <c r="AF377" s="5">
        <v>0</v>
      </c>
      <c r="AG377" s="5">
        <v>0</v>
      </c>
      <c r="AH377" s="5">
        <v>0</v>
      </c>
      <c r="AI377" s="5">
        <v>0</v>
      </c>
      <c r="AJ377" s="5">
        <v>0</v>
      </c>
      <c r="AK377" s="5">
        <f t="shared" si="463"/>
        <v>0</v>
      </c>
      <c r="AL377" s="5">
        <v>0</v>
      </c>
      <c r="AM377" s="5">
        <v>0</v>
      </c>
      <c r="AN377" s="5">
        <f t="shared" si="461"/>
        <v>0</v>
      </c>
      <c r="AO377" s="5">
        <f t="shared" si="462"/>
        <v>0</v>
      </c>
      <c r="AR377">
        <v>3</v>
      </c>
      <c r="AS377">
        <v>7</v>
      </c>
      <c r="AT377">
        <v>5</v>
      </c>
      <c r="AU377">
        <f t="shared" si="464"/>
        <v>15</v>
      </c>
    </row>
    <row r="378" spans="31:48" x14ac:dyDescent="0.4">
      <c r="AE378" s="27" t="s">
        <v>399</v>
      </c>
      <c r="AF378" s="5">
        <v>0</v>
      </c>
      <c r="AG378" s="5">
        <v>0</v>
      </c>
      <c r="AH378" s="5">
        <v>2</v>
      </c>
      <c r="AI378" s="5">
        <v>0</v>
      </c>
      <c r="AJ378" s="5">
        <v>0</v>
      </c>
      <c r="AK378" s="5">
        <f t="shared" si="463"/>
        <v>0</v>
      </c>
      <c r="AL378" s="5">
        <v>2</v>
      </c>
      <c r="AM378" s="5">
        <v>2</v>
      </c>
      <c r="AN378" s="5">
        <f t="shared" si="461"/>
        <v>2</v>
      </c>
      <c r="AO378" s="5">
        <f t="shared" si="462"/>
        <v>2</v>
      </c>
      <c r="AR378">
        <v>3</v>
      </c>
      <c r="AS378">
        <v>7</v>
      </c>
      <c r="AT378">
        <v>6</v>
      </c>
      <c r="AU378">
        <f t="shared" si="464"/>
        <v>16</v>
      </c>
    </row>
    <row r="379" spans="31:48" x14ac:dyDescent="0.4">
      <c r="AE379" s="27" t="s">
        <v>400</v>
      </c>
      <c r="AF379" s="5">
        <v>0</v>
      </c>
      <c r="AG379" s="5">
        <v>1</v>
      </c>
      <c r="AH379" s="5">
        <v>1</v>
      </c>
      <c r="AI379" s="5">
        <v>0</v>
      </c>
      <c r="AJ379" s="5">
        <v>1</v>
      </c>
      <c r="AK379" s="5">
        <f t="shared" si="463"/>
        <v>1</v>
      </c>
      <c r="AL379" s="5">
        <v>3</v>
      </c>
      <c r="AM379" s="5">
        <v>2</v>
      </c>
      <c r="AN379" s="5">
        <f t="shared" si="461"/>
        <v>3</v>
      </c>
      <c r="AO379" s="5">
        <f t="shared" si="462"/>
        <v>2</v>
      </c>
      <c r="AR379">
        <v>3</v>
      </c>
      <c r="AS379">
        <v>7</v>
      </c>
      <c r="AT379">
        <v>7</v>
      </c>
      <c r="AU379">
        <f t="shared" si="464"/>
        <v>17</v>
      </c>
    </row>
    <row r="380" spans="31:48" x14ac:dyDescent="0.4">
      <c r="AE380" s="27" t="s">
        <v>401</v>
      </c>
      <c r="AF380" s="5">
        <v>0</v>
      </c>
      <c r="AG380" s="5">
        <v>1</v>
      </c>
      <c r="AH380" s="5">
        <v>1</v>
      </c>
      <c r="AI380" s="5">
        <v>1</v>
      </c>
      <c r="AJ380" s="5">
        <v>0</v>
      </c>
      <c r="AK380" s="5">
        <f t="shared" si="463"/>
        <v>0</v>
      </c>
      <c r="AL380" s="5">
        <v>3</v>
      </c>
      <c r="AM380" s="5">
        <v>3</v>
      </c>
      <c r="AN380" s="5">
        <f t="shared" si="461"/>
        <v>3</v>
      </c>
      <c r="AO380" s="5">
        <f t="shared" si="462"/>
        <v>2</v>
      </c>
      <c r="AP380" s="26"/>
      <c r="AR380">
        <v>3</v>
      </c>
      <c r="AS380">
        <v>7</v>
      </c>
      <c r="AT380">
        <v>8</v>
      </c>
      <c r="AU380">
        <f t="shared" si="464"/>
        <v>18</v>
      </c>
    </row>
    <row r="381" spans="31:48" x14ac:dyDescent="0.4">
      <c r="AE381" s="27" t="s">
        <v>402</v>
      </c>
      <c r="AF381" s="5">
        <v>1</v>
      </c>
      <c r="AG381" s="5">
        <v>0</v>
      </c>
      <c r="AH381" s="5">
        <v>0</v>
      </c>
      <c r="AI381" s="5">
        <v>0</v>
      </c>
      <c r="AJ381" s="5">
        <v>0</v>
      </c>
      <c r="AK381" s="5">
        <f t="shared" si="463"/>
        <v>0</v>
      </c>
      <c r="AL381" s="5">
        <v>1</v>
      </c>
      <c r="AM381" s="5">
        <v>1</v>
      </c>
      <c r="AN381" s="5">
        <f t="shared" si="461"/>
        <v>0</v>
      </c>
      <c r="AO381" s="5">
        <f t="shared" si="462"/>
        <v>0</v>
      </c>
      <c r="AR381">
        <v>3</v>
      </c>
      <c r="AS381">
        <v>7</v>
      </c>
      <c r="AT381">
        <v>9</v>
      </c>
      <c r="AU381">
        <f t="shared" si="464"/>
        <v>19</v>
      </c>
    </row>
    <row r="382" spans="31:48" x14ac:dyDescent="0.4">
      <c r="AE382" s="27" t="s">
        <v>403</v>
      </c>
      <c r="AF382" s="5">
        <v>0</v>
      </c>
      <c r="AG382" s="5">
        <v>0</v>
      </c>
      <c r="AH382" s="5">
        <v>0</v>
      </c>
      <c r="AI382" s="5">
        <v>0</v>
      </c>
      <c r="AJ382" s="5">
        <v>0</v>
      </c>
      <c r="AK382" s="5">
        <f t="shared" si="463"/>
        <v>0</v>
      </c>
      <c r="AL382" s="5">
        <v>0</v>
      </c>
      <c r="AM382" s="5">
        <v>0</v>
      </c>
      <c r="AN382" s="5">
        <f t="shared" si="461"/>
        <v>0</v>
      </c>
      <c r="AO382" s="5">
        <f t="shared" si="462"/>
        <v>0</v>
      </c>
      <c r="AR382">
        <v>3</v>
      </c>
      <c r="AS382">
        <v>8</v>
      </c>
      <c r="AT382">
        <v>0</v>
      </c>
      <c r="AU382">
        <f t="shared" si="464"/>
        <v>11</v>
      </c>
    </row>
    <row r="383" spans="31:48" x14ac:dyDescent="0.4">
      <c r="AE383" s="27" t="s">
        <v>404</v>
      </c>
      <c r="AF383" s="5">
        <v>0</v>
      </c>
      <c r="AG383" s="5">
        <v>1</v>
      </c>
      <c r="AH383" s="5">
        <v>0</v>
      </c>
      <c r="AI383" s="5">
        <v>0</v>
      </c>
      <c r="AJ383" s="5">
        <v>0</v>
      </c>
      <c r="AK383" s="5">
        <f t="shared" si="463"/>
        <v>0</v>
      </c>
      <c r="AL383" s="5">
        <v>1</v>
      </c>
      <c r="AM383" s="5">
        <v>1</v>
      </c>
      <c r="AN383" s="5">
        <f t="shared" si="461"/>
        <v>1</v>
      </c>
      <c r="AO383" s="5">
        <f t="shared" si="462"/>
        <v>0</v>
      </c>
      <c r="AR383">
        <v>3</v>
      </c>
      <c r="AS383">
        <v>8</v>
      </c>
      <c r="AT383">
        <v>1</v>
      </c>
      <c r="AU383">
        <f t="shared" si="464"/>
        <v>12</v>
      </c>
    </row>
    <row r="384" spans="31:48" x14ac:dyDescent="0.4">
      <c r="AE384" s="27" t="s">
        <v>405</v>
      </c>
      <c r="AF384" s="5">
        <v>1</v>
      </c>
      <c r="AG384" s="5">
        <v>0</v>
      </c>
      <c r="AH384" s="5">
        <v>0</v>
      </c>
      <c r="AI384" s="5">
        <v>0</v>
      </c>
      <c r="AJ384" s="5">
        <v>0</v>
      </c>
      <c r="AK384" s="5">
        <f t="shared" si="463"/>
        <v>0</v>
      </c>
      <c r="AL384" s="5">
        <v>1</v>
      </c>
      <c r="AM384" s="5">
        <v>1</v>
      </c>
      <c r="AN384" s="5">
        <f t="shared" si="461"/>
        <v>0</v>
      </c>
      <c r="AO384" s="5">
        <f t="shared" si="462"/>
        <v>0</v>
      </c>
      <c r="AR384">
        <v>3</v>
      </c>
      <c r="AS384">
        <v>8</v>
      </c>
      <c r="AT384">
        <v>2</v>
      </c>
      <c r="AU384">
        <f t="shared" si="464"/>
        <v>13</v>
      </c>
    </row>
    <row r="385" spans="31:48" x14ac:dyDescent="0.4">
      <c r="AE385" s="27" t="s">
        <v>406</v>
      </c>
      <c r="AF385" s="5">
        <v>0</v>
      </c>
      <c r="AG385" s="5">
        <v>1</v>
      </c>
      <c r="AH385" s="5">
        <v>1</v>
      </c>
      <c r="AI385" s="5">
        <v>0</v>
      </c>
      <c r="AJ385" s="5">
        <v>0</v>
      </c>
      <c r="AK385" s="5">
        <f t="shared" si="463"/>
        <v>0</v>
      </c>
      <c r="AL385" s="5">
        <v>2</v>
      </c>
      <c r="AM385" s="5">
        <v>2</v>
      </c>
      <c r="AN385" s="5">
        <f t="shared" si="461"/>
        <v>2</v>
      </c>
      <c r="AO385" s="5">
        <f t="shared" si="462"/>
        <v>1</v>
      </c>
      <c r="AR385">
        <v>3</v>
      </c>
      <c r="AS385">
        <v>8</v>
      </c>
      <c r="AT385">
        <v>3</v>
      </c>
      <c r="AU385">
        <f t="shared" si="464"/>
        <v>14</v>
      </c>
    </row>
    <row r="386" spans="31:48" x14ac:dyDescent="0.4">
      <c r="AE386" s="27" t="s">
        <v>407</v>
      </c>
      <c r="AF386" s="5">
        <v>1</v>
      </c>
      <c r="AG386" s="5">
        <v>0</v>
      </c>
      <c r="AH386" s="5">
        <v>0</v>
      </c>
      <c r="AI386" s="5">
        <v>0</v>
      </c>
      <c r="AJ386" s="5">
        <v>0</v>
      </c>
      <c r="AK386" s="5">
        <f t="shared" si="463"/>
        <v>1</v>
      </c>
      <c r="AL386" s="5">
        <v>1</v>
      </c>
      <c r="AM386" s="5">
        <v>1</v>
      </c>
      <c r="AN386" s="5">
        <f t="shared" ref="AN386:AN449" si="465">SUM(AG386:AJ386)</f>
        <v>0</v>
      </c>
      <c r="AO386" s="5">
        <f t="shared" ref="AO386:AO449" si="466">SUM(AH386:AJ386)</f>
        <v>0</v>
      </c>
      <c r="AR386">
        <v>3</v>
      </c>
      <c r="AS386">
        <v>8</v>
      </c>
      <c r="AT386">
        <v>4</v>
      </c>
      <c r="AU386">
        <f t="shared" si="464"/>
        <v>15</v>
      </c>
    </row>
    <row r="387" spans="31:48" x14ac:dyDescent="0.4">
      <c r="AE387" s="27" t="s">
        <v>408</v>
      </c>
      <c r="AF387" s="5">
        <v>0</v>
      </c>
      <c r="AG387" s="5">
        <v>0</v>
      </c>
      <c r="AH387" s="5">
        <v>0</v>
      </c>
      <c r="AI387" s="5">
        <v>1</v>
      </c>
      <c r="AJ387" s="5">
        <v>0</v>
      </c>
      <c r="AK387" s="5">
        <f t="shared" ref="AK387:AK450" si="467">COUNTIFS($D$2:$D$259,AE387)</f>
        <v>0</v>
      </c>
      <c r="AL387" s="5">
        <v>1</v>
      </c>
      <c r="AM387" s="5">
        <v>1</v>
      </c>
      <c r="AN387" s="5">
        <f t="shared" si="465"/>
        <v>1</v>
      </c>
      <c r="AO387" s="5">
        <f t="shared" si="466"/>
        <v>1</v>
      </c>
      <c r="AR387">
        <v>3</v>
      </c>
      <c r="AS387">
        <v>8</v>
      </c>
      <c r="AT387">
        <v>5</v>
      </c>
      <c r="AU387">
        <f t="shared" si="464"/>
        <v>16</v>
      </c>
    </row>
    <row r="388" spans="31:48" x14ac:dyDescent="0.4">
      <c r="AE388" s="27" t="s">
        <v>409</v>
      </c>
      <c r="AF388" s="5">
        <v>0</v>
      </c>
      <c r="AG388" s="5">
        <v>0</v>
      </c>
      <c r="AH388" s="5">
        <v>1</v>
      </c>
      <c r="AI388" s="5">
        <v>0</v>
      </c>
      <c r="AJ388" s="5">
        <v>1</v>
      </c>
      <c r="AK388" s="5">
        <f t="shared" si="467"/>
        <v>0</v>
      </c>
      <c r="AL388" s="5">
        <v>2</v>
      </c>
      <c r="AM388" s="5">
        <v>1</v>
      </c>
      <c r="AN388" s="5">
        <f t="shared" si="465"/>
        <v>2</v>
      </c>
      <c r="AO388" s="5">
        <f t="shared" si="466"/>
        <v>2</v>
      </c>
      <c r="AR388">
        <v>3</v>
      </c>
      <c r="AS388">
        <v>8</v>
      </c>
      <c r="AT388">
        <v>6</v>
      </c>
      <c r="AU388">
        <f t="shared" si="464"/>
        <v>17</v>
      </c>
    </row>
    <row r="389" spans="31:48" x14ac:dyDescent="0.4">
      <c r="AE389" s="27" t="s">
        <v>410</v>
      </c>
      <c r="AF389" s="5">
        <v>0</v>
      </c>
      <c r="AG389" s="5">
        <v>0</v>
      </c>
      <c r="AH389" s="5">
        <v>0</v>
      </c>
      <c r="AI389" s="5">
        <v>0</v>
      </c>
      <c r="AJ389" s="5">
        <v>1</v>
      </c>
      <c r="AK389" s="5">
        <f t="shared" si="467"/>
        <v>0</v>
      </c>
      <c r="AL389" s="5">
        <v>1</v>
      </c>
      <c r="AM389" s="5">
        <v>0</v>
      </c>
      <c r="AN389" s="5">
        <f t="shared" si="465"/>
        <v>1</v>
      </c>
      <c r="AO389" s="5">
        <f t="shared" si="466"/>
        <v>1</v>
      </c>
      <c r="AR389">
        <v>3</v>
      </c>
      <c r="AS389">
        <v>8</v>
      </c>
      <c r="AT389">
        <v>7</v>
      </c>
      <c r="AU389">
        <f t="shared" si="464"/>
        <v>18</v>
      </c>
    </row>
    <row r="390" spans="31:48" x14ac:dyDescent="0.4">
      <c r="AE390" s="27" t="s">
        <v>411</v>
      </c>
      <c r="AF390" s="5">
        <v>0</v>
      </c>
      <c r="AG390" s="5">
        <v>0</v>
      </c>
      <c r="AH390" s="5">
        <v>0</v>
      </c>
      <c r="AI390" s="5">
        <v>1</v>
      </c>
      <c r="AJ390" s="5">
        <v>0</v>
      </c>
      <c r="AK390" s="5">
        <f t="shared" si="467"/>
        <v>0</v>
      </c>
      <c r="AL390" s="5">
        <v>1</v>
      </c>
      <c r="AM390" s="5">
        <v>1</v>
      </c>
      <c r="AN390" s="5">
        <f t="shared" si="465"/>
        <v>1</v>
      </c>
      <c r="AO390" s="5">
        <f t="shared" si="466"/>
        <v>1</v>
      </c>
      <c r="AR390">
        <v>3</v>
      </c>
      <c r="AS390">
        <v>8</v>
      </c>
      <c r="AT390">
        <v>8</v>
      </c>
      <c r="AU390">
        <f t="shared" si="464"/>
        <v>19</v>
      </c>
    </row>
    <row r="391" spans="31:48" x14ac:dyDescent="0.4">
      <c r="AE391" s="27" t="s">
        <v>412</v>
      </c>
      <c r="AF391" s="5">
        <v>0</v>
      </c>
      <c r="AG391" s="5">
        <v>0</v>
      </c>
      <c r="AH391" s="5">
        <v>0</v>
      </c>
      <c r="AI391" s="5">
        <v>1</v>
      </c>
      <c r="AJ391" s="5">
        <v>0</v>
      </c>
      <c r="AK391" s="5">
        <f t="shared" si="467"/>
        <v>0</v>
      </c>
      <c r="AL391" s="5">
        <v>1</v>
      </c>
      <c r="AM391" s="5">
        <v>1</v>
      </c>
      <c r="AN391" s="5">
        <f t="shared" si="465"/>
        <v>1</v>
      </c>
      <c r="AO391" s="5">
        <f t="shared" si="466"/>
        <v>1</v>
      </c>
      <c r="AR391">
        <v>3</v>
      </c>
      <c r="AS391">
        <v>8</v>
      </c>
      <c r="AT391">
        <v>9</v>
      </c>
      <c r="AU391">
        <f t="shared" si="464"/>
        <v>20</v>
      </c>
    </row>
    <row r="392" spans="31:48" x14ac:dyDescent="0.4">
      <c r="AE392" s="27" t="s">
        <v>413</v>
      </c>
      <c r="AF392" s="5">
        <v>0</v>
      </c>
      <c r="AG392" s="5">
        <v>0</v>
      </c>
      <c r="AH392" s="5">
        <v>0</v>
      </c>
      <c r="AI392" s="5">
        <v>0</v>
      </c>
      <c r="AJ392" s="5">
        <v>0</v>
      </c>
      <c r="AK392" s="5">
        <f t="shared" si="467"/>
        <v>0</v>
      </c>
      <c r="AL392" s="5">
        <v>0</v>
      </c>
      <c r="AM392" s="5">
        <v>0</v>
      </c>
      <c r="AN392" s="5">
        <f t="shared" si="465"/>
        <v>0</v>
      </c>
      <c r="AO392" s="5">
        <f t="shared" si="466"/>
        <v>0</v>
      </c>
      <c r="AR392">
        <v>3</v>
      </c>
      <c r="AS392">
        <v>9</v>
      </c>
      <c r="AT392">
        <v>0</v>
      </c>
      <c r="AU392">
        <f t="shared" si="464"/>
        <v>12</v>
      </c>
    </row>
    <row r="393" spans="31:48" x14ac:dyDescent="0.4">
      <c r="AE393" s="27" t="s">
        <v>414</v>
      </c>
      <c r="AF393" s="5">
        <v>0</v>
      </c>
      <c r="AG393" s="5">
        <v>1</v>
      </c>
      <c r="AH393" s="5">
        <v>1</v>
      </c>
      <c r="AI393" s="5">
        <v>0</v>
      </c>
      <c r="AJ393" s="5">
        <v>1</v>
      </c>
      <c r="AK393" s="5">
        <f t="shared" si="467"/>
        <v>0</v>
      </c>
      <c r="AL393" s="5">
        <v>3</v>
      </c>
      <c r="AM393" s="5">
        <v>2</v>
      </c>
      <c r="AN393" s="5">
        <f t="shared" si="465"/>
        <v>3</v>
      </c>
      <c r="AO393" s="5">
        <f t="shared" si="466"/>
        <v>2</v>
      </c>
      <c r="AP393" s="26"/>
      <c r="AR393">
        <v>3</v>
      </c>
      <c r="AS393">
        <v>9</v>
      </c>
      <c r="AT393">
        <v>1</v>
      </c>
      <c r="AU393">
        <f t="shared" si="464"/>
        <v>13</v>
      </c>
    </row>
    <row r="394" spans="31:48" x14ac:dyDescent="0.4">
      <c r="AE394" s="27" t="s">
        <v>415</v>
      </c>
      <c r="AF394" s="5">
        <v>0</v>
      </c>
      <c r="AG394" s="5">
        <v>1</v>
      </c>
      <c r="AH394" s="5">
        <v>0</v>
      </c>
      <c r="AI394" s="5">
        <v>0</v>
      </c>
      <c r="AJ394" s="5">
        <v>0</v>
      </c>
      <c r="AK394" s="5">
        <f t="shared" si="467"/>
        <v>0</v>
      </c>
      <c r="AL394" s="5">
        <v>1</v>
      </c>
      <c r="AM394" s="5">
        <v>1</v>
      </c>
      <c r="AN394" s="5">
        <f t="shared" si="465"/>
        <v>1</v>
      </c>
      <c r="AO394" s="5">
        <f t="shared" si="466"/>
        <v>0</v>
      </c>
      <c r="AR394">
        <v>3</v>
      </c>
      <c r="AS394">
        <v>9</v>
      </c>
      <c r="AT394">
        <v>2</v>
      </c>
      <c r="AU394">
        <f t="shared" si="464"/>
        <v>14</v>
      </c>
    </row>
    <row r="395" spans="31:48" x14ac:dyDescent="0.4">
      <c r="AE395" s="27" t="s">
        <v>416</v>
      </c>
      <c r="AF395" s="5">
        <v>1</v>
      </c>
      <c r="AG395" s="5">
        <v>1</v>
      </c>
      <c r="AH395" s="5">
        <v>0</v>
      </c>
      <c r="AI395" s="5">
        <v>0</v>
      </c>
      <c r="AJ395" s="5">
        <v>0</v>
      </c>
      <c r="AK395" s="5">
        <f t="shared" si="467"/>
        <v>0</v>
      </c>
      <c r="AL395" s="5">
        <v>2</v>
      </c>
      <c r="AM395" s="5">
        <v>2</v>
      </c>
      <c r="AN395" s="5">
        <f t="shared" si="465"/>
        <v>1</v>
      </c>
      <c r="AO395" s="5">
        <f t="shared" si="466"/>
        <v>0</v>
      </c>
      <c r="AR395">
        <v>3</v>
      </c>
      <c r="AS395">
        <v>9</v>
      </c>
      <c r="AT395">
        <v>3</v>
      </c>
      <c r="AU395">
        <f t="shared" si="464"/>
        <v>15</v>
      </c>
    </row>
    <row r="396" spans="31:48" x14ac:dyDescent="0.4">
      <c r="AE396" s="27" t="s">
        <v>417</v>
      </c>
      <c r="AF396" s="5">
        <v>0</v>
      </c>
      <c r="AG396" s="5">
        <v>0</v>
      </c>
      <c r="AH396" s="5">
        <v>0</v>
      </c>
      <c r="AI396" s="5">
        <v>0</v>
      </c>
      <c r="AJ396" s="5">
        <v>4</v>
      </c>
      <c r="AK396" s="5">
        <f t="shared" si="467"/>
        <v>0</v>
      </c>
      <c r="AL396" s="5">
        <v>4</v>
      </c>
      <c r="AM396" s="5">
        <v>0</v>
      </c>
      <c r="AN396" s="5">
        <f t="shared" si="465"/>
        <v>4</v>
      </c>
      <c r="AO396" s="5">
        <f t="shared" si="466"/>
        <v>4</v>
      </c>
      <c r="AP396" s="26"/>
      <c r="AR396">
        <v>3</v>
      </c>
      <c r="AS396">
        <v>9</v>
      </c>
      <c r="AT396">
        <v>4</v>
      </c>
      <c r="AU396">
        <f t="shared" si="464"/>
        <v>16</v>
      </c>
    </row>
    <row r="397" spans="31:48" x14ac:dyDescent="0.4">
      <c r="AE397" s="27" t="s">
        <v>418</v>
      </c>
      <c r="AF397" s="5">
        <v>0</v>
      </c>
      <c r="AG397" s="5">
        <v>0</v>
      </c>
      <c r="AH397" s="5">
        <v>0</v>
      </c>
      <c r="AI397" s="5">
        <v>0</v>
      </c>
      <c r="AJ397" s="5">
        <v>0</v>
      </c>
      <c r="AK397" s="5">
        <f t="shared" si="467"/>
        <v>0</v>
      </c>
      <c r="AL397" s="5">
        <v>0</v>
      </c>
      <c r="AM397" s="5">
        <v>0</v>
      </c>
      <c r="AN397" s="5">
        <f t="shared" si="465"/>
        <v>0</v>
      </c>
      <c r="AO397" s="5">
        <f t="shared" si="466"/>
        <v>0</v>
      </c>
      <c r="AR397" s="5">
        <v>3</v>
      </c>
      <c r="AS397" s="5">
        <v>9</v>
      </c>
      <c r="AT397" s="5">
        <v>5</v>
      </c>
      <c r="AU397" s="5">
        <f t="shared" si="464"/>
        <v>17</v>
      </c>
    </row>
    <row r="398" spans="31:48" x14ac:dyDescent="0.4">
      <c r="AE398" s="27" t="s">
        <v>419</v>
      </c>
      <c r="AF398" s="5">
        <v>0</v>
      </c>
      <c r="AG398" s="5">
        <v>0</v>
      </c>
      <c r="AH398" s="5">
        <v>0</v>
      </c>
      <c r="AI398" s="5">
        <v>0</v>
      </c>
      <c r="AJ398" s="5">
        <v>0</v>
      </c>
      <c r="AK398" s="5">
        <f t="shared" si="467"/>
        <v>0</v>
      </c>
      <c r="AL398" s="5">
        <v>0</v>
      </c>
      <c r="AM398" s="5">
        <v>0</v>
      </c>
      <c r="AN398" s="5">
        <f t="shared" si="465"/>
        <v>0</v>
      </c>
      <c r="AO398" s="5">
        <f t="shared" si="466"/>
        <v>0</v>
      </c>
      <c r="AR398">
        <v>3</v>
      </c>
      <c r="AS398">
        <v>9</v>
      </c>
      <c r="AT398">
        <v>6</v>
      </c>
      <c r="AU398">
        <f t="shared" si="464"/>
        <v>18</v>
      </c>
    </row>
    <row r="399" spans="31:48" x14ac:dyDescent="0.4">
      <c r="AE399" s="27" t="s">
        <v>420</v>
      </c>
      <c r="AF399" s="5">
        <v>0</v>
      </c>
      <c r="AG399" s="5">
        <v>1</v>
      </c>
      <c r="AH399" s="5">
        <v>1</v>
      </c>
      <c r="AI399" s="5">
        <v>0</v>
      </c>
      <c r="AJ399" s="5">
        <v>0</v>
      </c>
      <c r="AK399" s="5">
        <f t="shared" si="467"/>
        <v>0</v>
      </c>
      <c r="AL399" s="5">
        <v>2</v>
      </c>
      <c r="AM399" s="5">
        <v>2</v>
      </c>
      <c r="AN399" s="5">
        <f t="shared" si="465"/>
        <v>2</v>
      </c>
      <c r="AO399" s="5">
        <f t="shared" si="466"/>
        <v>1</v>
      </c>
      <c r="AR399">
        <v>3</v>
      </c>
      <c r="AS399">
        <v>9</v>
      </c>
      <c r="AT399">
        <v>7</v>
      </c>
      <c r="AU399">
        <f t="shared" si="464"/>
        <v>19</v>
      </c>
      <c r="AV399" s="5"/>
    </row>
    <row r="400" spans="31:48" x14ac:dyDescent="0.4">
      <c r="AE400" s="27" t="s">
        <v>421</v>
      </c>
      <c r="AF400" s="5">
        <v>0</v>
      </c>
      <c r="AG400" s="5">
        <v>0</v>
      </c>
      <c r="AH400" s="5">
        <v>0</v>
      </c>
      <c r="AI400" s="5">
        <v>3</v>
      </c>
      <c r="AJ400" s="5">
        <v>0</v>
      </c>
      <c r="AK400" s="5">
        <f t="shared" si="467"/>
        <v>0</v>
      </c>
      <c r="AL400" s="5">
        <v>3</v>
      </c>
      <c r="AM400" s="5">
        <v>3</v>
      </c>
      <c r="AN400" s="5">
        <f t="shared" si="465"/>
        <v>3</v>
      </c>
      <c r="AO400" s="5">
        <f t="shared" si="466"/>
        <v>3</v>
      </c>
      <c r="AP400" s="26"/>
      <c r="AR400">
        <v>3</v>
      </c>
      <c r="AS400">
        <v>9</v>
      </c>
      <c r="AT400">
        <v>8</v>
      </c>
      <c r="AU400">
        <f t="shared" si="464"/>
        <v>20</v>
      </c>
    </row>
    <row r="401" spans="31:47" x14ac:dyDescent="0.4">
      <c r="AE401" s="27" t="s">
        <v>422</v>
      </c>
      <c r="AF401" s="5">
        <v>1</v>
      </c>
      <c r="AG401" s="5">
        <v>0</v>
      </c>
      <c r="AH401" s="5">
        <v>0</v>
      </c>
      <c r="AI401" s="5">
        <v>0</v>
      </c>
      <c r="AJ401" s="5">
        <v>0</v>
      </c>
      <c r="AK401" s="5">
        <f t="shared" si="467"/>
        <v>0</v>
      </c>
      <c r="AL401" s="5">
        <v>1</v>
      </c>
      <c r="AM401" s="5">
        <v>1</v>
      </c>
      <c r="AN401" s="5">
        <f t="shared" si="465"/>
        <v>0</v>
      </c>
      <c r="AO401" s="5">
        <f t="shared" si="466"/>
        <v>0</v>
      </c>
      <c r="AR401">
        <v>3</v>
      </c>
      <c r="AS401">
        <v>9</v>
      </c>
      <c r="AT401">
        <v>9</v>
      </c>
      <c r="AU401">
        <f t="shared" si="464"/>
        <v>21</v>
      </c>
    </row>
    <row r="402" spans="31:47" x14ac:dyDescent="0.4">
      <c r="AE402" s="27" t="s">
        <v>423</v>
      </c>
      <c r="AF402" s="5">
        <v>0</v>
      </c>
      <c r="AG402" s="5">
        <v>0</v>
      </c>
      <c r="AH402" s="5">
        <v>0</v>
      </c>
      <c r="AI402" s="5">
        <v>1</v>
      </c>
      <c r="AJ402" s="5">
        <v>0</v>
      </c>
      <c r="AK402" s="5">
        <f t="shared" si="467"/>
        <v>1</v>
      </c>
      <c r="AL402" s="5">
        <v>1</v>
      </c>
      <c r="AM402" s="5">
        <v>1</v>
      </c>
      <c r="AN402" s="5">
        <f t="shared" si="465"/>
        <v>1</v>
      </c>
      <c r="AO402" s="5">
        <f t="shared" si="466"/>
        <v>1</v>
      </c>
      <c r="AR402">
        <v>4</v>
      </c>
      <c r="AS402">
        <v>0</v>
      </c>
      <c r="AT402">
        <v>0</v>
      </c>
      <c r="AU402">
        <f t="shared" si="464"/>
        <v>4</v>
      </c>
    </row>
    <row r="403" spans="31:47" x14ac:dyDescent="0.4">
      <c r="AE403" s="27" t="s">
        <v>424</v>
      </c>
      <c r="AF403" s="5">
        <v>0</v>
      </c>
      <c r="AG403" s="5">
        <v>0</v>
      </c>
      <c r="AH403" s="5">
        <v>0</v>
      </c>
      <c r="AI403" s="5">
        <v>0</v>
      </c>
      <c r="AJ403" s="5">
        <v>0</v>
      </c>
      <c r="AK403" s="5">
        <f t="shared" si="467"/>
        <v>0</v>
      </c>
      <c r="AL403" s="5">
        <v>0</v>
      </c>
      <c r="AM403" s="5">
        <v>0</v>
      </c>
      <c r="AN403" s="5">
        <f t="shared" si="465"/>
        <v>0</v>
      </c>
      <c r="AO403" s="5">
        <f t="shared" si="466"/>
        <v>0</v>
      </c>
      <c r="AR403">
        <v>4</v>
      </c>
      <c r="AS403">
        <v>0</v>
      </c>
      <c r="AT403">
        <v>1</v>
      </c>
      <c r="AU403">
        <f t="shared" si="464"/>
        <v>5</v>
      </c>
    </row>
    <row r="404" spans="31:47" x14ac:dyDescent="0.4">
      <c r="AE404" s="27" t="s">
        <v>425</v>
      </c>
      <c r="AF404" s="5">
        <v>1</v>
      </c>
      <c r="AG404" s="5">
        <v>0</v>
      </c>
      <c r="AH404" s="5">
        <v>0</v>
      </c>
      <c r="AI404" s="5">
        <v>0</v>
      </c>
      <c r="AJ404" s="5">
        <v>0</v>
      </c>
      <c r="AK404" s="5">
        <f t="shared" si="467"/>
        <v>0</v>
      </c>
      <c r="AL404" s="5">
        <v>1</v>
      </c>
      <c r="AM404" s="5">
        <v>1</v>
      </c>
      <c r="AN404" s="5">
        <f t="shared" si="465"/>
        <v>0</v>
      </c>
      <c r="AO404" s="5">
        <f t="shared" si="466"/>
        <v>0</v>
      </c>
      <c r="AR404">
        <v>4</v>
      </c>
      <c r="AS404">
        <v>0</v>
      </c>
      <c r="AT404">
        <v>2</v>
      </c>
      <c r="AU404">
        <f t="shared" si="464"/>
        <v>6</v>
      </c>
    </row>
    <row r="405" spans="31:47" x14ac:dyDescent="0.4">
      <c r="AE405" s="27" t="s">
        <v>426</v>
      </c>
      <c r="AF405" s="5">
        <v>0</v>
      </c>
      <c r="AG405" s="5">
        <v>0</v>
      </c>
      <c r="AH405" s="5">
        <v>0</v>
      </c>
      <c r="AI405" s="5">
        <v>0</v>
      </c>
      <c r="AJ405" s="5">
        <v>0</v>
      </c>
      <c r="AK405" s="5">
        <f t="shared" si="467"/>
        <v>0</v>
      </c>
      <c r="AL405" s="5">
        <v>0</v>
      </c>
      <c r="AM405" s="5">
        <v>0</v>
      </c>
      <c r="AN405" s="5">
        <f t="shared" si="465"/>
        <v>0</v>
      </c>
      <c r="AO405" s="5">
        <f t="shared" si="466"/>
        <v>0</v>
      </c>
      <c r="AR405">
        <v>4</v>
      </c>
      <c r="AS405">
        <v>0</v>
      </c>
      <c r="AT405">
        <v>3</v>
      </c>
      <c r="AU405">
        <f t="shared" si="464"/>
        <v>7</v>
      </c>
    </row>
    <row r="406" spans="31:47" x14ac:dyDescent="0.4">
      <c r="AE406" s="27" t="s">
        <v>427</v>
      </c>
      <c r="AF406" s="5">
        <v>0</v>
      </c>
      <c r="AG406" s="5">
        <v>0</v>
      </c>
      <c r="AH406" s="5">
        <v>0</v>
      </c>
      <c r="AI406" s="5">
        <v>0</v>
      </c>
      <c r="AJ406" s="5">
        <v>0</v>
      </c>
      <c r="AK406" s="5">
        <f t="shared" si="467"/>
        <v>0</v>
      </c>
      <c r="AL406" s="5">
        <v>0</v>
      </c>
      <c r="AM406" s="5">
        <v>0</v>
      </c>
      <c r="AN406" s="5">
        <f t="shared" si="465"/>
        <v>0</v>
      </c>
      <c r="AO406" s="5">
        <f t="shared" si="466"/>
        <v>0</v>
      </c>
      <c r="AR406">
        <v>4</v>
      </c>
      <c r="AS406">
        <v>0</v>
      </c>
      <c r="AT406">
        <v>4</v>
      </c>
      <c r="AU406">
        <f t="shared" si="464"/>
        <v>8</v>
      </c>
    </row>
    <row r="407" spans="31:47" x14ac:dyDescent="0.4">
      <c r="AE407" s="27" t="s">
        <v>428</v>
      </c>
      <c r="AF407" s="5">
        <v>1</v>
      </c>
      <c r="AG407" s="5">
        <v>0</v>
      </c>
      <c r="AH407" s="5">
        <v>0</v>
      </c>
      <c r="AI407" s="5">
        <v>0</v>
      </c>
      <c r="AJ407" s="5">
        <v>0</v>
      </c>
      <c r="AK407" s="5">
        <f t="shared" si="467"/>
        <v>0</v>
      </c>
      <c r="AL407" s="5">
        <v>1</v>
      </c>
      <c r="AM407" s="5">
        <v>1</v>
      </c>
      <c r="AN407" s="5">
        <f t="shared" si="465"/>
        <v>0</v>
      </c>
      <c r="AO407" s="5">
        <f t="shared" si="466"/>
        <v>0</v>
      </c>
      <c r="AR407">
        <v>4</v>
      </c>
      <c r="AS407">
        <v>0</v>
      </c>
      <c r="AT407">
        <v>5</v>
      </c>
      <c r="AU407">
        <f t="shared" si="464"/>
        <v>9</v>
      </c>
    </row>
    <row r="408" spans="31:47" x14ac:dyDescent="0.4">
      <c r="AE408" s="27" t="s">
        <v>429</v>
      </c>
      <c r="AF408" s="5">
        <v>0</v>
      </c>
      <c r="AG408" s="5">
        <v>0</v>
      </c>
      <c r="AH408" s="5">
        <v>1</v>
      </c>
      <c r="AI408" s="5">
        <v>0</v>
      </c>
      <c r="AJ408" s="5">
        <v>0</v>
      </c>
      <c r="AK408" s="5">
        <f t="shared" si="467"/>
        <v>0</v>
      </c>
      <c r="AL408" s="5">
        <v>1</v>
      </c>
      <c r="AM408" s="5">
        <v>1</v>
      </c>
      <c r="AN408" s="5">
        <f t="shared" si="465"/>
        <v>1</v>
      </c>
      <c r="AO408" s="5">
        <f t="shared" si="466"/>
        <v>1</v>
      </c>
      <c r="AR408">
        <v>4</v>
      </c>
      <c r="AS408">
        <v>0</v>
      </c>
      <c r="AT408">
        <v>6</v>
      </c>
      <c r="AU408">
        <f t="shared" si="464"/>
        <v>10</v>
      </c>
    </row>
    <row r="409" spans="31:47" x14ac:dyDescent="0.4">
      <c r="AE409" s="27" t="s">
        <v>430</v>
      </c>
      <c r="AF409" s="5">
        <v>0</v>
      </c>
      <c r="AG409" s="5">
        <v>0</v>
      </c>
      <c r="AH409" s="5">
        <v>0</v>
      </c>
      <c r="AI409" s="5">
        <v>0</v>
      </c>
      <c r="AJ409" s="5">
        <v>0</v>
      </c>
      <c r="AK409" s="5">
        <f t="shared" si="467"/>
        <v>0</v>
      </c>
      <c r="AL409" s="5">
        <v>0</v>
      </c>
      <c r="AM409" s="5">
        <v>0</v>
      </c>
      <c r="AN409" s="5">
        <f t="shared" si="465"/>
        <v>0</v>
      </c>
      <c r="AO409" s="5">
        <f t="shared" si="466"/>
        <v>0</v>
      </c>
      <c r="AR409">
        <v>4</v>
      </c>
      <c r="AS409">
        <v>0</v>
      </c>
      <c r="AT409">
        <v>7</v>
      </c>
      <c r="AU409">
        <f t="shared" si="464"/>
        <v>11</v>
      </c>
    </row>
    <row r="410" spans="31:47" x14ac:dyDescent="0.4">
      <c r="AE410" s="27" t="s">
        <v>431</v>
      </c>
      <c r="AF410" s="5">
        <v>0</v>
      </c>
      <c r="AG410" s="5">
        <v>0</v>
      </c>
      <c r="AH410" s="5">
        <v>0</v>
      </c>
      <c r="AI410" s="5">
        <v>0</v>
      </c>
      <c r="AJ410" s="5">
        <v>1</v>
      </c>
      <c r="AK410" s="5">
        <f t="shared" si="467"/>
        <v>0</v>
      </c>
      <c r="AL410" s="5">
        <v>1</v>
      </c>
      <c r="AM410" s="5">
        <v>0</v>
      </c>
      <c r="AN410" s="5">
        <f t="shared" si="465"/>
        <v>1</v>
      </c>
      <c r="AO410" s="5">
        <f t="shared" si="466"/>
        <v>1</v>
      </c>
      <c r="AR410">
        <v>4</v>
      </c>
      <c r="AS410">
        <v>0</v>
      </c>
      <c r="AT410">
        <v>8</v>
      </c>
      <c r="AU410">
        <f t="shared" si="464"/>
        <v>12</v>
      </c>
    </row>
    <row r="411" spans="31:47" x14ac:dyDescent="0.4">
      <c r="AE411" s="27" t="s">
        <v>432</v>
      </c>
      <c r="AF411" s="5">
        <v>0</v>
      </c>
      <c r="AG411" s="5">
        <v>0</v>
      </c>
      <c r="AH411" s="5">
        <v>1</v>
      </c>
      <c r="AI411" s="5">
        <v>0</v>
      </c>
      <c r="AJ411" s="5">
        <v>0</v>
      </c>
      <c r="AK411" s="5">
        <f t="shared" si="467"/>
        <v>0</v>
      </c>
      <c r="AL411" s="5">
        <v>1</v>
      </c>
      <c r="AM411" s="5">
        <v>1</v>
      </c>
      <c r="AN411" s="5">
        <f t="shared" si="465"/>
        <v>1</v>
      </c>
      <c r="AO411" s="5">
        <f t="shared" si="466"/>
        <v>1</v>
      </c>
      <c r="AR411">
        <v>4</v>
      </c>
      <c r="AS411">
        <v>0</v>
      </c>
      <c r="AT411">
        <v>9</v>
      </c>
      <c r="AU411">
        <f t="shared" si="464"/>
        <v>13</v>
      </c>
    </row>
    <row r="412" spans="31:47" x14ac:dyDescent="0.4">
      <c r="AE412" s="27" t="s">
        <v>433</v>
      </c>
      <c r="AF412" s="5">
        <v>0</v>
      </c>
      <c r="AG412" s="5">
        <v>0</v>
      </c>
      <c r="AH412" s="5">
        <v>0</v>
      </c>
      <c r="AI412" s="5">
        <v>0</v>
      </c>
      <c r="AJ412" s="5">
        <v>0</v>
      </c>
      <c r="AK412" s="5">
        <f t="shared" si="467"/>
        <v>0</v>
      </c>
      <c r="AL412" s="5">
        <v>0</v>
      </c>
      <c r="AM412" s="5">
        <v>0</v>
      </c>
      <c r="AN412" s="5">
        <f t="shared" si="465"/>
        <v>0</v>
      </c>
      <c r="AO412" s="5">
        <f t="shared" si="466"/>
        <v>0</v>
      </c>
      <c r="AR412">
        <v>4</v>
      </c>
      <c r="AS412">
        <v>1</v>
      </c>
      <c r="AT412">
        <v>0</v>
      </c>
      <c r="AU412">
        <f t="shared" si="464"/>
        <v>5</v>
      </c>
    </row>
    <row r="413" spans="31:47" x14ac:dyDescent="0.4">
      <c r="AE413" s="27" t="s">
        <v>434</v>
      </c>
      <c r="AF413" s="5">
        <v>1</v>
      </c>
      <c r="AG413" s="5">
        <v>0</v>
      </c>
      <c r="AH413" s="5">
        <v>0</v>
      </c>
      <c r="AI413" s="5">
        <v>0</v>
      </c>
      <c r="AJ413" s="5">
        <v>1</v>
      </c>
      <c r="AK413" s="5">
        <f t="shared" si="467"/>
        <v>0</v>
      </c>
      <c r="AL413" s="5">
        <v>2</v>
      </c>
      <c r="AM413" s="5">
        <v>1</v>
      </c>
      <c r="AN413" s="5">
        <f t="shared" si="465"/>
        <v>1</v>
      </c>
      <c r="AO413" s="5">
        <f t="shared" si="466"/>
        <v>1</v>
      </c>
      <c r="AR413">
        <v>4</v>
      </c>
      <c r="AS413">
        <v>1</v>
      </c>
      <c r="AT413">
        <v>1</v>
      </c>
      <c r="AU413">
        <f t="shared" si="464"/>
        <v>6</v>
      </c>
    </row>
    <row r="414" spans="31:47" x14ac:dyDescent="0.4">
      <c r="AE414" s="27" t="s">
        <v>435</v>
      </c>
      <c r="AF414" s="5">
        <v>0</v>
      </c>
      <c r="AG414" s="5">
        <v>0</v>
      </c>
      <c r="AH414" s="5">
        <v>0</v>
      </c>
      <c r="AI414" s="5">
        <v>1</v>
      </c>
      <c r="AJ414" s="5">
        <v>0</v>
      </c>
      <c r="AK414" s="5">
        <f t="shared" si="467"/>
        <v>0</v>
      </c>
      <c r="AL414" s="5">
        <v>1</v>
      </c>
      <c r="AM414" s="5">
        <v>1</v>
      </c>
      <c r="AN414" s="5">
        <f t="shared" si="465"/>
        <v>1</v>
      </c>
      <c r="AO414" s="5">
        <f t="shared" si="466"/>
        <v>1</v>
      </c>
      <c r="AR414">
        <v>4</v>
      </c>
      <c r="AS414">
        <v>1</v>
      </c>
      <c r="AT414">
        <v>2</v>
      </c>
      <c r="AU414">
        <f t="shared" si="464"/>
        <v>7</v>
      </c>
    </row>
    <row r="415" spans="31:47" x14ac:dyDescent="0.4">
      <c r="AE415" s="27" t="s">
        <v>436</v>
      </c>
      <c r="AF415" s="5">
        <v>2</v>
      </c>
      <c r="AG415" s="5">
        <v>1</v>
      </c>
      <c r="AH415" s="5">
        <v>0</v>
      </c>
      <c r="AI415" s="5">
        <v>1</v>
      </c>
      <c r="AJ415" s="5">
        <v>0</v>
      </c>
      <c r="AK415" s="5">
        <f t="shared" si="467"/>
        <v>0</v>
      </c>
      <c r="AL415" s="5">
        <v>4</v>
      </c>
      <c r="AM415" s="5">
        <v>4</v>
      </c>
      <c r="AN415" s="5">
        <f t="shared" si="465"/>
        <v>2</v>
      </c>
      <c r="AO415" s="5">
        <f t="shared" si="466"/>
        <v>1</v>
      </c>
      <c r="AR415">
        <v>4</v>
      </c>
      <c r="AS415">
        <v>1</v>
      </c>
      <c r="AT415">
        <v>3</v>
      </c>
      <c r="AU415">
        <f t="shared" si="464"/>
        <v>8</v>
      </c>
    </row>
    <row r="416" spans="31:47" x14ac:dyDescent="0.4">
      <c r="AE416" s="27" t="s">
        <v>437</v>
      </c>
      <c r="AF416" s="5">
        <v>0</v>
      </c>
      <c r="AG416" s="5">
        <v>0</v>
      </c>
      <c r="AH416" s="5">
        <v>0</v>
      </c>
      <c r="AI416" s="5">
        <v>0</v>
      </c>
      <c r="AJ416" s="5">
        <v>1</v>
      </c>
      <c r="AK416" s="5">
        <f t="shared" si="467"/>
        <v>1</v>
      </c>
      <c r="AL416" s="5">
        <v>1</v>
      </c>
      <c r="AM416" s="5">
        <v>0</v>
      </c>
      <c r="AN416" s="5">
        <f t="shared" si="465"/>
        <v>1</v>
      </c>
      <c r="AO416" s="5">
        <f t="shared" si="466"/>
        <v>1</v>
      </c>
      <c r="AR416">
        <v>4</v>
      </c>
      <c r="AS416">
        <v>1</v>
      </c>
      <c r="AT416">
        <v>4</v>
      </c>
      <c r="AU416">
        <f t="shared" si="464"/>
        <v>9</v>
      </c>
    </row>
    <row r="417" spans="31:47" x14ac:dyDescent="0.4">
      <c r="AE417" s="27" t="s">
        <v>438</v>
      </c>
      <c r="AF417" s="5">
        <v>1</v>
      </c>
      <c r="AG417" s="5">
        <v>0</v>
      </c>
      <c r="AH417" s="5">
        <v>1</v>
      </c>
      <c r="AI417" s="5">
        <v>2</v>
      </c>
      <c r="AJ417" s="5">
        <v>1</v>
      </c>
      <c r="AK417" s="5">
        <f t="shared" si="467"/>
        <v>0</v>
      </c>
      <c r="AL417" s="5">
        <v>5</v>
      </c>
      <c r="AM417" s="5">
        <v>4</v>
      </c>
      <c r="AN417" s="5">
        <f t="shared" si="465"/>
        <v>4</v>
      </c>
      <c r="AO417" s="5">
        <f t="shared" si="466"/>
        <v>4</v>
      </c>
      <c r="AP417" s="26"/>
      <c r="AR417">
        <v>4</v>
      </c>
      <c r="AS417">
        <v>1</v>
      </c>
      <c r="AT417">
        <v>5</v>
      </c>
      <c r="AU417">
        <f t="shared" si="464"/>
        <v>10</v>
      </c>
    </row>
    <row r="418" spans="31:47" x14ac:dyDescent="0.4">
      <c r="AE418" s="27" t="s">
        <v>439</v>
      </c>
      <c r="AF418" s="5">
        <v>0</v>
      </c>
      <c r="AG418" s="5">
        <v>0</v>
      </c>
      <c r="AH418" s="5">
        <v>0</v>
      </c>
      <c r="AI418" s="5">
        <v>0</v>
      </c>
      <c r="AJ418" s="5">
        <v>0</v>
      </c>
      <c r="AK418" s="5">
        <f t="shared" si="467"/>
        <v>0</v>
      </c>
      <c r="AL418" s="5">
        <v>0</v>
      </c>
      <c r="AM418" s="5">
        <v>0</v>
      </c>
      <c r="AN418" s="5">
        <f t="shared" si="465"/>
        <v>0</v>
      </c>
      <c r="AO418" s="5">
        <f t="shared" si="466"/>
        <v>0</v>
      </c>
      <c r="AR418">
        <v>4</v>
      </c>
      <c r="AS418">
        <v>1</v>
      </c>
      <c r="AT418">
        <v>6</v>
      </c>
      <c r="AU418">
        <f t="shared" si="464"/>
        <v>11</v>
      </c>
    </row>
    <row r="419" spans="31:47" x14ac:dyDescent="0.4">
      <c r="AE419" s="27" t="s">
        <v>440</v>
      </c>
      <c r="AF419" s="5">
        <v>0</v>
      </c>
      <c r="AG419" s="5">
        <v>0</v>
      </c>
      <c r="AH419" s="5">
        <v>0</v>
      </c>
      <c r="AI419" s="5">
        <v>0</v>
      </c>
      <c r="AJ419" s="5">
        <v>0</v>
      </c>
      <c r="AK419" s="5">
        <f t="shared" si="467"/>
        <v>0</v>
      </c>
      <c r="AL419" s="5">
        <v>0</v>
      </c>
      <c r="AM419" s="5">
        <v>0</v>
      </c>
      <c r="AN419" s="5">
        <f t="shared" si="465"/>
        <v>0</v>
      </c>
      <c r="AO419" s="5">
        <f t="shared" si="466"/>
        <v>0</v>
      </c>
      <c r="AR419">
        <v>4</v>
      </c>
      <c r="AS419">
        <v>1</v>
      </c>
      <c r="AT419">
        <v>7</v>
      </c>
      <c r="AU419">
        <f t="shared" si="464"/>
        <v>12</v>
      </c>
    </row>
    <row r="420" spans="31:47" x14ac:dyDescent="0.4">
      <c r="AE420" s="27" t="s">
        <v>441</v>
      </c>
      <c r="AF420" s="5">
        <v>0</v>
      </c>
      <c r="AG420" s="5">
        <v>0</v>
      </c>
      <c r="AH420" s="5">
        <v>0</v>
      </c>
      <c r="AI420" s="5">
        <v>1</v>
      </c>
      <c r="AJ420" s="5">
        <v>0</v>
      </c>
      <c r="AK420" s="5">
        <f t="shared" si="467"/>
        <v>0</v>
      </c>
      <c r="AL420" s="5">
        <v>1</v>
      </c>
      <c r="AM420" s="5">
        <v>1</v>
      </c>
      <c r="AN420" s="5">
        <f t="shared" si="465"/>
        <v>1</v>
      </c>
      <c r="AO420" s="5">
        <f t="shared" si="466"/>
        <v>1</v>
      </c>
      <c r="AR420">
        <v>4</v>
      </c>
      <c r="AS420">
        <v>1</v>
      </c>
      <c r="AT420">
        <v>8</v>
      </c>
      <c r="AU420">
        <f t="shared" si="464"/>
        <v>13</v>
      </c>
    </row>
    <row r="421" spans="31:47" x14ac:dyDescent="0.4">
      <c r="AE421" s="27" t="s">
        <v>442</v>
      </c>
      <c r="AF421" s="5">
        <v>0</v>
      </c>
      <c r="AG421" s="5">
        <v>0</v>
      </c>
      <c r="AH421" s="5">
        <v>0</v>
      </c>
      <c r="AI421" s="5">
        <v>1</v>
      </c>
      <c r="AJ421" s="5">
        <v>0</v>
      </c>
      <c r="AK421" s="5">
        <f t="shared" si="467"/>
        <v>0</v>
      </c>
      <c r="AL421" s="5">
        <v>1</v>
      </c>
      <c r="AM421" s="5">
        <v>1</v>
      </c>
      <c r="AN421" s="5">
        <f t="shared" si="465"/>
        <v>1</v>
      </c>
      <c r="AO421" s="5">
        <f t="shared" si="466"/>
        <v>1</v>
      </c>
      <c r="AR421">
        <v>4</v>
      </c>
      <c r="AS421">
        <v>1</v>
      </c>
      <c r="AT421">
        <v>9</v>
      </c>
      <c r="AU421">
        <f t="shared" si="464"/>
        <v>14</v>
      </c>
    </row>
    <row r="422" spans="31:47" x14ac:dyDescent="0.4">
      <c r="AE422" s="27" t="s">
        <v>443</v>
      </c>
      <c r="AF422" s="5">
        <v>0</v>
      </c>
      <c r="AG422" s="5">
        <v>0</v>
      </c>
      <c r="AH422" s="5">
        <v>0</v>
      </c>
      <c r="AI422" s="5">
        <v>0</v>
      </c>
      <c r="AJ422" s="5">
        <v>0</v>
      </c>
      <c r="AK422" s="5">
        <f t="shared" si="467"/>
        <v>0</v>
      </c>
      <c r="AL422" s="5">
        <v>0</v>
      </c>
      <c r="AM422" s="5">
        <v>0</v>
      </c>
      <c r="AN422" s="5">
        <f t="shared" si="465"/>
        <v>0</v>
      </c>
      <c r="AO422" s="5">
        <f t="shared" si="466"/>
        <v>0</v>
      </c>
      <c r="AR422">
        <v>4</v>
      </c>
      <c r="AS422">
        <v>2</v>
      </c>
      <c r="AT422">
        <v>0</v>
      </c>
      <c r="AU422">
        <f t="shared" si="464"/>
        <v>6</v>
      </c>
    </row>
    <row r="423" spans="31:47" x14ac:dyDescent="0.4">
      <c r="AE423" s="27" t="s">
        <v>444</v>
      </c>
      <c r="AF423" s="5">
        <v>0</v>
      </c>
      <c r="AG423" s="5">
        <v>0</v>
      </c>
      <c r="AH423" s="5">
        <v>1</v>
      </c>
      <c r="AI423" s="5">
        <v>0</v>
      </c>
      <c r="AJ423" s="5">
        <v>0</v>
      </c>
      <c r="AK423" s="5">
        <f t="shared" si="467"/>
        <v>0</v>
      </c>
      <c r="AL423" s="5">
        <v>1</v>
      </c>
      <c r="AM423" s="5">
        <v>1</v>
      </c>
      <c r="AN423" s="5">
        <f t="shared" si="465"/>
        <v>1</v>
      </c>
      <c r="AO423" s="5">
        <f t="shared" si="466"/>
        <v>1</v>
      </c>
      <c r="AR423">
        <v>4</v>
      </c>
      <c r="AS423">
        <v>2</v>
      </c>
      <c r="AT423">
        <v>1</v>
      </c>
      <c r="AU423">
        <f t="shared" si="464"/>
        <v>7</v>
      </c>
    </row>
    <row r="424" spans="31:47" x14ac:dyDescent="0.4">
      <c r="AE424" s="27" t="s">
        <v>445</v>
      </c>
      <c r="AF424" s="5">
        <v>0</v>
      </c>
      <c r="AG424" s="5">
        <v>0</v>
      </c>
      <c r="AH424" s="5">
        <v>0</v>
      </c>
      <c r="AI424" s="5">
        <v>0</v>
      </c>
      <c r="AJ424" s="5">
        <v>0</v>
      </c>
      <c r="AK424" s="5">
        <f t="shared" si="467"/>
        <v>1</v>
      </c>
      <c r="AL424" s="5">
        <v>0</v>
      </c>
      <c r="AM424" s="5">
        <v>0</v>
      </c>
      <c r="AN424" s="5">
        <f t="shared" si="465"/>
        <v>0</v>
      </c>
      <c r="AO424" s="5">
        <f t="shared" si="466"/>
        <v>0</v>
      </c>
      <c r="AR424">
        <v>4</v>
      </c>
      <c r="AS424">
        <v>2</v>
      </c>
      <c r="AT424">
        <v>2</v>
      </c>
      <c r="AU424">
        <f t="shared" si="464"/>
        <v>8</v>
      </c>
    </row>
    <row r="425" spans="31:47" x14ac:dyDescent="0.4">
      <c r="AE425" s="27" t="s">
        <v>446</v>
      </c>
      <c r="AF425" s="5">
        <v>0</v>
      </c>
      <c r="AG425" s="5">
        <v>0</v>
      </c>
      <c r="AH425" s="5">
        <v>0</v>
      </c>
      <c r="AI425" s="5">
        <v>0</v>
      </c>
      <c r="AJ425" s="5">
        <v>0</v>
      </c>
      <c r="AK425" s="5">
        <f t="shared" si="467"/>
        <v>1</v>
      </c>
      <c r="AL425" s="5">
        <v>0</v>
      </c>
      <c r="AM425" s="5">
        <v>0</v>
      </c>
      <c r="AN425" s="5">
        <f t="shared" si="465"/>
        <v>0</v>
      </c>
      <c r="AO425" s="5">
        <f t="shared" si="466"/>
        <v>0</v>
      </c>
      <c r="AR425">
        <v>4</v>
      </c>
      <c r="AS425">
        <v>2</v>
      </c>
      <c r="AT425">
        <v>3</v>
      </c>
      <c r="AU425">
        <f t="shared" si="464"/>
        <v>9</v>
      </c>
    </row>
    <row r="426" spans="31:47" x14ac:dyDescent="0.4">
      <c r="AE426" s="27" t="s">
        <v>447</v>
      </c>
      <c r="AF426" s="5">
        <v>0</v>
      </c>
      <c r="AG426" s="5">
        <v>0</v>
      </c>
      <c r="AH426" s="5">
        <v>1</v>
      </c>
      <c r="AI426" s="5">
        <v>0</v>
      </c>
      <c r="AJ426" s="5">
        <v>1</v>
      </c>
      <c r="AK426" s="5">
        <f t="shared" si="467"/>
        <v>1</v>
      </c>
      <c r="AL426" s="5">
        <v>2</v>
      </c>
      <c r="AM426" s="5">
        <v>1</v>
      </c>
      <c r="AN426" s="5">
        <f t="shared" si="465"/>
        <v>2</v>
      </c>
      <c r="AO426" s="5">
        <f t="shared" si="466"/>
        <v>2</v>
      </c>
      <c r="AR426">
        <v>4</v>
      </c>
      <c r="AS426">
        <v>2</v>
      </c>
      <c r="AT426">
        <v>4</v>
      </c>
      <c r="AU426">
        <f t="shared" si="464"/>
        <v>10</v>
      </c>
    </row>
    <row r="427" spans="31:47" x14ac:dyDescent="0.4">
      <c r="AE427" s="27" t="s">
        <v>448</v>
      </c>
      <c r="AF427" s="5">
        <v>0</v>
      </c>
      <c r="AG427" s="5">
        <v>0</v>
      </c>
      <c r="AH427" s="5">
        <v>0</v>
      </c>
      <c r="AI427" s="5">
        <v>0</v>
      </c>
      <c r="AJ427" s="5">
        <v>0</v>
      </c>
      <c r="AK427" s="5">
        <f t="shared" si="467"/>
        <v>0</v>
      </c>
      <c r="AL427" s="5">
        <v>0</v>
      </c>
      <c r="AM427" s="5">
        <v>0</v>
      </c>
      <c r="AN427" s="5">
        <f t="shared" si="465"/>
        <v>0</v>
      </c>
      <c r="AO427" s="5">
        <f t="shared" si="466"/>
        <v>0</v>
      </c>
      <c r="AR427">
        <v>4</v>
      </c>
      <c r="AS427">
        <v>2</v>
      </c>
      <c r="AT427">
        <v>5</v>
      </c>
      <c r="AU427">
        <f t="shared" si="464"/>
        <v>11</v>
      </c>
    </row>
    <row r="428" spans="31:47" x14ac:dyDescent="0.4">
      <c r="AE428" s="27" t="s">
        <v>449</v>
      </c>
      <c r="AF428" s="5">
        <v>0</v>
      </c>
      <c r="AG428" s="5">
        <v>1</v>
      </c>
      <c r="AH428" s="5">
        <v>0</v>
      </c>
      <c r="AI428" s="5">
        <v>1</v>
      </c>
      <c r="AJ428" s="5">
        <v>0</v>
      </c>
      <c r="AK428" s="5">
        <f t="shared" si="467"/>
        <v>0</v>
      </c>
      <c r="AL428" s="5">
        <v>2</v>
      </c>
      <c r="AM428" s="5">
        <v>2</v>
      </c>
      <c r="AN428" s="5">
        <f t="shared" si="465"/>
        <v>2</v>
      </c>
      <c r="AO428" s="5">
        <f t="shared" si="466"/>
        <v>1</v>
      </c>
      <c r="AR428">
        <v>4</v>
      </c>
      <c r="AS428">
        <v>2</v>
      </c>
      <c r="AT428">
        <v>6</v>
      </c>
      <c r="AU428">
        <f t="shared" si="464"/>
        <v>12</v>
      </c>
    </row>
    <row r="429" spans="31:47" x14ac:dyDescent="0.4">
      <c r="AE429" s="27" t="s">
        <v>450</v>
      </c>
      <c r="AF429" s="5">
        <v>0</v>
      </c>
      <c r="AG429" s="5">
        <v>0</v>
      </c>
      <c r="AH429" s="5">
        <v>0</v>
      </c>
      <c r="AI429" s="5">
        <v>0</v>
      </c>
      <c r="AJ429" s="5">
        <v>0</v>
      </c>
      <c r="AK429" s="5">
        <f t="shared" si="467"/>
        <v>1</v>
      </c>
      <c r="AL429" s="5">
        <v>0</v>
      </c>
      <c r="AM429" s="5">
        <v>0</v>
      </c>
      <c r="AN429" s="5">
        <f t="shared" si="465"/>
        <v>0</v>
      </c>
      <c r="AO429" s="5">
        <f t="shared" si="466"/>
        <v>0</v>
      </c>
      <c r="AR429">
        <v>4</v>
      </c>
      <c r="AS429">
        <v>2</v>
      </c>
      <c r="AT429">
        <v>7</v>
      </c>
      <c r="AU429">
        <f t="shared" si="464"/>
        <v>13</v>
      </c>
    </row>
    <row r="430" spans="31:47" x14ac:dyDescent="0.4">
      <c r="AE430" s="27" t="s">
        <v>451</v>
      </c>
      <c r="AF430" s="5">
        <v>0</v>
      </c>
      <c r="AG430" s="5">
        <v>0</v>
      </c>
      <c r="AH430" s="5">
        <v>1</v>
      </c>
      <c r="AI430" s="5">
        <v>0</v>
      </c>
      <c r="AJ430" s="5">
        <v>1</v>
      </c>
      <c r="AK430" s="5">
        <f t="shared" si="467"/>
        <v>0</v>
      </c>
      <c r="AL430" s="5">
        <v>2</v>
      </c>
      <c r="AM430" s="5">
        <v>1</v>
      </c>
      <c r="AN430" s="5">
        <f t="shared" si="465"/>
        <v>2</v>
      </c>
      <c r="AO430" s="5">
        <f t="shared" si="466"/>
        <v>2</v>
      </c>
      <c r="AR430">
        <v>4</v>
      </c>
      <c r="AS430">
        <v>2</v>
      </c>
      <c r="AT430">
        <v>8</v>
      </c>
      <c r="AU430">
        <f t="shared" si="464"/>
        <v>14</v>
      </c>
    </row>
    <row r="431" spans="31:47" x14ac:dyDescent="0.4">
      <c r="AE431" s="27" t="s">
        <v>452</v>
      </c>
      <c r="AF431" s="5">
        <v>0</v>
      </c>
      <c r="AG431" s="5">
        <v>0</v>
      </c>
      <c r="AH431" s="5">
        <v>0</v>
      </c>
      <c r="AI431" s="5">
        <v>0</v>
      </c>
      <c r="AJ431" s="5">
        <v>0</v>
      </c>
      <c r="AK431" s="5">
        <f t="shared" si="467"/>
        <v>2</v>
      </c>
      <c r="AL431" s="5">
        <v>0</v>
      </c>
      <c r="AM431" s="5">
        <v>0</v>
      </c>
      <c r="AN431" s="5">
        <f t="shared" si="465"/>
        <v>0</v>
      </c>
      <c r="AO431" s="5">
        <f t="shared" si="466"/>
        <v>0</v>
      </c>
      <c r="AR431">
        <v>4</v>
      </c>
      <c r="AS431">
        <v>2</v>
      </c>
      <c r="AT431">
        <v>9</v>
      </c>
      <c r="AU431">
        <f t="shared" ref="AU431:AU494" si="468">SUM(AR431:AT431)</f>
        <v>15</v>
      </c>
    </row>
    <row r="432" spans="31:47" x14ac:dyDescent="0.4">
      <c r="AE432" s="27" t="s">
        <v>453</v>
      </c>
      <c r="AF432" s="5">
        <v>1</v>
      </c>
      <c r="AG432" s="5">
        <v>1</v>
      </c>
      <c r="AH432" s="5">
        <v>0</v>
      </c>
      <c r="AI432" s="5">
        <v>0</v>
      </c>
      <c r="AJ432" s="5">
        <v>0</v>
      </c>
      <c r="AK432" s="5">
        <f t="shared" si="467"/>
        <v>2</v>
      </c>
      <c r="AL432" s="5">
        <v>2</v>
      </c>
      <c r="AM432" s="5">
        <v>2</v>
      </c>
      <c r="AN432" s="5">
        <f t="shared" si="465"/>
        <v>1</v>
      </c>
      <c r="AO432" s="5">
        <f t="shared" si="466"/>
        <v>0</v>
      </c>
      <c r="AR432">
        <v>4</v>
      </c>
      <c r="AS432">
        <v>3</v>
      </c>
      <c r="AT432">
        <v>0</v>
      </c>
      <c r="AU432">
        <f t="shared" si="468"/>
        <v>7</v>
      </c>
    </row>
    <row r="433" spans="31:47" x14ac:dyDescent="0.4">
      <c r="AE433" s="27" t="s">
        <v>454</v>
      </c>
      <c r="AF433" s="5">
        <v>0</v>
      </c>
      <c r="AG433" s="5">
        <v>1</v>
      </c>
      <c r="AH433" s="5">
        <v>0</v>
      </c>
      <c r="AI433" s="5">
        <v>0</v>
      </c>
      <c r="AJ433" s="5">
        <v>1</v>
      </c>
      <c r="AK433" s="5">
        <f t="shared" si="467"/>
        <v>0</v>
      </c>
      <c r="AL433" s="5">
        <v>2</v>
      </c>
      <c r="AM433" s="5">
        <v>1</v>
      </c>
      <c r="AN433" s="5">
        <f t="shared" si="465"/>
        <v>2</v>
      </c>
      <c r="AO433" s="5">
        <f t="shared" si="466"/>
        <v>1</v>
      </c>
      <c r="AR433">
        <v>4</v>
      </c>
      <c r="AS433">
        <v>3</v>
      </c>
      <c r="AT433">
        <v>1</v>
      </c>
      <c r="AU433">
        <f t="shared" si="468"/>
        <v>8</v>
      </c>
    </row>
    <row r="434" spans="31:47" x14ac:dyDescent="0.4">
      <c r="AE434" s="27" t="s">
        <v>455</v>
      </c>
      <c r="AF434" s="5">
        <v>1</v>
      </c>
      <c r="AG434" s="5">
        <v>0</v>
      </c>
      <c r="AH434" s="5">
        <v>2</v>
      </c>
      <c r="AI434" s="5">
        <v>0</v>
      </c>
      <c r="AJ434" s="5">
        <v>2</v>
      </c>
      <c r="AK434" s="5">
        <f t="shared" si="467"/>
        <v>1</v>
      </c>
      <c r="AL434" s="5">
        <v>5</v>
      </c>
      <c r="AM434" s="5">
        <v>3</v>
      </c>
      <c r="AN434" s="5">
        <f t="shared" si="465"/>
        <v>4</v>
      </c>
      <c r="AO434" s="5">
        <f t="shared" si="466"/>
        <v>4</v>
      </c>
      <c r="AR434">
        <v>4</v>
      </c>
      <c r="AS434">
        <v>3</v>
      </c>
      <c r="AT434">
        <v>2</v>
      </c>
      <c r="AU434">
        <f t="shared" si="468"/>
        <v>9</v>
      </c>
    </row>
    <row r="435" spans="31:47" x14ac:dyDescent="0.4">
      <c r="AE435" s="27" t="s">
        <v>456</v>
      </c>
      <c r="AF435" s="5">
        <v>0</v>
      </c>
      <c r="AG435" s="5">
        <v>0</v>
      </c>
      <c r="AH435" s="5">
        <v>1</v>
      </c>
      <c r="AI435" s="5">
        <v>0</v>
      </c>
      <c r="AJ435" s="5">
        <v>0</v>
      </c>
      <c r="AK435" s="5">
        <f t="shared" si="467"/>
        <v>1</v>
      </c>
      <c r="AL435" s="5">
        <v>1</v>
      </c>
      <c r="AM435" s="5">
        <v>1</v>
      </c>
      <c r="AN435" s="5">
        <f t="shared" si="465"/>
        <v>1</v>
      </c>
      <c r="AO435" s="5">
        <f t="shared" si="466"/>
        <v>1</v>
      </c>
      <c r="AR435">
        <v>4</v>
      </c>
      <c r="AS435">
        <v>3</v>
      </c>
      <c r="AT435">
        <v>3</v>
      </c>
      <c r="AU435">
        <f t="shared" si="468"/>
        <v>10</v>
      </c>
    </row>
    <row r="436" spans="31:47" x14ac:dyDescent="0.4">
      <c r="AE436" s="27" t="s">
        <v>457</v>
      </c>
      <c r="AF436" s="5">
        <v>0</v>
      </c>
      <c r="AG436" s="5">
        <v>0</v>
      </c>
      <c r="AH436" s="5">
        <v>0</v>
      </c>
      <c r="AI436" s="5">
        <v>0</v>
      </c>
      <c r="AJ436" s="5">
        <v>0</v>
      </c>
      <c r="AK436" s="5">
        <f t="shared" si="467"/>
        <v>0</v>
      </c>
      <c r="AL436" s="5">
        <v>0</v>
      </c>
      <c r="AM436" s="5">
        <v>0</v>
      </c>
      <c r="AN436" s="5">
        <f t="shared" si="465"/>
        <v>0</v>
      </c>
      <c r="AO436" s="5">
        <f t="shared" si="466"/>
        <v>0</v>
      </c>
      <c r="AR436">
        <v>4</v>
      </c>
      <c r="AS436">
        <v>3</v>
      </c>
      <c r="AT436">
        <v>4</v>
      </c>
      <c r="AU436">
        <f t="shared" si="468"/>
        <v>11</v>
      </c>
    </row>
    <row r="437" spans="31:47" x14ac:dyDescent="0.4">
      <c r="AE437" s="27" t="s">
        <v>458</v>
      </c>
      <c r="AF437" s="5">
        <v>0</v>
      </c>
      <c r="AG437" s="5">
        <v>0</v>
      </c>
      <c r="AH437" s="5">
        <v>0</v>
      </c>
      <c r="AI437" s="5">
        <v>0</v>
      </c>
      <c r="AJ437" s="5">
        <v>0</v>
      </c>
      <c r="AK437" s="5">
        <f t="shared" si="467"/>
        <v>0</v>
      </c>
      <c r="AL437" s="5">
        <v>0</v>
      </c>
      <c r="AM437" s="5">
        <v>0</v>
      </c>
      <c r="AN437" s="5">
        <f t="shared" si="465"/>
        <v>0</v>
      </c>
      <c r="AO437" s="5">
        <f t="shared" si="466"/>
        <v>0</v>
      </c>
      <c r="AR437">
        <v>4</v>
      </c>
      <c r="AS437">
        <v>3</v>
      </c>
      <c r="AT437">
        <v>5</v>
      </c>
      <c r="AU437">
        <f t="shared" si="468"/>
        <v>12</v>
      </c>
    </row>
    <row r="438" spans="31:47" x14ac:dyDescent="0.4">
      <c r="AE438" s="27" t="s">
        <v>459</v>
      </c>
      <c r="AF438" s="5">
        <v>0</v>
      </c>
      <c r="AG438" s="5">
        <v>1</v>
      </c>
      <c r="AH438" s="5">
        <v>1</v>
      </c>
      <c r="AI438" s="5">
        <v>0</v>
      </c>
      <c r="AJ438" s="5">
        <v>0</v>
      </c>
      <c r="AK438" s="5">
        <f t="shared" si="467"/>
        <v>0</v>
      </c>
      <c r="AL438" s="5">
        <v>2</v>
      </c>
      <c r="AM438" s="5">
        <v>2</v>
      </c>
      <c r="AN438" s="5">
        <f t="shared" si="465"/>
        <v>2</v>
      </c>
      <c r="AO438" s="5">
        <f t="shared" si="466"/>
        <v>1</v>
      </c>
      <c r="AR438">
        <v>4</v>
      </c>
      <c r="AS438">
        <v>3</v>
      </c>
      <c r="AT438">
        <v>6</v>
      </c>
      <c r="AU438">
        <f t="shared" si="468"/>
        <v>13</v>
      </c>
    </row>
    <row r="439" spans="31:47" x14ac:dyDescent="0.4">
      <c r="AE439" s="27" t="s">
        <v>460</v>
      </c>
      <c r="AF439" s="5">
        <v>1</v>
      </c>
      <c r="AG439" s="5">
        <v>0</v>
      </c>
      <c r="AH439" s="5">
        <v>0</v>
      </c>
      <c r="AI439" s="5">
        <v>0</v>
      </c>
      <c r="AJ439" s="5">
        <v>0</v>
      </c>
      <c r="AK439" s="5">
        <f t="shared" si="467"/>
        <v>0</v>
      </c>
      <c r="AL439" s="5">
        <v>1</v>
      </c>
      <c r="AM439" s="5">
        <v>1</v>
      </c>
      <c r="AN439" s="5">
        <f t="shared" si="465"/>
        <v>0</v>
      </c>
      <c r="AO439" s="5">
        <f t="shared" si="466"/>
        <v>0</v>
      </c>
      <c r="AR439">
        <v>4</v>
      </c>
      <c r="AS439">
        <v>3</v>
      </c>
      <c r="AT439">
        <v>7</v>
      </c>
      <c r="AU439">
        <f t="shared" si="468"/>
        <v>14</v>
      </c>
    </row>
    <row r="440" spans="31:47" x14ac:dyDescent="0.4">
      <c r="AE440" s="27" t="s">
        <v>461</v>
      </c>
      <c r="AF440" s="5">
        <v>0</v>
      </c>
      <c r="AG440" s="5">
        <v>0</v>
      </c>
      <c r="AH440" s="5">
        <v>0</v>
      </c>
      <c r="AI440" s="5">
        <v>0</v>
      </c>
      <c r="AJ440" s="5">
        <v>1</v>
      </c>
      <c r="AK440" s="5">
        <f t="shared" si="467"/>
        <v>0</v>
      </c>
      <c r="AL440" s="5">
        <v>1</v>
      </c>
      <c r="AM440" s="5">
        <v>0</v>
      </c>
      <c r="AN440" s="5">
        <f t="shared" si="465"/>
        <v>1</v>
      </c>
      <c r="AO440" s="5">
        <f t="shared" si="466"/>
        <v>1</v>
      </c>
      <c r="AR440">
        <v>4</v>
      </c>
      <c r="AS440">
        <v>3</v>
      </c>
      <c r="AT440">
        <v>8</v>
      </c>
      <c r="AU440">
        <f t="shared" si="468"/>
        <v>15</v>
      </c>
    </row>
    <row r="441" spans="31:47" x14ac:dyDescent="0.4">
      <c r="AE441" s="27" t="s">
        <v>462</v>
      </c>
      <c r="AF441" s="5">
        <v>0</v>
      </c>
      <c r="AG441" s="5">
        <v>0</v>
      </c>
      <c r="AH441" s="5">
        <v>1</v>
      </c>
      <c r="AI441" s="5">
        <v>0</v>
      </c>
      <c r="AJ441" s="5">
        <v>0</v>
      </c>
      <c r="AK441" s="5">
        <f t="shared" si="467"/>
        <v>0</v>
      </c>
      <c r="AL441" s="5">
        <v>1</v>
      </c>
      <c r="AM441" s="5">
        <v>1</v>
      </c>
      <c r="AN441" s="5">
        <f t="shared" si="465"/>
        <v>1</v>
      </c>
      <c r="AO441" s="5">
        <f t="shared" si="466"/>
        <v>1</v>
      </c>
      <c r="AR441">
        <v>4</v>
      </c>
      <c r="AS441">
        <v>3</v>
      </c>
      <c r="AT441">
        <v>9</v>
      </c>
      <c r="AU441">
        <f t="shared" si="468"/>
        <v>16</v>
      </c>
    </row>
    <row r="442" spans="31:47" x14ac:dyDescent="0.4">
      <c r="AE442" s="27" t="s">
        <v>463</v>
      </c>
      <c r="AF442" s="5">
        <v>1</v>
      </c>
      <c r="AG442" s="5">
        <v>0</v>
      </c>
      <c r="AH442" s="5">
        <v>0</v>
      </c>
      <c r="AI442" s="5">
        <v>0</v>
      </c>
      <c r="AJ442" s="5">
        <v>0</v>
      </c>
      <c r="AK442" s="5">
        <f t="shared" si="467"/>
        <v>0</v>
      </c>
      <c r="AL442" s="5">
        <v>1</v>
      </c>
      <c r="AM442" s="5">
        <v>1</v>
      </c>
      <c r="AN442" s="5">
        <f t="shared" si="465"/>
        <v>0</v>
      </c>
      <c r="AO442" s="5">
        <f t="shared" si="466"/>
        <v>0</v>
      </c>
      <c r="AR442">
        <v>4</v>
      </c>
      <c r="AS442">
        <v>4</v>
      </c>
      <c r="AT442">
        <v>0</v>
      </c>
      <c r="AU442">
        <f t="shared" si="468"/>
        <v>8</v>
      </c>
    </row>
    <row r="443" spans="31:47" x14ac:dyDescent="0.4">
      <c r="AE443" s="27" t="s">
        <v>464</v>
      </c>
      <c r="AF443" s="5">
        <v>0</v>
      </c>
      <c r="AG443" s="5">
        <v>0</v>
      </c>
      <c r="AH443" s="5">
        <v>0</v>
      </c>
      <c r="AI443" s="5">
        <v>0</v>
      </c>
      <c r="AJ443" s="5">
        <v>0</v>
      </c>
      <c r="AK443" s="5">
        <f t="shared" si="467"/>
        <v>0</v>
      </c>
      <c r="AL443" s="5">
        <v>0</v>
      </c>
      <c r="AM443" s="5">
        <v>0</v>
      </c>
      <c r="AN443" s="5">
        <f t="shared" si="465"/>
        <v>0</v>
      </c>
      <c r="AO443" s="5">
        <f t="shared" si="466"/>
        <v>0</v>
      </c>
      <c r="AR443">
        <v>4</v>
      </c>
      <c r="AS443">
        <v>4</v>
      </c>
      <c r="AT443">
        <v>1</v>
      </c>
      <c r="AU443">
        <f t="shared" si="468"/>
        <v>9</v>
      </c>
    </row>
    <row r="444" spans="31:47" x14ac:dyDescent="0.4">
      <c r="AE444" s="27" t="s">
        <v>465</v>
      </c>
      <c r="AF444" s="5">
        <v>1</v>
      </c>
      <c r="AG444" s="5">
        <v>0</v>
      </c>
      <c r="AH444" s="5">
        <v>0</v>
      </c>
      <c r="AI444" s="5">
        <v>0</v>
      </c>
      <c r="AJ444" s="5">
        <v>0</v>
      </c>
      <c r="AK444" s="5">
        <f t="shared" si="467"/>
        <v>0</v>
      </c>
      <c r="AL444" s="5">
        <v>1</v>
      </c>
      <c r="AM444" s="5">
        <v>1</v>
      </c>
      <c r="AN444" s="5">
        <f t="shared" si="465"/>
        <v>0</v>
      </c>
      <c r="AO444" s="5">
        <f t="shared" si="466"/>
        <v>0</v>
      </c>
      <c r="AR444">
        <v>4</v>
      </c>
      <c r="AS444">
        <v>4</v>
      </c>
      <c r="AT444">
        <v>2</v>
      </c>
      <c r="AU444">
        <f t="shared" si="468"/>
        <v>10</v>
      </c>
    </row>
    <row r="445" spans="31:47" x14ac:dyDescent="0.4">
      <c r="AE445" s="27" t="s">
        <v>466</v>
      </c>
      <c r="AF445" s="5">
        <v>0</v>
      </c>
      <c r="AG445" s="5">
        <v>0</v>
      </c>
      <c r="AH445" s="5">
        <v>1</v>
      </c>
      <c r="AI445" s="5">
        <v>0</v>
      </c>
      <c r="AJ445" s="5">
        <v>1</v>
      </c>
      <c r="AK445" s="5">
        <f t="shared" si="467"/>
        <v>1</v>
      </c>
      <c r="AL445" s="5">
        <v>2</v>
      </c>
      <c r="AM445" s="5">
        <v>1</v>
      </c>
      <c r="AN445" s="5">
        <f t="shared" si="465"/>
        <v>2</v>
      </c>
      <c r="AO445" s="5">
        <f t="shared" si="466"/>
        <v>2</v>
      </c>
      <c r="AR445">
        <v>4</v>
      </c>
      <c r="AS445">
        <v>4</v>
      </c>
      <c r="AT445">
        <v>3</v>
      </c>
      <c r="AU445">
        <f t="shared" si="468"/>
        <v>11</v>
      </c>
    </row>
    <row r="446" spans="31:47" x14ac:dyDescent="0.4">
      <c r="AE446" s="27" t="s">
        <v>467</v>
      </c>
      <c r="AF446" s="5">
        <v>0</v>
      </c>
      <c r="AG446" s="5">
        <v>0</v>
      </c>
      <c r="AH446" s="5">
        <v>1</v>
      </c>
      <c r="AI446" s="5">
        <v>0</v>
      </c>
      <c r="AJ446" s="5">
        <v>0</v>
      </c>
      <c r="AK446" s="5">
        <f t="shared" si="467"/>
        <v>0</v>
      </c>
      <c r="AL446" s="5">
        <v>1</v>
      </c>
      <c r="AM446" s="5">
        <v>1</v>
      </c>
      <c r="AN446" s="5">
        <f t="shared" si="465"/>
        <v>1</v>
      </c>
      <c r="AO446" s="5">
        <f t="shared" si="466"/>
        <v>1</v>
      </c>
      <c r="AR446">
        <v>4</v>
      </c>
      <c r="AS446">
        <v>4</v>
      </c>
      <c r="AT446">
        <v>4</v>
      </c>
      <c r="AU446">
        <f t="shared" si="468"/>
        <v>12</v>
      </c>
    </row>
    <row r="447" spans="31:47" x14ac:dyDescent="0.4">
      <c r="AE447" s="27" t="s">
        <v>468</v>
      </c>
      <c r="AF447" s="5">
        <v>0</v>
      </c>
      <c r="AG447" s="5">
        <v>0</v>
      </c>
      <c r="AH447" s="5">
        <v>2</v>
      </c>
      <c r="AI447" s="5">
        <v>0</v>
      </c>
      <c r="AJ447" s="5">
        <v>2</v>
      </c>
      <c r="AK447" s="5">
        <f t="shared" si="467"/>
        <v>0</v>
      </c>
      <c r="AL447" s="5">
        <v>4</v>
      </c>
      <c r="AM447" s="5">
        <v>2</v>
      </c>
      <c r="AN447" s="5">
        <f t="shared" si="465"/>
        <v>4</v>
      </c>
      <c r="AO447" s="5">
        <f t="shared" si="466"/>
        <v>4</v>
      </c>
      <c r="AP447" s="26"/>
      <c r="AR447">
        <v>4</v>
      </c>
      <c r="AS447">
        <v>4</v>
      </c>
      <c r="AT447">
        <v>5</v>
      </c>
      <c r="AU447">
        <f t="shared" si="468"/>
        <v>13</v>
      </c>
    </row>
    <row r="448" spans="31:47" x14ac:dyDescent="0.4">
      <c r="AE448" s="27" t="s">
        <v>469</v>
      </c>
      <c r="AF448" s="5">
        <v>0</v>
      </c>
      <c r="AG448" s="5">
        <v>1</v>
      </c>
      <c r="AH448" s="5">
        <v>0</v>
      </c>
      <c r="AI448" s="5">
        <v>0</v>
      </c>
      <c r="AJ448" s="5">
        <v>0</v>
      </c>
      <c r="AK448" s="5">
        <f t="shared" si="467"/>
        <v>0</v>
      </c>
      <c r="AL448" s="5">
        <v>1</v>
      </c>
      <c r="AM448" s="5">
        <v>1</v>
      </c>
      <c r="AN448" s="5">
        <f t="shared" si="465"/>
        <v>1</v>
      </c>
      <c r="AO448" s="5">
        <f t="shared" si="466"/>
        <v>0</v>
      </c>
      <c r="AR448">
        <v>4</v>
      </c>
      <c r="AS448">
        <v>4</v>
      </c>
      <c r="AT448">
        <v>6</v>
      </c>
      <c r="AU448">
        <f t="shared" si="468"/>
        <v>14</v>
      </c>
    </row>
    <row r="449" spans="31:47" x14ac:dyDescent="0.4">
      <c r="AE449" s="27" t="s">
        <v>470</v>
      </c>
      <c r="AF449" s="5">
        <v>0</v>
      </c>
      <c r="AG449" s="5">
        <v>0</v>
      </c>
      <c r="AH449" s="5">
        <v>0</v>
      </c>
      <c r="AI449" s="5">
        <v>0</v>
      </c>
      <c r="AJ449" s="5">
        <v>1</v>
      </c>
      <c r="AK449" s="5">
        <f t="shared" si="467"/>
        <v>0</v>
      </c>
      <c r="AL449" s="5">
        <v>1</v>
      </c>
      <c r="AM449" s="5">
        <v>0</v>
      </c>
      <c r="AN449" s="5">
        <f t="shared" si="465"/>
        <v>1</v>
      </c>
      <c r="AO449" s="5">
        <f t="shared" si="466"/>
        <v>1</v>
      </c>
      <c r="AR449">
        <v>4</v>
      </c>
      <c r="AS449">
        <v>4</v>
      </c>
      <c r="AT449">
        <v>7</v>
      </c>
      <c r="AU449">
        <f t="shared" si="468"/>
        <v>15</v>
      </c>
    </row>
    <row r="450" spans="31:47" x14ac:dyDescent="0.4">
      <c r="AE450" s="27" t="s">
        <v>471</v>
      </c>
      <c r="AF450" s="5">
        <v>1</v>
      </c>
      <c r="AG450" s="5">
        <v>1</v>
      </c>
      <c r="AH450" s="5">
        <v>0</v>
      </c>
      <c r="AI450" s="5">
        <v>1</v>
      </c>
      <c r="AJ450" s="5">
        <v>0</v>
      </c>
      <c r="AK450" s="5">
        <f t="shared" si="467"/>
        <v>0</v>
      </c>
      <c r="AL450" s="5">
        <v>3</v>
      </c>
      <c r="AM450" s="5">
        <v>3</v>
      </c>
      <c r="AN450" s="5">
        <f t="shared" ref="AN450:AN513" si="469">SUM(AG450:AJ450)</f>
        <v>2</v>
      </c>
      <c r="AO450" s="5">
        <f t="shared" ref="AO450:AO513" si="470">SUM(AH450:AJ450)</f>
        <v>1</v>
      </c>
      <c r="AR450">
        <v>4</v>
      </c>
      <c r="AS450">
        <v>4</v>
      </c>
      <c r="AT450">
        <v>8</v>
      </c>
      <c r="AU450">
        <f t="shared" si="468"/>
        <v>16</v>
      </c>
    </row>
    <row r="451" spans="31:47" x14ac:dyDescent="0.4">
      <c r="AE451" s="27" t="s">
        <v>472</v>
      </c>
      <c r="AF451" s="5">
        <v>1</v>
      </c>
      <c r="AG451" s="5">
        <v>1</v>
      </c>
      <c r="AH451" s="5">
        <v>0</v>
      </c>
      <c r="AI451" s="5">
        <v>0</v>
      </c>
      <c r="AJ451" s="5">
        <v>0</v>
      </c>
      <c r="AK451" s="5">
        <f t="shared" ref="AK451:AK514" si="471">COUNTIFS($D$2:$D$259,AE451)</f>
        <v>0</v>
      </c>
      <c r="AL451" s="5">
        <v>2</v>
      </c>
      <c r="AM451" s="5">
        <v>2</v>
      </c>
      <c r="AN451" s="5">
        <f t="shared" si="469"/>
        <v>1</v>
      </c>
      <c r="AO451" s="5">
        <f t="shared" si="470"/>
        <v>0</v>
      </c>
      <c r="AR451">
        <v>4</v>
      </c>
      <c r="AS451">
        <v>4</v>
      </c>
      <c r="AT451">
        <v>9</v>
      </c>
      <c r="AU451">
        <f t="shared" si="468"/>
        <v>17</v>
      </c>
    </row>
    <row r="452" spans="31:47" x14ac:dyDescent="0.4">
      <c r="AE452" s="27" t="s">
        <v>473</v>
      </c>
      <c r="AF452" s="5">
        <v>0</v>
      </c>
      <c r="AG452" s="5">
        <v>0</v>
      </c>
      <c r="AH452" s="5">
        <v>0</v>
      </c>
      <c r="AI452" s="5">
        <v>0</v>
      </c>
      <c r="AJ452" s="5">
        <v>0</v>
      </c>
      <c r="AK452" s="5">
        <f t="shared" si="471"/>
        <v>0</v>
      </c>
      <c r="AL452" s="5">
        <v>0</v>
      </c>
      <c r="AM452" s="5">
        <v>0</v>
      </c>
      <c r="AN452" s="5">
        <f t="shared" si="469"/>
        <v>0</v>
      </c>
      <c r="AO452" s="5">
        <f t="shared" si="470"/>
        <v>0</v>
      </c>
      <c r="AR452">
        <v>4</v>
      </c>
      <c r="AS452">
        <v>5</v>
      </c>
      <c r="AT452">
        <v>0</v>
      </c>
      <c r="AU452">
        <f t="shared" si="468"/>
        <v>9</v>
      </c>
    </row>
    <row r="453" spans="31:47" x14ac:dyDescent="0.4">
      <c r="AE453" s="27" t="s">
        <v>474</v>
      </c>
      <c r="AF453" s="5">
        <v>0</v>
      </c>
      <c r="AG453" s="5">
        <v>1</v>
      </c>
      <c r="AH453" s="5">
        <v>0</v>
      </c>
      <c r="AI453" s="5">
        <v>0</v>
      </c>
      <c r="AJ453" s="5">
        <v>1</v>
      </c>
      <c r="AK453" s="5">
        <f t="shared" si="471"/>
        <v>1</v>
      </c>
      <c r="AL453" s="5">
        <v>2</v>
      </c>
      <c r="AM453" s="5">
        <v>1</v>
      </c>
      <c r="AN453" s="5">
        <f t="shared" si="469"/>
        <v>2</v>
      </c>
      <c r="AO453" s="5">
        <f t="shared" si="470"/>
        <v>1</v>
      </c>
      <c r="AR453">
        <v>4</v>
      </c>
      <c r="AS453">
        <v>5</v>
      </c>
      <c r="AT453">
        <v>1</v>
      </c>
      <c r="AU453">
        <f t="shared" si="468"/>
        <v>10</v>
      </c>
    </row>
    <row r="454" spans="31:47" x14ac:dyDescent="0.4">
      <c r="AE454" s="27" t="s">
        <v>475</v>
      </c>
      <c r="AF454" s="5">
        <v>0</v>
      </c>
      <c r="AG454" s="5">
        <v>1</v>
      </c>
      <c r="AH454" s="5">
        <v>1</v>
      </c>
      <c r="AI454" s="5">
        <v>0</v>
      </c>
      <c r="AJ454" s="5">
        <v>0</v>
      </c>
      <c r="AK454" s="5">
        <f t="shared" si="471"/>
        <v>0</v>
      </c>
      <c r="AL454" s="5">
        <v>2</v>
      </c>
      <c r="AM454" s="5">
        <v>2</v>
      </c>
      <c r="AN454" s="5">
        <f t="shared" si="469"/>
        <v>2</v>
      </c>
      <c r="AO454" s="5">
        <f t="shared" si="470"/>
        <v>1</v>
      </c>
      <c r="AR454">
        <v>4</v>
      </c>
      <c r="AS454">
        <v>5</v>
      </c>
      <c r="AT454">
        <v>2</v>
      </c>
      <c r="AU454">
        <f t="shared" si="468"/>
        <v>11</v>
      </c>
    </row>
    <row r="455" spans="31:47" x14ac:dyDescent="0.4">
      <c r="AE455" s="27" t="s">
        <v>476</v>
      </c>
      <c r="AF455" s="5">
        <v>1</v>
      </c>
      <c r="AG455" s="5">
        <v>0</v>
      </c>
      <c r="AH455" s="5">
        <v>0</v>
      </c>
      <c r="AI455" s="5">
        <v>0</v>
      </c>
      <c r="AJ455" s="5">
        <v>0</v>
      </c>
      <c r="AK455" s="5">
        <f t="shared" si="471"/>
        <v>0</v>
      </c>
      <c r="AL455" s="5">
        <v>1</v>
      </c>
      <c r="AM455" s="5">
        <v>1</v>
      </c>
      <c r="AN455" s="5">
        <f t="shared" si="469"/>
        <v>0</v>
      </c>
      <c r="AO455" s="5">
        <f t="shared" si="470"/>
        <v>0</v>
      </c>
      <c r="AR455">
        <v>4</v>
      </c>
      <c r="AS455">
        <v>5</v>
      </c>
      <c r="AT455">
        <v>3</v>
      </c>
      <c r="AU455">
        <f t="shared" si="468"/>
        <v>12</v>
      </c>
    </row>
    <row r="456" spans="31:47" x14ac:dyDescent="0.4">
      <c r="AE456" s="27" t="s">
        <v>477</v>
      </c>
      <c r="AF456" s="5">
        <v>0</v>
      </c>
      <c r="AG456" s="5">
        <v>0</v>
      </c>
      <c r="AH456" s="5">
        <v>0</v>
      </c>
      <c r="AI456" s="5">
        <v>0</v>
      </c>
      <c r="AJ456" s="5">
        <v>0</v>
      </c>
      <c r="AK456" s="5">
        <f t="shared" si="471"/>
        <v>0</v>
      </c>
      <c r="AL456" s="5">
        <v>0</v>
      </c>
      <c r="AM456" s="5">
        <v>0</v>
      </c>
      <c r="AN456" s="5">
        <f t="shared" si="469"/>
        <v>0</v>
      </c>
      <c r="AO456" s="5">
        <f t="shared" si="470"/>
        <v>0</v>
      </c>
      <c r="AR456">
        <v>4</v>
      </c>
      <c r="AS456">
        <v>5</v>
      </c>
      <c r="AT456">
        <v>4</v>
      </c>
      <c r="AU456">
        <f t="shared" si="468"/>
        <v>13</v>
      </c>
    </row>
    <row r="457" spans="31:47" x14ac:dyDescent="0.4">
      <c r="AE457" s="27" t="s">
        <v>478</v>
      </c>
      <c r="AF457" s="5">
        <v>0</v>
      </c>
      <c r="AG457" s="5">
        <v>0</v>
      </c>
      <c r="AH457" s="5">
        <v>0</v>
      </c>
      <c r="AI457" s="5">
        <v>0</v>
      </c>
      <c r="AJ457" s="5">
        <v>0</v>
      </c>
      <c r="AK457" s="5">
        <f t="shared" si="471"/>
        <v>1</v>
      </c>
      <c r="AL457" s="5">
        <v>0</v>
      </c>
      <c r="AM457" s="5">
        <v>0</v>
      </c>
      <c r="AN457" s="5">
        <f t="shared" si="469"/>
        <v>0</v>
      </c>
      <c r="AO457" s="5">
        <f t="shared" si="470"/>
        <v>0</v>
      </c>
      <c r="AR457">
        <v>4</v>
      </c>
      <c r="AS457">
        <v>5</v>
      </c>
      <c r="AT457">
        <v>5</v>
      </c>
      <c r="AU457">
        <f t="shared" si="468"/>
        <v>14</v>
      </c>
    </row>
    <row r="458" spans="31:47" x14ac:dyDescent="0.4">
      <c r="AE458" s="27" t="s">
        <v>479</v>
      </c>
      <c r="AF458" s="5">
        <v>0</v>
      </c>
      <c r="AG458" s="5">
        <v>0</v>
      </c>
      <c r="AH458" s="5">
        <v>0</v>
      </c>
      <c r="AI458" s="5">
        <v>0</v>
      </c>
      <c r="AJ458" s="5">
        <v>0</v>
      </c>
      <c r="AK458" s="5">
        <f t="shared" si="471"/>
        <v>0</v>
      </c>
      <c r="AL458" s="5">
        <v>0</v>
      </c>
      <c r="AM458" s="5">
        <v>0</v>
      </c>
      <c r="AN458" s="5">
        <f t="shared" si="469"/>
        <v>0</v>
      </c>
      <c r="AO458" s="5">
        <f t="shared" si="470"/>
        <v>0</v>
      </c>
      <c r="AR458">
        <v>4</v>
      </c>
      <c r="AS458">
        <v>5</v>
      </c>
      <c r="AT458">
        <v>6</v>
      </c>
      <c r="AU458">
        <f t="shared" si="468"/>
        <v>15</v>
      </c>
    </row>
    <row r="459" spans="31:47" x14ac:dyDescent="0.4">
      <c r="AE459" s="27" t="s">
        <v>480</v>
      </c>
      <c r="AF459" s="5">
        <v>0</v>
      </c>
      <c r="AG459" s="5">
        <v>0</v>
      </c>
      <c r="AH459" s="5">
        <v>1</v>
      </c>
      <c r="AI459" s="5">
        <v>0</v>
      </c>
      <c r="AJ459" s="5">
        <v>0</v>
      </c>
      <c r="AK459" s="5">
        <f t="shared" si="471"/>
        <v>0</v>
      </c>
      <c r="AL459" s="5">
        <v>1</v>
      </c>
      <c r="AM459" s="5">
        <v>1</v>
      </c>
      <c r="AN459" s="5">
        <f t="shared" si="469"/>
        <v>1</v>
      </c>
      <c r="AO459" s="5">
        <f t="shared" si="470"/>
        <v>1</v>
      </c>
      <c r="AR459">
        <v>4</v>
      </c>
      <c r="AS459">
        <v>5</v>
      </c>
      <c r="AT459">
        <v>7</v>
      </c>
      <c r="AU459">
        <f t="shared" si="468"/>
        <v>16</v>
      </c>
    </row>
    <row r="460" spans="31:47" x14ac:dyDescent="0.4">
      <c r="AE460" s="27" t="s">
        <v>481</v>
      </c>
      <c r="AF460" s="5">
        <v>1</v>
      </c>
      <c r="AG460" s="5">
        <v>1</v>
      </c>
      <c r="AH460" s="5">
        <v>1</v>
      </c>
      <c r="AI460" s="5">
        <v>0</v>
      </c>
      <c r="AJ460" s="5">
        <v>0</v>
      </c>
      <c r="AK460" s="5">
        <f t="shared" si="471"/>
        <v>0</v>
      </c>
      <c r="AL460" s="5">
        <v>3</v>
      </c>
      <c r="AM460" s="5">
        <v>3</v>
      </c>
      <c r="AN460" s="5">
        <f t="shared" si="469"/>
        <v>2</v>
      </c>
      <c r="AO460" s="5">
        <f t="shared" si="470"/>
        <v>1</v>
      </c>
      <c r="AR460">
        <v>4</v>
      </c>
      <c r="AS460">
        <v>5</v>
      </c>
      <c r="AT460">
        <v>8</v>
      </c>
      <c r="AU460">
        <f t="shared" si="468"/>
        <v>17</v>
      </c>
    </row>
    <row r="461" spans="31:47" x14ac:dyDescent="0.4">
      <c r="AE461" s="27" t="s">
        <v>482</v>
      </c>
      <c r="AF461" s="5">
        <v>0</v>
      </c>
      <c r="AG461" s="5">
        <v>0</v>
      </c>
      <c r="AH461" s="5">
        <v>0</v>
      </c>
      <c r="AI461" s="5">
        <v>0</v>
      </c>
      <c r="AJ461" s="5">
        <v>1</v>
      </c>
      <c r="AK461" s="5">
        <f t="shared" si="471"/>
        <v>0</v>
      </c>
      <c r="AL461" s="5">
        <v>1</v>
      </c>
      <c r="AM461" s="5">
        <v>0</v>
      </c>
      <c r="AN461" s="5">
        <f t="shared" si="469"/>
        <v>1</v>
      </c>
      <c r="AO461" s="5">
        <f t="shared" si="470"/>
        <v>1</v>
      </c>
      <c r="AR461">
        <v>4</v>
      </c>
      <c r="AS461">
        <v>5</v>
      </c>
      <c r="AT461">
        <v>9</v>
      </c>
      <c r="AU461">
        <f t="shared" si="468"/>
        <v>18</v>
      </c>
    </row>
    <row r="462" spans="31:47" x14ac:dyDescent="0.4">
      <c r="AE462" s="27" t="s">
        <v>483</v>
      </c>
      <c r="AF462" s="5">
        <v>0</v>
      </c>
      <c r="AG462" s="5">
        <v>0</v>
      </c>
      <c r="AH462" s="5">
        <v>0</v>
      </c>
      <c r="AI462" s="5">
        <v>0</v>
      </c>
      <c r="AJ462" s="5">
        <v>1</v>
      </c>
      <c r="AK462" s="5">
        <f t="shared" si="471"/>
        <v>1</v>
      </c>
      <c r="AL462" s="5">
        <v>1</v>
      </c>
      <c r="AM462" s="5">
        <v>0</v>
      </c>
      <c r="AN462" s="5">
        <f t="shared" si="469"/>
        <v>1</v>
      </c>
      <c r="AO462" s="5">
        <f t="shared" si="470"/>
        <v>1</v>
      </c>
      <c r="AR462">
        <v>4</v>
      </c>
      <c r="AS462">
        <v>6</v>
      </c>
      <c r="AT462">
        <v>0</v>
      </c>
      <c r="AU462">
        <f t="shared" si="468"/>
        <v>10</v>
      </c>
    </row>
    <row r="463" spans="31:47" x14ac:dyDescent="0.4">
      <c r="AE463" s="27" t="s">
        <v>484</v>
      </c>
      <c r="AF463" s="5">
        <v>2</v>
      </c>
      <c r="AG463" s="5">
        <v>0</v>
      </c>
      <c r="AH463" s="5">
        <v>2</v>
      </c>
      <c r="AI463" s="5">
        <v>1</v>
      </c>
      <c r="AJ463" s="5">
        <v>0</v>
      </c>
      <c r="AK463" s="5">
        <f t="shared" si="471"/>
        <v>0</v>
      </c>
      <c r="AL463" s="5">
        <v>5</v>
      </c>
      <c r="AM463" s="5">
        <v>5</v>
      </c>
      <c r="AN463" s="5">
        <f t="shared" si="469"/>
        <v>3</v>
      </c>
      <c r="AO463" s="5">
        <f t="shared" si="470"/>
        <v>3</v>
      </c>
      <c r="AP463" s="26"/>
      <c r="AR463">
        <v>4</v>
      </c>
      <c r="AS463">
        <v>6</v>
      </c>
      <c r="AT463">
        <v>1</v>
      </c>
      <c r="AU463">
        <f t="shared" si="468"/>
        <v>11</v>
      </c>
    </row>
    <row r="464" spans="31:47" x14ac:dyDescent="0.4">
      <c r="AE464" s="27" t="s">
        <v>485</v>
      </c>
      <c r="AF464" s="5">
        <v>0</v>
      </c>
      <c r="AG464" s="5">
        <v>0</v>
      </c>
      <c r="AH464" s="5">
        <v>0</v>
      </c>
      <c r="AI464" s="5">
        <v>0</v>
      </c>
      <c r="AJ464" s="5">
        <v>1</v>
      </c>
      <c r="AK464" s="5">
        <f t="shared" si="471"/>
        <v>0</v>
      </c>
      <c r="AL464" s="5">
        <v>1</v>
      </c>
      <c r="AM464" s="5">
        <v>0</v>
      </c>
      <c r="AN464" s="5">
        <f t="shared" si="469"/>
        <v>1</v>
      </c>
      <c r="AO464" s="5">
        <f t="shared" si="470"/>
        <v>1</v>
      </c>
      <c r="AR464">
        <v>4</v>
      </c>
      <c r="AS464">
        <v>6</v>
      </c>
      <c r="AT464">
        <v>2</v>
      </c>
      <c r="AU464">
        <f t="shared" si="468"/>
        <v>12</v>
      </c>
    </row>
    <row r="465" spans="31:48" x14ac:dyDescent="0.4">
      <c r="AE465" s="27" t="s">
        <v>486</v>
      </c>
      <c r="AF465" s="5">
        <v>0</v>
      </c>
      <c r="AG465" s="5">
        <v>1</v>
      </c>
      <c r="AH465" s="5">
        <v>0</v>
      </c>
      <c r="AI465" s="5">
        <v>0</v>
      </c>
      <c r="AJ465" s="5">
        <v>1</v>
      </c>
      <c r="AK465" s="5">
        <f t="shared" si="471"/>
        <v>0</v>
      </c>
      <c r="AL465" s="5">
        <v>2</v>
      </c>
      <c r="AM465" s="5">
        <v>1</v>
      </c>
      <c r="AN465" s="5">
        <f t="shared" si="469"/>
        <v>2</v>
      </c>
      <c r="AO465" s="5">
        <f t="shared" si="470"/>
        <v>1</v>
      </c>
      <c r="AR465">
        <v>4</v>
      </c>
      <c r="AS465">
        <v>6</v>
      </c>
      <c r="AT465">
        <v>3</v>
      </c>
      <c r="AU465">
        <f t="shared" si="468"/>
        <v>13</v>
      </c>
    </row>
    <row r="466" spans="31:48" x14ac:dyDescent="0.4">
      <c r="AE466" s="27" t="s">
        <v>487</v>
      </c>
      <c r="AF466" s="5">
        <v>0</v>
      </c>
      <c r="AG466" s="5">
        <v>0</v>
      </c>
      <c r="AH466" s="5">
        <v>1</v>
      </c>
      <c r="AI466" s="5">
        <v>0</v>
      </c>
      <c r="AJ466" s="5">
        <v>0</v>
      </c>
      <c r="AK466" s="5">
        <f t="shared" si="471"/>
        <v>1</v>
      </c>
      <c r="AL466" s="5">
        <v>1</v>
      </c>
      <c r="AM466" s="5">
        <v>1</v>
      </c>
      <c r="AN466" s="5">
        <f t="shared" si="469"/>
        <v>1</v>
      </c>
      <c r="AO466" s="5">
        <f t="shared" si="470"/>
        <v>1</v>
      </c>
      <c r="AR466">
        <v>4</v>
      </c>
      <c r="AS466">
        <v>6</v>
      </c>
      <c r="AT466">
        <v>4</v>
      </c>
      <c r="AU466">
        <f t="shared" si="468"/>
        <v>14</v>
      </c>
    </row>
    <row r="467" spans="31:48" x14ac:dyDescent="0.4">
      <c r="AE467" s="27" t="s">
        <v>488</v>
      </c>
      <c r="AF467" s="5">
        <v>0</v>
      </c>
      <c r="AG467" s="5">
        <v>1</v>
      </c>
      <c r="AH467" s="5">
        <v>0</v>
      </c>
      <c r="AI467" s="5">
        <v>1</v>
      </c>
      <c r="AJ467" s="5">
        <v>0</v>
      </c>
      <c r="AK467" s="5">
        <f t="shared" si="471"/>
        <v>0</v>
      </c>
      <c r="AL467" s="5">
        <v>2</v>
      </c>
      <c r="AM467" s="5">
        <v>2</v>
      </c>
      <c r="AN467" s="5">
        <f t="shared" si="469"/>
        <v>2</v>
      </c>
      <c r="AO467" s="5">
        <f t="shared" si="470"/>
        <v>1</v>
      </c>
      <c r="AR467">
        <v>4</v>
      </c>
      <c r="AS467">
        <v>6</v>
      </c>
      <c r="AT467">
        <v>5</v>
      </c>
      <c r="AU467">
        <f t="shared" si="468"/>
        <v>15</v>
      </c>
    </row>
    <row r="468" spans="31:48" x14ac:dyDescent="0.4">
      <c r="AE468" s="27" t="s">
        <v>489</v>
      </c>
      <c r="AF468" s="5">
        <v>0</v>
      </c>
      <c r="AG468" s="5">
        <v>0</v>
      </c>
      <c r="AH468" s="5">
        <v>0</v>
      </c>
      <c r="AI468" s="5">
        <v>0</v>
      </c>
      <c r="AJ468" s="5">
        <v>0</v>
      </c>
      <c r="AK468" s="5">
        <f t="shared" si="471"/>
        <v>0</v>
      </c>
      <c r="AL468" s="5">
        <v>0</v>
      </c>
      <c r="AM468" s="5">
        <v>0</v>
      </c>
      <c r="AN468" s="5">
        <f t="shared" si="469"/>
        <v>0</v>
      </c>
      <c r="AO468" s="5">
        <f t="shared" si="470"/>
        <v>0</v>
      </c>
      <c r="AR468">
        <v>4</v>
      </c>
      <c r="AS468">
        <v>6</v>
      </c>
      <c r="AT468">
        <v>6</v>
      </c>
      <c r="AU468">
        <f t="shared" si="468"/>
        <v>16</v>
      </c>
    </row>
    <row r="469" spans="31:48" x14ac:dyDescent="0.4">
      <c r="AE469" s="27" t="s">
        <v>490</v>
      </c>
      <c r="AF469" s="5">
        <v>0</v>
      </c>
      <c r="AG469" s="5">
        <v>0</v>
      </c>
      <c r="AH469" s="5">
        <v>0</v>
      </c>
      <c r="AI469" s="5">
        <v>0</v>
      </c>
      <c r="AJ469" s="5">
        <v>0</v>
      </c>
      <c r="AK469" s="5">
        <f t="shared" si="471"/>
        <v>0</v>
      </c>
      <c r="AL469" s="5">
        <v>0</v>
      </c>
      <c r="AM469" s="5">
        <v>0</v>
      </c>
      <c r="AN469" s="5">
        <f t="shared" si="469"/>
        <v>0</v>
      </c>
      <c r="AO469" s="5">
        <f t="shared" si="470"/>
        <v>0</v>
      </c>
      <c r="AR469" s="5">
        <v>4</v>
      </c>
      <c r="AS469" s="5">
        <v>6</v>
      </c>
      <c r="AT469" s="5">
        <v>7</v>
      </c>
      <c r="AU469" s="5">
        <f t="shared" si="468"/>
        <v>17</v>
      </c>
    </row>
    <row r="470" spans="31:48" x14ac:dyDescent="0.4">
      <c r="AE470" s="27" t="s">
        <v>491</v>
      </c>
      <c r="AF470" s="5">
        <v>0</v>
      </c>
      <c r="AG470" s="5">
        <v>0</v>
      </c>
      <c r="AH470" s="5">
        <v>0</v>
      </c>
      <c r="AI470" s="5">
        <v>1</v>
      </c>
      <c r="AJ470" s="5">
        <v>2</v>
      </c>
      <c r="AK470" s="5">
        <f t="shared" si="471"/>
        <v>0</v>
      </c>
      <c r="AL470" s="5">
        <v>3</v>
      </c>
      <c r="AM470" s="5">
        <v>1</v>
      </c>
      <c r="AN470" s="5">
        <f t="shared" si="469"/>
        <v>3</v>
      </c>
      <c r="AO470" s="5">
        <f t="shared" si="470"/>
        <v>3</v>
      </c>
      <c r="AP470" s="26"/>
      <c r="AR470">
        <v>4</v>
      </c>
      <c r="AS470">
        <v>6</v>
      </c>
      <c r="AT470">
        <v>8</v>
      </c>
      <c r="AU470">
        <f t="shared" si="468"/>
        <v>18</v>
      </c>
    </row>
    <row r="471" spans="31:48" x14ac:dyDescent="0.4">
      <c r="AE471" s="27" t="s">
        <v>492</v>
      </c>
      <c r="AF471" s="5">
        <v>0</v>
      </c>
      <c r="AG471" s="5">
        <v>0</v>
      </c>
      <c r="AH471" s="5">
        <v>0</v>
      </c>
      <c r="AI471" s="5">
        <v>0</v>
      </c>
      <c r="AJ471" s="5">
        <v>0</v>
      </c>
      <c r="AK471" s="5">
        <f t="shared" si="471"/>
        <v>1</v>
      </c>
      <c r="AL471" s="5">
        <v>0</v>
      </c>
      <c r="AM471" s="5">
        <v>0</v>
      </c>
      <c r="AN471" s="5">
        <f t="shared" si="469"/>
        <v>0</v>
      </c>
      <c r="AO471" s="5">
        <f t="shared" si="470"/>
        <v>0</v>
      </c>
      <c r="AR471">
        <v>4</v>
      </c>
      <c r="AS471">
        <v>6</v>
      </c>
      <c r="AT471">
        <v>9</v>
      </c>
      <c r="AU471">
        <f t="shared" si="468"/>
        <v>19</v>
      </c>
      <c r="AV471" s="5"/>
    </row>
    <row r="472" spans="31:48" x14ac:dyDescent="0.4">
      <c r="AE472" s="27" t="s">
        <v>493</v>
      </c>
      <c r="AF472" s="5">
        <v>0</v>
      </c>
      <c r="AG472" s="5">
        <v>0</v>
      </c>
      <c r="AH472" s="5">
        <v>0</v>
      </c>
      <c r="AI472" s="5">
        <v>0</v>
      </c>
      <c r="AJ472" s="5">
        <v>0</v>
      </c>
      <c r="AK472" s="5">
        <f t="shared" si="471"/>
        <v>2</v>
      </c>
      <c r="AL472" s="5">
        <v>0</v>
      </c>
      <c r="AM472" s="5">
        <v>0</v>
      </c>
      <c r="AN472" s="5">
        <f t="shared" si="469"/>
        <v>0</v>
      </c>
      <c r="AO472" s="5">
        <f t="shared" si="470"/>
        <v>0</v>
      </c>
      <c r="AR472">
        <v>4</v>
      </c>
      <c r="AS472">
        <v>7</v>
      </c>
      <c r="AT472">
        <v>0</v>
      </c>
      <c r="AU472">
        <f t="shared" si="468"/>
        <v>11</v>
      </c>
    </row>
    <row r="473" spans="31:48" x14ac:dyDescent="0.4">
      <c r="AE473" s="27" t="s">
        <v>494</v>
      </c>
      <c r="AF473" s="5">
        <v>0</v>
      </c>
      <c r="AG473" s="5">
        <v>0</v>
      </c>
      <c r="AH473" s="5">
        <v>0</v>
      </c>
      <c r="AI473" s="5">
        <v>0</v>
      </c>
      <c r="AJ473" s="5">
        <v>0</v>
      </c>
      <c r="AK473" s="5">
        <f t="shared" si="471"/>
        <v>0</v>
      </c>
      <c r="AL473" s="5">
        <v>0</v>
      </c>
      <c r="AM473" s="5">
        <v>0</v>
      </c>
      <c r="AN473" s="5">
        <f t="shared" si="469"/>
        <v>0</v>
      </c>
      <c r="AO473" s="5">
        <f t="shared" si="470"/>
        <v>0</v>
      </c>
      <c r="AR473">
        <v>4</v>
      </c>
      <c r="AS473">
        <v>7</v>
      </c>
      <c r="AT473">
        <v>1</v>
      </c>
      <c r="AU473">
        <f t="shared" si="468"/>
        <v>12</v>
      </c>
    </row>
    <row r="474" spans="31:48" x14ac:dyDescent="0.4">
      <c r="AE474" s="27" t="s">
        <v>495</v>
      </c>
      <c r="AF474" s="5">
        <v>0</v>
      </c>
      <c r="AG474" s="5">
        <v>0</v>
      </c>
      <c r="AH474" s="5">
        <v>2</v>
      </c>
      <c r="AI474" s="5">
        <v>1</v>
      </c>
      <c r="AJ474" s="5">
        <v>0</v>
      </c>
      <c r="AK474" s="5">
        <f t="shared" si="471"/>
        <v>0</v>
      </c>
      <c r="AL474" s="5">
        <v>3</v>
      </c>
      <c r="AM474" s="5">
        <v>3</v>
      </c>
      <c r="AN474" s="5">
        <f t="shared" si="469"/>
        <v>3</v>
      </c>
      <c r="AO474" s="5">
        <f t="shared" si="470"/>
        <v>3</v>
      </c>
      <c r="AP474" s="26"/>
      <c r="AR474">
        <v>4</v>
      </c>
      <c r="AS474">
        <v>7</v>
      </c>
      <c r="AT474">
        <v>2</v>
      </c>
      <c r="AU474">
        <f t="shared" si="468"/>
        <v>13</v>
      </c>
    </row>
    <row r="475" spans="31:48" x14ac:dyDescent="0.4">
      <c r="AE475" s="27" t="s">
        <v>496</v>
      </c>
      <c r="AF475" s="5">
        <v>0</v>
      </c>
      <c r="AG475" s="5">
        <v>0</v>
      </c>
      <c r="AH475" s="5">
        <v>0</v>
      </c>
      <c r="AI475" s="5">
        <v>1</v>
      </c>
      <c r="AJ475" s="5">
        <v>0</v>
      </c>
      <c r="AK475" s="5">
        <f t="shared" si="471"/>
        <v>0</v>
      </c>
      <c r="AL475" s="5">
        <v>1</v>
      </c>
      <c r="AM475" s="5">
        <v>1</v>
      </c>
      <c r="AN475" s="5">
        <f t="shared" si="469"/>
        <v>1</v>
      </c>
      <c r="AO475" s="5">
        <f t="shared" si="470"/>
        <v>1</v>
      </c>
      <c r="AR475">
        <v>4</v>
      </c>
      <c r="AS475">
        <v>7</v>
      </c>
      <c r="AT475">
        <v>3</v>
      </c>
      <c r="AU475">
        <f t="shared" si="468"/>
        <v>14</v>
      </c>
    </row>
    <row r="476" spans="31:48" x14ac:dyDescent="0.4">
      <c r="AE476" s="27" t="s">
        <v>497</v>
      </c>
      <c r="AF476" s="5">
        <v>0</v>
      </c>
      <c r="AG476" s="5">
        <v>0</v>
      </c>
      <c r="AH476" s="5">
        <v>0</v>
      </c>
      <c r="AI476" s="5">
        <v>0</v>
      </c>
      <c r="AJ476" s="5">
        <v>0</v>
      </c>
      <c r="AK476" s="5">
        <f t="shared" si="471"/>
        <v>1</v>
      </c>
      <c r="AL476" s="5">
        <v>0</v>
      </c>
      <c r="AM476" s="5">
        <v>0</v>
      </c>
      <c r="AN476" s="5">
        <f t="shared" si="469"/>
        <v>0</v>
      </c>
      <c r="AO476" s="5">
        <f t="shared" si="470"/>
        <v>0</v>
      </c>
      <c r="AR476">
        <v>4</v>
      </c>
      <c r="AS476">
        <v>7</v>
      </c>
      <c r="AT476">
        <v>4</v>
      </c>
      <c r="AU476">
        <f t="shared" si="468"/>
        <v>15</v>
      </c>
    </row>
    <row r="477" spans="31:48" x14ac:dyDescent="0.4">
      <c r="AE477" s="27" t="s">
        <v>498</v>
      </c>
      <c r="AF477" s="5">
        <v>0</v>
      </c>
      <c r="AG477" s="5">
        <v>1</v>
      </c>
      <c r="AH477" s="5">
        <v>1</v>
      </c>
      <c r="AI477" s="5">
        <v>1</v>
      </c>
      <c r="AJ477" s="5">
        <v>1</v>
      </c>
      <c r="AK477" s="5">
        <f t="shared" si="471"/>
        <v>0</v>
      </c>
      <c r="AL477" s="5">
        <v>4</v>
      </c>
      <c r="AM477" s="5">
        <v>3</v>
      </c>
      <c r="AN477" s="5">
        <f t="shared" si="469"/>
        <v>4</v>
      </c>
      <c r="AO477" s="5">
        <f t="shared" si="470"/>
        <v>3</v>
      </c>
      <c r="AP477" s="26"/>
      <c r="AR477">
        <v>4</v>
      </c>
      <c r="AS477">
        <v>7</v>
      </c>
      <c r="AT477">
        <v>5</v>
      </c>
      <c r="AU477">
        <f t="shared" si="468"/>
        <v>16</v>
      </c>
    </row>
    <row r="478" spans="31:48" x14ac:dyDescent="0.4">
      <c r="AE478" s="27" t="s">
        <v>499</v>
      </c>
      <c r="AF478" s="5">
        <v>1</v>
      </c>
      <c r="AG478" s="5">
        <v>0</v>
      </c>
      <c r="AH478" s="5">
        <v>0</v>
      </c>
      <c r="AI478" s="5">
        <v>0</v>
      </c>
      <c r="AJ478" s="5">
        <v>0</v>
      </c>
      <c r="AK478" s="5">
        <f t="shared" si="471"/>
        <v>0</v>
      </c>
      <c r="AL478" s="5">
        <v>1</v>
      </c>
      <c r="AM478" s="5">
        <v>1</v>
      </c>
      <c r="AN478" s="5">
        <f t="shared" si="469"/>
        <v>0</v>
      </c>
      <c r="AO478" s="5">
        <f t="shared" si="470"/>
        <v>0</v>
      </c>
      <c r="AR478">
        <v>4</v>
      </c>
      <c r="AS478">
        <v>7</v>
      </c>
      <c r="AT478">
        <v>6</v>
      </c>
      <c r="AU478">
        <f t="shared" si="468"/>
        <v>17</v>
      </c>
    </row>
    <row r="479" spans="31:48" x14ac:dyDescent="0.4">
      <c r="AE479" s="27" t="s">
        <v>500</v>
      </c>
      <c r="AF479" s="5">
        <v>0</v>
      </c>
      <c r="AG479" s="5">
        <v>1</v>
      </c>
      <c r="AH479" s="5">
        <v>1</v>
      </c>
      <c r="AI479" s="5">
        <v>0</v>
      </c>
      <c r="AJ479" s="5">
        <v>0</v>
      </c>
      <c r="AK479" s="5">
        <f t="shared" si="471"/>
        <v>0</v>
      </c>
      <c r="AL479" s="5">
        <v>2</v>
      </c>
      <c r="AM479" s="5">
        <v>2</v>
      </c>
      <c r="AN479" s="5">
        <f t="shared" si="469"/>
        <v>2</v>
      </c>
      <c r="AO479" s="5">
        <f t="shared" si="470"/>
        <v>1</v>
      </c>
      <c r="AR479">
        <v>4</v>
      </c>
      <c r="AS479">
        <v>7</v>
      </c>
      <c r="AT479">
        <v>7</v>
      </c>
      <c r="AU479">
        <f t="shared" si="468"/>
        <v>18</v>
      </c>
    </row>
    <row r="480" spans="31:48" x14ac:dyDescent="0.4">
      <c r="AE480" s="27" t="s">
        <v>501</v>
      </c>
      <c r="AF480" s="5">
        <v>0</v>
      </c>
      <c r="AG480" s="5">
        <v>0</v>
      </c>
      <c r="AH480" s="5">
        <v>0</v>
      </c>
      <c r="AI480" s="5">
        <v>0</v>
      </c>
      <c r="AJ480" s="5">
        <v>0</v>
      </c>
      <c r="AK480" s="5">
        <f t="shared" si="471"/>
        <v>0</v>
      </c>
      <c r="AL480" s="5">
        <v>0</v>
      </c>
      <c r="AM480" s="5">
        <v>0</v>
      </c>
      <c r="AN480" s="5">
        <f t="shared" si="469"/>
        <v>0</v>
      </c>
      <c r="AO480" s="5">
        <f t="shared" si="470"/>
        <v>0</v>
      </c>
      <c r="AR480">
        <v>4</v>
      </c>
      <c r="AS480">
        <v>7</v>
      </c>
      <c r="AT480">
        <v>8</v>
      </c>
      <c r="AU480">
        <f t="shared" si="468"/>
        <v>19</v>
      </c>
    </row>
    <row r="481" spans="31:47" x14ac:dyDescent="0.4">
      <c r="AE481" s="27" t="s">
        <v>502</v>
      </c>
      <c r="AF481" s="5">
        <v>0</v>
      </c>
      <c r="AG481" s="5">
        <v>0</v>
      </c>
      <c r="AH481" s="5">
        <v>0</v>
      </c>
      <c r="AI481" s="5">
        <v>1</v>
      </c>
      <c r="AJ481" s="5">
        <v>0</v>
      </c>
      <c r="AK481" s="5">
        <f t="shared" si="471"/>
        <v>0</v>
      </c>
      <c r="AL481" s="5">
        <v>1</v>
      </c>
      <c r="AM481" s="5">
        <v>1</v>
      </c>
      <c r="AN481" s="5">
        <f t="shared" si="469"/>
        <v>1</v>
      </c>
      <c r="AO481" s="5">
        <f t="shared" si="470"/>
        <v>1</v>
      </c>
      <c r="AR481">
        <v>4</v>
      </c>
      <c r="AS481">
        <v>7</v>
      </c>
      <c r="AT481">
        <v>9</v>
      </c>
      <c r="AU481">
        <f t="shared" si="468"/>
        <v>20</v>
      </c>
    </row>
    <row r="482" spans="31:47" x14ac:dyDescent="0.4">
      <c r="AE482" s="27" t="s">
        <v>503</v>
      </c>
      <c r="AF482" s="5">
        <v>2</v>
      </c>
      <c r="AG482" s="5">
        <v>0</v>
      </c>
      <c r="AH482" s="5">
        <v>0</v>
      </c>
      <c r="AI482" s="5">
        <v>0</v>
      </c>
      <c r="AJ482" s="5">
        <v>0</v>
      </c>
      <c r="AK482" s="5">
        <f t="shared" si="471"/>
        <v>0</v>
      </c>
      <c r="AL482" s="5">
        <v>2</v>
      </c>
      <c r="AM482" s="5">
        <v>2</v>
      </c>
      <c r="AN482" s="5">
        <f t="shared" si="469"/>
        <v>0</v>
      </c>
      <c r="AO482" s="5">
        <f t="shared" si="470"/>
        <v>0</v>
      </c>
      <c r="AR482">
        <v>4</v>
      </c>
      <c r="AS482">
        <v>8</v>
      </c>
      <c r="AT482">
        <v>0</v>
      </c>
      <c r="AU482">
        <f t="shared" si="468"/>
        <v>12</v>
      </c>
    </row>
    <row r="483" spans="31:47" x14ac:dyDescent="0.4">
      <c r="AE483" s="27" t="s">
        <v>504</v>
      </c>
      <c r="AF483" s="5">
        <v>0</v>
      </c>
      <c r="AG483" s="5">
        <v>0</v>
      </c>
      <c r="AH483" s="5">
        <v>1</v>
      </c>
      <c r="AI483" s="5">
        <v>0</v>
      </c>
      <c r="AJ483" s="5">
        <v>1</v>
      </c>
      <c r="AK483" s="5">
        <f t="shared" si="471"/>
        <v>0</v>
      </c>
      <c r="AL483" s="5">
        <v>2</v>
      </c>
      <c r="AM483" s="5">
        <v>1</v>
      </c>
      <c r="AN483" s="5">
        <f t="shared" si="469"/>
        <v>2</v>
      </c>
      <c r="AO483" s="5">
        <f t="shared" si="470"/>
        <v>2</v>
      </c>
      <c r="AR483">
        <v>4</v>
      </c>
      <c r="AS483">
        <v>8</v>
      </c>
      <c r="AT483">
        <v>1</v>
      </c>
      <c r="AU483">
        <f t="shared" si="468"/>
        <v>13</v>
      </c>
    </row>
    <row r="484" spans="31:47" x14ac:dyDescent="0.4">
      <c r="AE484" s="27" t="s">
        <v>505</v>
      </c>
      <c r="AF484" s="5">
        <v>0</v>
      </c>
      <c r="AG484" s="5">
        <v>1</v>
      </c>
      <c r="AH484" s="5">
        <v>0</v>
      </c>
      <c r="AI484" s="5">
        <v>0</v>
      </c>
      <c r="AJ484" s="5">
        <v>0</v>
      </c>
      <c r="AK484" s="5">
        <f t="shared" si="471"/>
        <v>1</v>
      </c>
      <c r="AL484" s="5">
        <v>1</v>
      </c>
      <c r="AM484" s="5">
        <v>1</v>
      </c>
      <c r="AN484" s="5">
        <f t="shared" si="469"/>
        <v>1</v>
      </c>
      <c r="AO484" s="5">
        <f t="shared" si="470"/>
        <v>0</v>
      </c>
      <c r="AR484">
        <v>4</v>
      </c>
      <c r="AS484">
        <v>8</v>
      </c>
      <c r="AT484">
        <v>2</v>
      </c>
      <c r="AU484">
        <f t="shared" si="468"/>
        <v>14</v>
      </c>
    </row>
    <row r="485" spans="31:47" x14ac:dyDescent="0.4">
      <c r="AE485" s="27" t="s">
        <v>506</v>
      </c>
      <c r="AF485" s="5">
        <v>0</v>
      </c>
      <c r="AG485" s="5">
        <v>0</v>
      </c>
      <c r="AH485" s="5">
        <v>0</v>
      </c>
      <c r="AI485" s="5">
        <v>0</v>
      </c>
      <c r="AJ485" s="5">
        <v>1</v>
      </c>
      <c r="AK485" s="5">
        <f t="shared" si="471"/>
        <v>0</v>
      </c>
      <c r="AL485" s="5">
        <v>1</v>
      </c>
      <c r="AM485" s="5">
        <v>0</v>
      </c>
      <c r="AN485" s="5">
        <f t="shared" si="469"/>
        <v>1</v>
      </c>
      <c r="AO485" s="5">
        <f t="shared" si="470"/>
        <v>1</v>
      </c>
      <c r="AR485">
        <v>4</v>
      </c>
      <c r="AS485">
        <v>8</v>
      </c>
      <c r="AT485">
        <v>3</v>
      </c>
      <c r="AU485">
        <f t="shared" si="468"/>
        <v>15</v>
      </c>
    </row>
    <row r="486" spans="31:47" x14ac:dyDescent="0.4">
      <c r="AE486" s="27" t="s">
        <v>507</v>
      </c>
      <c r="AF486" s="5">
        <v>1</v>
      </c>
      <c r="AG486" s="5">
        <v>0</v>
      </c>
      <c r="AH486" s="5">
        <v>0</v>
      </c>
      <c r="AI486" s="5">
        <v>0</v>
      </c>
      <c r="AJ486" s="5">
        <v>0</v>
      </c>
      <c r="AK486" s="5">
        <f t="shared" si="471"/>
        <v>3</v>
      </c>
      <c r="AL486" s="5">
        <v>1</v>
      </c>
      <c r="AM486" s="5">
        <v>1</v>
      </c>
      <c r="AN486" s="5">
        <f t="shared" si="469"/>
        <v>0</v>
      </c>
      <c r="AO486" s="5">
        <f t="shared" si="470"/>
        <v>0</v>
      </c>
      <c r="AR486">
        <v>4</v>
      </c>
      <c r="AS486">
        <v>8</v>
      </c>
      <c r="AT486">
        <v>4</v>
      </c>
      <c r="AU486">
        <f t="shared" si="468"/>
        <v>16</v>
      </c>
    </row>
    <row r="487" spans="31:47" x14ac:dyDescent="0.4">
      <c r="AE487" s="27" t="s">
        <v>508</v>
      </c>
      <c r="AF487" s="5">
        <v>0</v>
      </c>
      <c r="AG487" s="5">
        <v>0</v>
      </c>
      <c r="AH487" s="5">
        <v>2</v>
      </c>
      <c r="AI487" s="5">
        <v>0</v>
      </c>
      <c r="AJ487" s="5">
        <v>0</v>
      </c>
      <c r="AK487" s="5">
        <f t="shared" si="471"/>
        <v>2</v>
      </c>
      <c r="AL487" s="5">
        <v>2</v>
      </c>
      <c r="AM487" s="5">
        <v>2</v>
      </c>
      <c r="AN487" s="5">
        <f t="shared" si="469"/>
        <v>2</v>
      </c>
      <c r="AO487" s="5">
        <f t="shared" si="470"/>
        <v>2</v>
      </c>
      <c r="AR487">
        <v>4</v>
      </c>
      <c r="AS487">
        <v>8</v>
      </c>
      <c r="AT487">
        <v>5</v>
      </c>
      <c r="AU487">
        <f t="shared" si="468"/>
        <v>17</v>
      </c>
    </row>
    <row r="488" spans="31:47" x14ac:dyDescent="0.4">
      <c r="AE488" s="27" t="s">
        <v>509</v>
      </c>
      <c r="AF488" s="5">
        <v>1</v>
      </c>
      <c r="AG488" s="5">
        <v>0</v>
      </c>
      <c r="AH488" s="5">
        <v>0</v>
      </c>
      <c r="AI488" s="5">
        <v>2</v>
      </c>
      <c r="AJ488" s="5">
        <v>0</v>
      </c>
      <c r="AK488" s="5">
        <f t="shared" si="471"/>
        <v>0</v>
      </c>
      <c r="AL488" s="5">
        <v>3</v>
      </c>
      <c r="AM488" s="5">
        <v>3</v>
      </c>
      <c r="AN488" s="5">
        <f t="shared" si="469"/>
        <v>2</v>
      </c>
      <c r="AO488" s="5">
        <f t="shared" si="470"/>
        <v>2</v>
      </c>
      <c r="AR488">
        <v>4</v>
      </c>
      <c r="AS488">
        <v>8</v>
      </c>
      <c r="AT488">
        <v>6</v>
      </c>
      <c r="AU488">
        <f t="shared" si="468"/>
        <v>18</v>
      </c>
    </row>
    <row r="489" spans="31:47" x14ac:dyDescent="0.4">
      <c r="AE489" s="27" t="s">
        <v>510</v>
      </c>
      <c r="AF489" s="5">
        <v>1</v>
      </c>
      <c r="AG489" s="5">
        <v>0</v>
      </c>
      <c r="AH489" s="5">
        <v>0</v>
      </c>
      <c r="AI489" s="5">
        <v>0</v>
      </c>
      <c r="AJ489" s="5">
        <v>0</v>
      </c>
      <c r="AK489" s="5">
        <f t="shared" si="471"/>
        <v>0</v>
      </c>
      <c r="AL489" s="5">
        <v>1</v>
      </c>
      <c r="AM489" s="5">
        <v>1</v>
      </c>
      <c r="AN489" s="5">
        <f t="shared" si="469"/>
        <v>0</v>
      </c>
      <c r="AO489" s="5">
        <f t="shared" si="470"/>
        <v>0</v>
      </c>
      <c r="AR489">
        <v>4</v>
      </c>
      <c r="AS489">
        <v>8</v>
      </c>
      <c r="AT489">
        <v>7</v>
      </c>
      <c r="AU489">
        <f t="shared" si="468"/>
        <v>19</v>
      </c>
    </row>
    <row r="490" spans="31:47" x14ac:dyDescent="0.4">
      <c r="AE490" s="27" t="s">
        <v>511</v>
      </c>
      <c r="AF490" s="5">
        <v>1</v>
      </c>
      <c r="AG490" s="5">
        <v>0</v>
      </c>
      <c r="AH490" s="5">
        <v>0</v>
      </c>
      <c r="AI490" s="5">
        <v>1</v>
      </c>
      <c r="AJ490" s="5">
        <v>0</v>
      </c>
      <c r="AK490" s="5">
        <f t="shared" si="471"/>
        <v>0</v>
      </c>
      <c r="AL490" s="5">
        <v>2</v>
      </c>
      <c r="AM490" s="5">
        <v>2</v>
      </c>
      <c r="AN490" s="5">
        <f t="shared" si="469"/>
        <v>1</v>
      </c>
      <c r="AO490" s="5">
        <f t="shared" si="470"/>
        <v>1</v>
      </c>
      <c r="AR490">
        <v>4</v>
      </c>
      <c r="AS490">
        <v>8</v>
      </c>
      <c r="AT490">
        <v>8</v>
      </c>
      <c r="AU490">
        <f t="shared" si="468"/>
        <v>20</v>
      </c>
    </row>
    <row r="491" spans="31:47" x14ac:dyDescent="0.4">
      <c r="AE491" s="27" t="s">
        <v>512</v>
      </c>
      <c r="AF491" s="5">
        <v>1</v>
      </c>
      <c r="AG491" s="5">
        <v>1</v>
      </c>
      <c r="AH491" s="5">
        <v>1</v>
      </c>
      <c r="AI491" s="5">
        <v>1</v>
      </c>
      <c r="AJ491" s="5">
        <v>0</v>
      </c>
      <c r="AK491" s="5">
        <f t="shared" si="471"/>
        <v>0</v>
      </c>
      <c r="AL491" s="5">
        <v>4</v>
      </c>
      <c r="AM491" s="5">
        <v>4</v>
      </c>
      <c r="AN491" s="5">
        <f t="shared" si="469"/>
        <v>3</v>
      </c>
      <c r="AO491" s="5">
        <f t="shared" si="470"/>
        <v>2</v>
      </c>
      <c r="AP491" s="26"/>
      <c r="AR491">
        <v>4</v>
      </c>
      <c r="AS491">
        <v>8</v>
      </c>
      <c r="AT491">
        <v>9</v>
      </c>
      <c r="AU491">
        <f t="shared" si="468"/>
        <v>21</v>
      </c>
    </row>
    <row r="492" spans="31:47" x14ac:dyDescent="0.4">
      <c r="AE492" s="27" t="s">
        <v>513</v>
      </c>
      <c r="AF492" s="5">
        <v>0</v>
      </c>
      <c r="AG492" s="5">
        <v>0</v>
      </c>
      <c r="AH492" s="5">
        <v>0</v>
      </c>
      <c r="AI492" s="5">
        <v>0</v>
      </c>
      <c r="AJ492" s="5">
        <v>0</v>
      </c>
      <c r="AK492" s="5">
        <f t="shared" si="471"/>
        <v>0</v>
      </c>
      <c r="AL492" s="5">
        <v>0</v>
      </c>
      <c r="AM492" s="5">
        <v>0</v>
      </c>
      <c r="AN492" s="5">
        <f t="shared" si="469"/>
        <v>0</v>
      </c>
      <c r="AO492" s="5">
        <f t="shared" si="470"/>
        <v>0</v>
      </c>
      <c r="AR492">
        <v>4</v>
      </c>
      <c r="AS492">
        <v>9</v>
      </c>
      <c r="AT492">
        <v>0</v>
      </c>
      <c r="AU492">
        <f t="shared" si="468"/>
        <v>13</v>
      </c>
    </row>
    <row r="493" spans="31:47" x14ac:dyDescent="0.4">
      <c r="AE493" s="27" t="s">
        <v>514</v>
      </c>
      <c r="AF493" s="5">
        <v>0</v>
      </c>
      <c r="AG493" s="5">
        <v>2</v>
      </c>
      <c r="AH493" s="5">
        <v>0</v>
      </c>
      <c r="AI493" s="5">
        <v>1</v>
      </c>
      <c r="AJ493" s="5">
        <v>0</v>
      </c>
      <c r="AK493" s="5">
        <f t="shared" si="471"/>
        <v>0</v>
      </c>
      <c r="AL493" s="5">
        <v>3</v>
      </c>
      <c r="AM493" s="5">
        <v>3</v>
      </c>
      <c r="AN493" s="5">
        <f t="shared" si="469"/>
        <v>3</v>
      </c>
      <c r="AO493" s="5">
        <f t="shared" si="470"/>
        <v>1</v>
      </c>
      <c r="AP493" s="26"/>
      <c r="AR493">
        <v>4</v>
      </c>
      <c r="AS493">
        <v>9</v>
      </c>
      <c r="AT493">
        <v>1</v>
      </c>
      <c r="AU493">
        <f t="shared" si="468"/>
        <v>14</v>
      </c>
    </row>
    <row r="494" spans="31:47" x14ac:dyDescent="0.4">
      <c r="AE494" s="27" t="s">
        <v>515</v>
      </c>
      <c r="AF494" s="5">
        <v>0</v>
      </c>
      <c r="AG494" s="5">
        <v>0</v>
      </c>
      <c r="AH494" s="5">
        <v>0</v>
      </c>
      <c r="AI494" s="5">
        <v>0</v>
      </c>
      <c r="AJ494" s="5">
        <v>1</v>
      </c>
      <c r="AK494" s="5">
        <f t="shared" si="471"/>
        <v>0</v>
      </c>
      <c r="AL494" s="5">
        <v>1</v>
      </c>
      <c r="AM494" s="5">
        <v>0</v>
      </c>
      <c r="AN494" s="5">
        <f t="shared" si="469"/>
        <v>1</v>
      </c>
      <c r="AO494" s="5">
        <f t="shared" si="470"/>
        <v>1</v>
      </c>
      <c r="AR494">
        <v>4</v>
      </c>
      <c r="AS494">
        <v>9</v>
      </c>
      <c r="AT494">
        <v>2</v>
      </c>
      <c r="AU494">
        <f t="shared" si="468"/>
        <v>15</v>
      </c>
    </row>
    <row r="495" spans="31:47" x14ac:dyDescent="0.4">
      <c r="AE495" s="27" t="s">
        <v>516</v>
      </c>
      <c r="AF495" s="5">
        <v>0</v>
      </c>
      <c r="AG495" s="5">
        <v>0</v>
      </c>
      <c r="AH495" s="5">
        <v>0</v>
      </c>
      <c r="AI495" s="5">
        <v>1</v>
      </c>
      <c r="AJ495" s="5">
        <v>1</v>
      </c>
      <c r="AK495" s="5">
        <f t="shared" si="471"/>
        <v>0</v>
      </c>
      <c r="AL495" s="5">
        <v>2</v>
      </c>
      <c r="AM495" s="5">
        <v>1</v>
      </c>
      <c r="AN495" s="5">
        <f t="shared" si="469"/>
        <v>2</v>
      </c>
      <c r="AO495" s="5">
        <f t="shared" si="470"/>
        <v>2</v>
      </c>
      <c r="AR495">
        <v>4</v>
      </c>
      <c r="AS495">
        <v>9</v>
      </c>
      <c r="AT495">
        <v>3</v>
      </c>
      <c r="AU495">
        <f t="shared" ref="AU495:AU558" si="472">SUM(AR495:AT495)</f>
        <v>16</v>
      </c>
    </row>
    <row r="496" spans="31:47" x14ac:dyDescent="0.4">
      <c r="AE496" s="27" t="s">
        <v>517</v>
      </c>
      <c r="AF496" s="5">
        <v>0</v>
      </c>
      <c r="AG496" s="5">
        <v>0</v>
      </c>
      <c r="AH496" s="5">
        <v>0</v>
      </c>
      <c r="AI496" s="5">
        <v>0</v>
      </c>
      <c r="AJ496" s="5">
        <v>1</v>
      </c>
      <c r="AK496" s="5">
        <f t="shared" si="471"/>
        <v>0</v>
      </c>
      <c r="AL496" s="5">
        <v>1</v>
      </c>
      <c r="AM496" s="5">
        <v>0</v>
      </c>
      <c r="AN496" s="5">
        <f t="shared" si="469"/>
        <v>1</v>
      </c>
      <c r="AO496" s="5">
        <f t="shared" si="470"/>
        <v>1</v>
      </c>
      <c r="AR496">
        <v>4</v>
      </c>
      <c r="AS496">
        <v>9</v>
      </c>
      <c r="AT496">
        <v>4</v>
      </c>
      <c r="AU496">
        <f t="shared" si="472"/>
        <v>17</v>
      </c>
    </row>
    <row r="497" spans="31:47" x14ac:dyDescent="0.4">
      <c r="AE497" s="27" t="s">
        <v>518</v>
      </c>
      <c r="AF497" s="5">
        <v>0</v>
      </c>
      <c r="AG497" s="5">
        <v>0</v>
      </c>
      <c r="AH497" s="5">
        <v>1</v>
      </c>
      <c r="AI497" s="5">
        <v>1</v>
      </c>
      <c r="AJ497" s="5">
        <v>0</v>
      </c>
      <c r="AK497" s="5">
        <f t="shared" si="471"/>
        <v>0</v>
      </c>
      <c r="AL497" s="5">
        <v>2</v>
      </c>
      <c r="AM497" s="5">
        <v>2</v>
      </c>
      <c r="AN497" s="5">
        <f t="shared" si="469"/>
        <v>2</v>
      </c>
      <c r="AO497" s="5">
        <f t="shared" si="470"/>
        <v>2</v>
      </c>
      <c r="AR497">
        <v>4</v>
      </c>
      <c r="AS497">
        <v>9</v>
      </c>
      <c r="AT497">
        <v>5</v>
      </c>
      <c r="AU497">
        <f t="shared" si="472"/>
        <v>18</v>
      </c>
    </row>
    <row r="498" spans="31:47" x14ac:dyDescent="0.4">
      <c r="AE498" s="27" t="s">
        <v>519</v>
      </c>
      <c r="AF498" s="5">
        <v>1</v>
      </c>
      <c r="AG498" s="5">
        <v>0</v>
      </c>
      <c r="AH498" s="5">
        <v>0</v>
      </c>
      <c r="AI498" s="5">
        <v>0</v>
      </c>
      <c r="AJ498" s="5">
        <v>0</v>
      </c>
      <c r="AK498" s="5">
        <f t="shared" si="471"/>
        <v>0</v>
      </c>
      <c r="AL498" s="5">
        <v>1</v>
      </c>
      <c r="AM498" s="5">
        <v>1</v>
      </c>
      <c r="AN498" s="5">
        <f t="shared" si="469"/>
        <v>0</v>
      </c>
      <c r="AO498" s="5">
        <f t="shared" si="470"/>
        <v>0</v>
      </c>
      <c r="AR498">
        <v>4</v>
      </c>
      <c r="AS498">
        <v>9</v>
      </c>
      <c r="AT498">
        <v>6</v>
      </c>
      <c r="AU498">
        <f t="shared" si="472"/>
        <v>19</v>
      </c>
    </row>
    <row r="499" spans="31:47" x14ac:dyDescent="0.4">
      <c r="AE499" s="27" t="s">
        <v>520</v>
      </c>
      <c r="AF499" s="5">
        <v>2</v>
      </c>
      <c r="AG499" s="5">
        <v>0</v>
      </c>
      <c r="AH499" s="5">
        <v>0</v>
      </c>
      <c r="AI499" s="5">
        <v>0</v>
      </c>
      <c r="AJ499" s="5">
        <v>0</v>
      </c>
      <c r="AK499" s="5">
        <f t="shared" si="471"/>
        <v>0</v>
      </c>
      <c r="AL499" s="5">
        <v>2</v>
      </c>
      <c r="AM499" s="5">
        <v>2</v>
      </c>
      <c r="AN499" s="5">
        <f t="shared" si="469"/>
        <v>0</v>
      </c>
      <c r="AO499" s="5">
        <f t="shared" si="470"/>
        <v>0</v>
      </c>
      <c r="AR499">
        <v>4</v>
      </c>
      <c r="AS499">
        <v>9</v>
      </c>
      <c r="AT499">
        <v>7</v>
      </c>
      <c r="AU499">
        <f t="shared" si="472"/>
        <v>20</v>
      </c>
    </row>
    <row r="500" spans="31:47" x14ac:dyDescent="0.4">
      <c r="AE500" s="27" t="s">
        <v>521</v>
      </c>
      <c r="AF500" s="5">
        <v>0</v>
      </c>
      <c r="AG500" s="5">
        <v>0</v>
      </c>
      <c r="AH500" s="5">
        <v>0</v>
      </c>
      <c r="AI500" s="5">
        <v>0</v>
      </c>
      <c r="AJ500" s="5">
        <v>1</v>
      </c>
      <c r="AK500" s="5">
        <f t="shared" si="471"/>
        <v>0</v>
      </c>
      <c r="AL500" s="5">
        <v>1</v>
      </c>
      <c r="AM500" s="5">
        <v>0</v>
      </c>
      <c r="AN500" s="5">
        <f t="shared" si="469"/>
        <v>1</v>
      </c>
      <c r="AO500" s="5">
        <f t="shared" si="470"/>
        <v>1</v>
      </c>
      <c r="AR500">
        <v>4</v>
      </c>
      <c r="AS500">
        <v>9</v>
      </c>
      <c r="AT500">
        <v>8</v>
      </c>
      <c r="AU500">
        <f t="shared" si="472"/>
        <v>21</v>
      </c>
    </row>
    <row r="501" spans="31:47" x14ac:dyDescent="0.4">
      <c r="AE501" s="27" t="s">
        <v>522</v>
      </c>
      <c r="AF501" s="5">
        <v>0</v>
      </c>
      <c r="AG501" s="5">
        <v>0</v>
      </c>
      <c r="AH501" s="5">
        <v>0</v>
      </c>
      <c r="AI501" s="5">
        <v>0</v>
      </c>
      <c r="AJ501" s="5">
        <v>0</v>
      </c>
      <c r="AK501" s="5">
        <f t="shared" si="471"/>
        <v>1</v>
      </c>
      <c r="AL501" s="5">
        <v>0</v>
      </c>
      <c r="AM501" s="5">
        <v>0</v>
      </c>
      <c r="AN501" s="5">
        <f t="shared" si="469"/>
        <v>0</v>
      </c>
      <c r="AO501" s="5">
        <f t="shared" si="470"/>
        <v>0</v>
      </c>
      <c r="AR501">
        <v>4</v>
      </c>
      <c r="AS501">
        <v>9</v>
      </c>
      <c r="AT501">
        <v>9</v>
      </c>
      <c r="AU501">
        <f t="shared" si="472"/>
        <v>22</v>
      </c>
    </row>
    <row r="502" spans="31:47" x14ac:dyDescent="0.4">
      <c r="AE502" s="27" t="s">
        <v>523</v>
      </c>
      <c r="AF502" s="5">
        <v>0</v>
      </c>
      <c r="AG502" s="5">
        <v>0</v>
      </c>
      <c r="AH502" s="5">
        <v>0</v>
      </c>
      <c r="AI502" s="5">
        <v>0</v>
      </c>
      <c r="AJ502" s="5">
        <v>0</v>
      </c>
      <c r="AK502" s="5">
        <f t="shared" si="471"/>
        <v>0</v>
      </c>
      <c r="AL502" s="5">
        <v>0</v>
      </c>
      <c r="AM502" s="5">
        <v>0</v>
      </c>
      <c r="AN502" s="5">
        <f t="shared" si="469"/>
        <v>0</v>
      </c>
      <c r="AO502" s="5">
        <f t="shared" si="470"/>
        <v>0</v>
      </c>
      <c r="AR502">
        <v>5</v>
      </c>
      <c r="AS502">
        <v>0</v>
      </c>
      <c r="AT502">
        <v>0</v>
      </c>
      <c r="AU502">
        <f t="shared" si="472"/>
        <v>5</v>
      </c>
    </row>
    <row r="503" spans="31:47" x14ac:dyDescent="0.4">
      <c r="AE503" s="27" t="s">
        <v>524</v>
      </c>
      <c r="AF503" s="5">
        <v>0</v>
      </c>
      <c r="AG503" s="5">
        <v>0</v>
      </c>
      <c r="AH503" s="5">
        <v>0</v>
      </c>
      <c r="AI503" s="5">
        <v>0</v>
      </c>
      <c r="AJ503" s="5">
        <v>0</v>
      </c>
      <c r="AK503" s="5">
        <f t="shared" si="471"/>
        <v>0</v>
      </c>
      <c r="AL503" s="5">
        <v>0</v>
      </c>
      <c r="AM503" s="5">
        <v>0</v>
      </c>
      <c r="AN503" s="5">
        <f t="shared" si="469"/>
        <v>0</v>
      </c>
      <c r="AO503" s="5">
        <f t="shared" si="470"/>
        <v>0</v>
      </c>
      <c r="AR503">
        <v>5</v>
      </c>
      <c r="AS503">
        <v>0</v>
      </c>
      <c r="AT503">
        <v>1</v>
      </c>
      <c r="AU503">
        <f t="shared" si="472"/>
        <v>6</v>
      </c>
    </row>
    <row r="504" spans="31:47" x14ac:dyDescent="0.4">
      <c r="AE504" s="27" t="s">
        <v>525</v>
      </c>
      <c r="AF504" s="5">
        <v>0</v>
      </c>
      <c r="AG504" s="5">
        <v>2</v>
      </c>
      <c r="AH504" s="5">
        <v>0</v>
      </c>
      <c r="AI504" s="5">
        <v>1</v>
      </c>
      <c r="AJ504" s="5">
        <v>0</v>
      </c>
      <c r="AK504" s="5">
        <f t="shared" si="471"/>
        <v>1</v>
      </c>
      <c r="AL504" s="5">
        <v>3</v>
      </c>
      <c r="AM504" s="5">
        <v>3</v>
      </c>
      <c r="AN504" s="5">
        <f t="shared" si="469"/>
        <v>3</v>
      </c>
      <c r="AO504" s="5">
        <f t="shared" si="470"/>
        <v>1</v>
      </c>
      <c r="AP504" s="26"/>
      <c r="AR504">
        <v>5</v>
      </c>
      <c r="AS504">
        <v>0</v>
      </c>
      <c r="AT504">
        <v>2</v>
      </c>
      <c r="AU504">
        <f t="shared" si="472"/>
        <v>7</v>
      </c>
    </row>
    <row r="505" spans="31:47" x14ac:dyDescent="0.4">
      <c r="AE505" s="27" t="s">
        <v>526</v>
      </c>
      <c r="AF505" s="5">
        <v>0</v>
      </c>
      <c r="AG505" s="5">
        <v>1</v>
      </c>
      <c r="AH505" s="5">
        <v>1</v>
      </c>
      <c r="AI505" s="5">
        <v>0</v>
      </c>
      <c r="AJ505" s="5">
        <v>0</v>
      </c>
      <c r="AK505" s="5">
        <f t="shared" si="471"/>
        <v>0</v>
      </c>
      <c r="AL505" s="5">
        <v>2</v>
      </c>
      <c r="AM505" s="5">
        <v>2</v>
      </c>
      <c r="AN505" s="5">
        <f t="shared" si="469"/>
        <v>2</v>
      </c>
      <c r="AO505" s="5">
        <f t="shared" si="470"/>
        <v>1</v>
      </c>
      <c r="AR505">
        <v>5</v>
      </c>
      <c r="AS505">
        <v>0</v>
      </c>
      <c r="AT505">
        <v>3</v>
      </c>
      <c r="AU505">
        <f t="shared" si="472"/>
        <v>8</v>
      </c>
    </row>
    <row r="506" spans="31:47" x14ac:dyDescent="0.4">
      <c r="AE506" s="27" t="s">
        <v>527</v>
      </c>
      <c r="AF506" s="5">
        <v>0</v>
      </c>
      <c r="AG506" s="5">
        <v>0</v>
      </c>
      <c r="AH506" s="5">
        <v>1</v>
      </c>
      <c r="AI506" s="5">
        <v>0</v>
      </c>
      <c r="AJ506" s="5">
        <v>0</v>
      </c>
      <c r="AK506" s="5">
        <f t="shared" si="471"/>
        <v>0</v>
      </c>
      <c r="AL506" s="5">
        <v>1</v>
      </c>
      <c r="AM506" s="5">
        <v>1</v>
      </c>
      <c r="AN506" s="5">
        <f t="shared" si="469"/>
        <v>1</v>
      </c>
      <c r="AO506" s="5">
        <f t="shared" si="470"/>
        <v>1</v>
      </c>
      <c r="AR506">
        <v>5</v>
      </c>
      <c r="AS506">
        <v>0</v>
      </c>
      <c r="AT506">
        <v>4</v>
      </c>
      <c r="AU506">
        <f t="shared" si="472"/>
        <v>9</v>
      </c>
    </row>
    <row r="507" spans="31:47" x14ac:dyDescent="0.4">
      <c r="AE507" s="27" t="s">
        <v>528</v>
      </c>
      <c r="AF507" s="5">
        <v>1</v>
      </c>
      <c r="AG507" s="5">
        <v>0</v>
      </c>
      <c r="AH507" s="5">
        <v>1</v>
      </c>
      <c r="AI507" s="5">
        <v>0</v>
      </c>
      <c r="AJ507" s="5">
        <v>0</v>
      </c>
      <c r="AK507" s="5">
        <f t="shared" si="471"/>
        <v>0</v>
      </c>
      <c r="AL507" s="5">
        <v>2</v>
      </c>
      <c r="AM507" s="5">
        <v>2</v>
      </c>
      <c r="AN507" s="5">
        <f t="shared" si="469"/>
        <v>1</v>
      </c>
      <c r="AO507" s="5">
        <f t="shared" si="470"/>
        <v>1</v>
      </c>
      <c r="AR507">
        <v>5</v>
      </c>
      <c r="AS507">
        <v>0</v>
      </c>
      <c r="AT507">
        <v>5</v>
      </c>
      <c r="AU507">
        <f t="shared" si="472"/>
        <v>10</v>
      </c>
    </row>
    <row r="508" spans="31:47" x14ac:dyDescent="0.4">
      <c r="AE508" s="27" t="s">
        <v>529</v>
      </c>
      <c r="AF508" s="5">
        <v>0</v>
      </c>
      <c r="AG508" s="5">
        <v>0</v>
      </c>
      <c r="AH508" s="5">
        <v>0</v>
      </c>
      <c r="AI508" s="5">
        <v>0</v>
      </c>
      <c r="AJ508" s="5">
        <v>0</v>
      </c>
      <c r="AK508" s="5">
        <f t="shared" si="471"/>
        <v>0</v>
      </c>
      <c r="AL508" s="5">
        <v>0</v>
      </c>
      <c r="AM508" s="5">
        <v>0</v>
      </c>
      <c r="AN508" s="5">
        <f t="shared" si="469"/>
        <v>0</v>
      </c>
      <c r="AO508" s="5">
        <f t="shared" si="470"/>
        <v>0</v>
      </c>
      <c r="AR508">
        <v>5</v>
      </c>
      <c r="AS508">
        <v>0</v>
      </c>
      <c r="AT508">
        <v>6</v>
      </c>
      <c r="AU508">
        <f t="shared" si="472"/>
        <v>11</v>
      </c>
    </row>
    <row r="509" spans="31:47" x14ac:dyDescent="0.4">
      <c r="AE509" s="27" t="s">
        <v>530</v>
      </c>
      <c r="AF509" s="5">
        <v>1</v>
      </c>
      <c r="AG509" s="5">
        <v>0</v>
      </c>
      <c r="AH509" s="5">
        <v>1</v>
      </c>
      <c r="AI509" s="5">
        <v>0</v>
      </c>
      <c r="AJ509" s="5">
        <v>0</v>
      </c>
      <c r="AK509" s="5">
        <f t="shared" si="471"/>
        <v>1</v>
      </c>
      <c r="AL509" s="5">
        <v>2</v>
      </c>
      <c r="AM509" s="5">
        <v>2</v>
      </c>
      <c r="AN509" s="5">
        <f t="shared" si="469"/>
        <v>1</v>
      </c>
      <c r="AO509" s="5">
        <f t="shared" si="470"/>
        <v>1</v>
      </c>
      <c r="AR509">
        <v>5</v>
      </c>
      <c r="AS509">
        <v>0</v>
      </c>
      <c r="AT509">
        <v>7</v>
      </c>
      <c r="AU509">
        <f t="shared" si="472"/>
        <v>12</v>
      </c>
    </row>
    <row r="510" spans="31:47" x14ac:dyDescent="0.4">
      <c r="AE510" s="27" t="s">
        <v>531</v>
      </c>
      <c r="AF510" s="5">
        <v>0</v>
      </c>
      <c r="AG510" s="5">
        <v>0</v>
      </c>
      <c r="AH510" s="5">
        <v>0</v>
      </c>
      <c r="AI510" s="5">
        <v>0</v>
      </c>
      <c r="AJ510" s="5">
        <v>0</v>
      </c>
      <c r="AK510" s="5">
        <f t="shared" si="471"/>
        <v>0</v>
      </c>
      <c r="AL510" s="5">
        <v>0</v>
      </c>
      <c r="AM510" s="5">
        <v>0</v>
      </c>
      <c r="AN510" s="5">
        <f t="shared" si="469"/>
        <v>0</v>
      </c>
      <c r="AO510" s="5">
        <f t="shared" si="470"/>
        <v>0</v>
      </c>
      <c r="AR510">
        <v>5</v>
      </c>
      <c r="AS510">
        <v>0</v>
      </c>
      <c r="AT510">
        <v>8</v>
      </c>
      <c r="AU510">
        <f t="shared" si="472"/>
        <v>13</v>
      </c>
    </row>
    <row r="511" spans="31:47" x14ac:dyDescent="0.4">
      <c r="AE511" s="27" t="s">
        <v>532</v>
      </c>
      <c r="AF511" s="5">
        <v>0</v>
      </c>
      <c r="AG511" s="5">
        <v>0</v>
      </c>
      <c r="AH511" s="5">
        <v>1</v>
      </c>
      <c r="AI511" s="5">
        <v>1</v>
      </c>
      <c r="AJ511" s="5">
        <v>1</v>
      </c>
      <c r="AK511" s="5">
        <f t="shared" si="471"/>
        <v>1</v>
      </c>
      <c r="AL511" s="5">
        <v>3</v>
      </c>
      <c r="AM511" s="5">
        <v>2</v>
      </c>
      <c r="AN511" s="5">
        <f t="shared" si="469"/>
        <v>3</v>
      </c>
      <c r="AO511" s="5">
        <f t="shared" si="470"/>
        <v>3</v>
      </c>
      <c r="AP511" s="26"/>
      <c r="AR511">
        <v>5</v>
      </c>
      <c r="AS511">
        <v>0</v>
      </c>
      <c r="AT511">
        <v>9</v>
      </c>
      <c r="AU511">
        <f t="shared" si="472"/>
        <v>14</v>
      </c>
    </row>
    <row r="512" spans="31:47" x14ac:dyDescent="0.4">
      <c r="AE512" s="27" t="s">
        <v>533</v>
      </c>
      <c r="AF512" s="5">
        <v>0</v>
      </c>
      <c r="AG512" s="5">
        <v>0</v>
      </c>
      <c r="AH512" s="5">
        <v>1</v>
      </c>
      <c r="AI512" s="5">
        <v>0</v>
      </c>
      <c r="AJ512" s="5">
        <v>0</v>
      </c>
      <c r="AK512" s="5">
        <f t="shared" si="471"/>
        <v>0</v>
      </c>
      <c r="AL512" s="5">
        <v>1</v>
      </c>
      <c r="AM512" s="5">
        <v>1</v>
      </c>
      <c r="AN512" s="5">
        <f t="shared" si="469"/>
        <v>1</v>
      </c>
      <c r="AO512" s="5">
        <f t="shared" si="470"/>
        <v>1</v>
      </c>
      <c r="AR512">
        <v>5</v>
      </c>
      <c r="AS512">
        <v>1</v>
      </c>
      <c r="AT512">
        <v>0</v>
      </c>
      <c r="AU512">
        <f t="shared" si="472"/>
        <v>6</v>
      </c>
    </row>
    <row r="513" spans="31:47" x14ac:dyDescent="0.4">
      <c r="AE513" s="27" t="s">
        <v>534</v>
      </c>
      <c r="AF513" s="5">
        <v>0</v>
      </c>
      <c r="AG513" s="5">
        <v>1</v>
      </c>
      <c r="AH513" s="5">
        <v>0</v>
      </c>
      <c r="AI513" s="5">
        <v>0</v>
      </c>
      <c r="AJ513" s="5">
        <v>0</v>
      </c>
      <c r="AK513" s="5">
        <f t="shared" si="471"/>
        <v>1</v>
      </c>
      <c r="AL513" s="5">
        <v>1</v>
      </c>
      <c r="AM513" s="5">
        <v>1</v>
      </c>
      <c r="AN513" s="5">
        <f t="shared" si="469"/>
        <v>1</v>
      </c>
      <c r="AO513" s="5">
        <f t="shared" si="470"/>
        <v>0</v>
      </c>
      <c r="AR513">
        <v>5</v>
      </c>
      <c r="AS513">
        <v>1</v>
      </c>
      <c r="AT513">
        <v>1</v>
      </c>
      <c r="AU513">
        <f t="shared" si="472"/>
        <v>7</v>
      </c>
    </row>
    <row r="514" spans="31:47" x14ac:dyDescent="0.4">
      <c r="AE514" s="27" t="s">
        <v>535</v>
      </c>
      <c r="AF514" s="5">
        <v>0</v>
      </c>
      <c r="AG514" s="5">
        <v>0</v>
      </c>
      <c r="AH514" s="5">
        <v>0</v>
      </c>
      <c r="AI514" s="5">
        <v>0</v>
      </c>
      <c r="AJ514" s="5">
        <v>0</v>
      </c>
      <c r="AK514" s="5">
        <f t="shared" si="471"/>
        <v>0</v>
      </c>
      <c r="AL514" s="5">
        <v>0</v>
      </c>
      <c r="AM514" s="5">
        <v>0</v>
      </c>
      <c r="AN514" s="5">
        <f t="shared" ref="AN514:AN577" si="473">SUM(AG514:AJ514)</f>
        <v>0</v>
      </c>
      <c r="AO514" s="5">
        <f t="shared" ref="AO514:AO577" si="474">SUM(AH514:AJ514)</f>
        <v>0</v>
      </c>
      <c r="AR514">
        <v>5</v>
      </c>
      <c r="AS514">
        <v>1</v>
      </c>
      <c r="AT514">
        <v>2</v>
      </c>
      <c r="AU514">
        <f t="shared" si="472"/>
        <v>8</v>
      </c>
    </row>
    <row r="515" spans="31:47" x14ac:dyDescent="0.4">
      <c r="AE515" s="27" t="s">
        <v>536</v>
      </c>
      <c r="AF515" s="5">
        <v>1</v>
      </c>
      <c r="AG515" s="5">
        <v>0</v>
      </c>
      <c r="AH515" s="5">
        <v>0</v>
      </c>
      <c r="AI515" s="5">
        <v>0</v>
      </c>
      <c r="AJ515" s="5">
        <v>0</v>
      </c>
      <c r="AK515" s="5">
        <f t="shared" ref="AK515:AK578" si="475">COUNTIFS($D$2:$D$259,AE515)</f>
        <v>0</v>
      </c>
      <c r="AL515" s="5">
        <v>1</v>
      </c>
      <c r="AM515" s="5">
        <v>1</v>
      </c>
      <c r="AN515" s="5">
        <f t="shared" si="473"/>
        <v>0</v>
      </c>
      <c r="AO515" s="5">
        <f t="shared" si="474"/>
        <v>0</v>
      </c>
      <c r="AR515">
        <v>5</v>
      </c>
      <c r="AS515">
        <v>1</v>
      </c>
      <c r="AT515">
        <v>3</v>
      </c>
      <c r="AU515">
        <f t="shared" si="472"/>
        <v>9</v>
      </c>
    </row>
    <row r="516" spans="31:47" x14ac:dyDescent="0.4">
      <c r="AE516" s="27" t="s">
        <v>537</v>
      </c>
      <c r="AF516" s="5">
        <v>0</v>
      </c>
      <c r="AG516" s="5">
        <v>0</v>
      </c>
      <c r="AH516" s="5">
        <v>1</v>
      </c>
      <c r="AI516" s="5">
        <v>1</v>
      </c>
      <c r="AJ516" s="5">
        <v>1</v>
      </c>
      <c r="AK516" s="5">
        <f t="shared" si="475"/>
        <v>1</v>
      </c>
      <c r="AL516" s="5">
        <v>3</v>
      </c>
      <c r="AM516" s="5">
        <v>2</v>
      </c>
      <c r="AN516" s="5">
        <f t="shared" si="473"/>
        <v>3</v>
      </c>
      <c r="AO516" s="5">
        <f t="shared" si="474"/>
        <v>3</v>
      </c>
      <c r="AR516">
        <v>5</v>
      </c>
      <c r="AS516">
        <v>1</v>
      </c>
      <c r="AT516">
        <v>4</v>
      </c>
      <c r="AU516">
        <f t="shared" si="472"/>
        <v>10</v>
      </c>
    </row>
    <row r="517" spans="31:47" x14ac:dyDescent="0.4">
      <c r="AE517" s="27" t="s">
        <v>538</v>
      </c>
      <c r="AF517" s="5">
        <v>0</v>
      </c>
      <c r="AG517" s="5">
        <v>0</v>
      </c>
      <c r="AH517" s="5">
        <v>0</v>
      </c>
      <c r="AI517" s="5">
        <v>0</v>
      </c>
      <c r="AJ517" s="5">
        <v>1</v>
      </c>
      <c r="AK517" s="5">
        <f t="shared" si="475"/>
        <v>0</v>
      </c>
      <c r="AL517" s="5">
        <v>1</v>
      </c>
      <c r="AM517" s="5">
        <v>0</v>
      </c>
      <c r="AN517" s="5">
        <f t="shared" si="473"/>
        <v>1</v>
      </c>
      <c r="AO517" s="5">
        <f t="shared" si="474"/>
        <v>1</v>
      </c>
      <c r="AR517">
        <v>5</v>
      </c>
      <c r="AS517">
        <v>1</v>
      </c>
      <c r="AT517">
        <v>5</v>
      </c>
      <c r="AU517">
        <f t="shared" si="472"/>
        <v>11</v>
      </c>
    </row>
    <row r="518" spans="31:47" x14ac:dyDescent="0.4">
      <c r="AE518" s="27" t="s">
        <v>539</v>
      </c>
      <c r="AF518" s="5">
        <v>1</v>
      </c>
      <c r="AG518" s="5">
        <v>0</v>
      </c>
      <c r="AH518" s="5">
        <v>1</v>
      </c>
      <c r="AI518" s="5">
        <v>0</v>
      </c>
      <c r="AJ518" s="5">
        <v>1</v>
      </c>
      <c r="AK518" s="5">
        <f t="shared" si="475"/>
        <v>0</v>
      </c>
      <c r="AL518" s="5">
        <v>3</v>
      </c>
      <c r="AM518" s="5">
        <v>2</v>
      </c>
      <c r="AN518" s="5">
        <f t="shared" si="473"/>
        <v>2</v>
      </c>
      <c r="AO518" s="5">
        <f t="shared" si="474"/>
        <v>2</v>
      </c>
      <c r="AR518">
        <v>5</v>
      </c>
      <c r="AS518">
        <v>1</v>
      </c>
      <c r="AT518">
        <v>6</v>
      </c>
      <c r="AU518">
        <f t="shared" si="472"/>
        <v>12</v>
      </c>
    </row>
    <row r="519" spans="31:47" x14ac:dyDescent="0.4">
      <c r="AE519" s="27" t="s">
        <v>540</v>
      </c>
      <c r="AF519" s="5">
        <v>0</v>
      </c>
      <c r="AG519" s="5">
        <v>0</v>
      </c>
      <c r="AH519" s="5">
        <v>0</v>
      </c>
      <c r="AI519" s="5">
        <v>1</v>
      </c>
      <c r="AJ519" s="5">
        <v>0</v>
      </c>
      <c r="AK519" s="5">
        <f t="shared" si="475"/>
        <v>0</v>
      </c>
      <c r="AL519" s="5">
        <v>1</v>
      </c>
      <c r="AM519" s="5">
        <v>1</v>
      </c>
      <c r="AN519" s="5">
        <f t="shared" si="473"/>
        <v>1</v>
      </c>
      <c r="AO519" s="5">
        <f t="shared" si="474"/>
        <v>1</v>
      </c>
      <c r="AR519">
        <v>5</v>
      </c>
      <c r="AS519">
        <v>1</v>
      </c>
      <c r="AT519">
        <v>7</v>
      </c>
      <c r="AU519">
        <f t="shared" si="472"/>
        <v>13</v>
      </c>
    </row>
    <row r="520" spans="31:47" x14ac:dyDescent="0.4">
      <c r="AE520" s="27" t="s">
        <v>541</v>
      </c>
      <c r="AF520" s="5">
        <v>0</v>
      </c>
      <c r="AG520" s="5">
        <v>0</v>
      </c>
      <c r="AH520" s="5">
        <v>1</v>
      </c>
      <c r="AI520" s="5">
        <v>0</v>
      </c>
      <c r="AJ520" s="5">
        <v>0</v>
      </c>
      <c r="AK520" s="5">
        <f t="shared" si="475"/>
        <v>0</v>
      </c>
      <c r="AL520" s="5">
        <v>1</v>
      </c>
      <c r="AM520" s="5">
        <v>1</v>
      </c>
      <c r="AN520" s="5">
        <f t="shared" si="473"/>
        <v>1</v>
      </c>
      <c r="AO520" s="5">
        <f t="shared" si="474"/>
        <v>1</v>
      </c>
      <c r="AR520">
        <v>5</v>
      </c>
      <c r="AS520">
        <v>1</v>
      </c>
      <c r="AT520">
        <v>8</v>
      </c>
      <c r="AU520">
        <f t="shared" si="472"/>
        <v>14</v>
      </c>
    </row>
    <row r="521" spans="31:47" x14ac:dyDescent="0.4">
      <c r="AE521" s="27" t="s">
        <v>542</v>
      </c>
      <c r="AF521" s="5">
        <v>0</v>
      </c>
      <c r="AG521" s="5">
        <v>1</v>
      </c>
      <c r="AH521" s="5">
        <v>0</v>
      </c>
      <c r="AI521" s="5">
        <v>0</v>
      </c>
      <c r="AJ521" s="5">
        <v>0</v>
      </c>
      <c r="AK521" s="5">
        <f t="shared" si="475"/>
        <v>0</v>
      </c>
      <c r="AL521" s="5">
        <v>1</v>
      </c>
      <c r="AM521" s="5">
        <v>1</v>
      </c>
      <c r="AN521" s="5">
        <f t="shared" si="473"/>
        <v>1</v>
      </c>
      <c r="AO521" s="5">
        <f t="shared" si="474"/>
        <v>0</v>
      </c>
      <c r="AR521">
        <v>5</v>
      </c>
      <c r="AS521">
        <v>1</v>
      </c>
      <c r="AT521">
        <v>9</v>
      </c>
      <c r="AU521">
        <f t="shared" si="472"/>
        <v>15</v>
      </c>
    </row>
    <row r="522" spans="31:47" x14ac:dyDescent="0.4">
      <c r="AE522" s="27" t="s">
        <v>543</v>
      </c>
      <c r="AF522" s="5">
        <v>0</v>
      </c>
      <c r="AG522" s="5">
        <v>0</v>
      </c>
      <c r="AH522" s="5">
        <v>0</v>
      </c>
      <c r="AI522" s="5">
        <v>0</v>
      </c>
      <c r="AJ522" s="5">
        <v>1</v>
      </c>
      <c r="AK522" s="5">
        <f t="shared" si="475"/>
        <v>1</v>
      </c>
      <c r="AL522" s="5">
        <v>1</v>
      </c>
      <c r="AM522" s="5">
        <v>0</v>
      </c>
      <c r="AN522" s="5">
        <f t="shared" si="473"/>
        <v>1</v>
      </c>
      <c r="AO522" s="5">
        <f t="shared" si="474"/>
        <v>1</v>
      </c>
      <c r="AR522">
        <v>5</v>
      </c>
      <c r="AS522">
        <v>2</v>
      </c>
      <c r="AT522">
        <v>0</v>
      </c>
      <c r="AU522">
        <f t="shared" si="472"/>
        <v>7</v>
      </c>
    </row>
    <row r="523" spans="31:47" x14ac:dyDescent="0.4">
      <c r="AE523" s="27" t="s">
        <v>544</v>
      </c>
      <c r="AF523" s="5">
        <v>0</v>
      </c>
      <c r="AG523" s="5">
        <v>0</v>
      </c>
      <c r="AH523" s="5">
        <v>0</v>
      </c>
      <c r="AI523" s="5">
        <v>0</v>
      </c>
      <c r="AJ523" s="5">
        <v>0</v>
      </c>
      <c r="AK523" s="5">
        <f t="shared" si="475"/>
        <v>0</v>
      </c>
      <c r="AL523" s="5">
        <v>0</v>
      </c>
      <c r="AM523" s="5">
        <v>0</v>
      </c>
      <c r="AN523" s="5">
        <f t="shared" si="473"/>
        <v>0</v>
      </c>
      <c r="AO523" s="5">
        <f t="shared" si="474"/>
        <v>0</v>
      </c>
      <c r="AR523">
        <v>5</v>
      </c>
      <c r="AS523">
        <v>2</v>
      </c>
      <c r="AT523">
        <v>1</v>
      </c>
      <c r="AU523">
        <f t="shared" si="472"/>
        <v>8</v>
      </c>
    </row>
    <row r="524" spans="31:47" x14ac:dyDescent="0.4">
      <c r="AE524" s="27" t="s">
        <v>545</v>
      </c>
      <c r="AF524" s="5">
        <v>0</v>
      </c>
      <c r="AG524" s="5">
        <v>1</v>
      </c>
      <c r="AH524" s="5">
        <v>0</v>
      </c>
      <c r="AI524" s="5">
        <v>0</v>
      </c>
      <c r="AJ524" s="5">
        <v>1</v>
      </c>
      <c r="AK524" s="5">
        <f t="shared" si="475"/>
        <v>0</v>
      </c>
      <c r="AL524" s="5">
        <v>2</v>
      </c>
      <c r="AM524" s="5">
        <v>1</v>
      </c>
      <c r="AN524" s="5">
        <f t="shared" si="473"/>
        <v>2</v>
      </c>
      <c r="AO524" s="5">
        <f t="shared" si="474"/>
        <v>1</v>
      </c>
      <c r="AR524">
        <v>5</v>
      </c>
      <c r="AS524">
        <v>2</v>
      </c>
      <c r="AT524">
        <v>2</v>
      </c>
      <c r="AU524">
        <f t="shared" si="472"/>
        <v>9</v>
      </c>
    </row>
    <row r="525" spans="31:47" x14ac:dyDescent="0.4">
      <c r="AE525" s="27" t="s">
        <v>546</v>
      </c>
      <c r="AF525" s="5">
        <v>0</v>
      </c>
      <c r="AG525" s="5">
        <v>0</v>
      </c>
      <c r="AH525" s="5">
        <v>0</v>
      </c>
      <c r="AI525" s="5">
        <v>0</v>
      </c>
      <c r="AJ525" s="5">
        <v>0</v>
      </c>
      <c r="AK525" s="5">
        <f t="shared" si="475"/>
        <v>0</v>
      </c>
      <c r="AL525" s="5">
        <v>0</v>
      </c>
      <c r="AM525" s="5">
        <v>0</v>
      </c>
      <c r="AN525" s="5">
        <f t="shared" si="473"/>
        <v>0</v>
      </c>
      <c r="AO525" s="5">
        <f t="shared" si="474"/>
        <v>0</v>
      </c>
      <c r="AR525">
        <v>5</v>
      </c>
      <c r="AS525">
        <v>2</v>
      </c>
      <c r="AT525">
        <v>3</v>
      </c>
      <c r="AU525">
        <f t="shared" si="472"/>
        <v>10</v>
      </c>
    </row>
    <row r="526" spans="31:47" x14ac:dyDescent="0.4">
      <c r="AE526" s="27" t="s">
        <v>547</v>
      </c>
      <c r="AF526" s="5">
        <v>0</v>
      </c>
      <c r="AG526" s="5">
        <v>0</v>
      </c>
      <c r="AH526" s="5">
        <v>0</v>
      </c>
      <c r="AI526" s="5">
        <v>0</v>
      </c>
      <c r="AJ526" s="5">
        <v>0</v>
      </c>
      <c r="AK526" s="5">
        <f t="shared" si="475"/>
        <v>0</v>
      </c>
      <c r="AL526" s="5">
        <v>0</v>
      </c>
      <c r="AM526" s="5">
        <v>0</v>
      </c>
      <c r="AN526" s="5">
        <f t="shared" si="473"/>
        <v>0</v>
      </c>
      <c r="AO526" s="5">
        <f t="shared" si="474"/>
        <v>0</v>
      </c>
      <c r="AR526">
        <v>5</v>
      </c>
      <c r="AS526">
        <v>2</v>
      </c>
      <c r="AT526">
        <v>4</v>
      </c>
      <c r="AU526">
        <f t="shared" si="472"/>
        <v>11</v>
      </c>
    </row>
    <row r="527" spans="31:47" x14ac:dyDescent="0.4">
      <c r="AE527" s="27" t="s">
        <v>548</v>
      </c>
      <c r="AF527" s="5">
        <v>0</v>
      </c>
      <c r="AG527" s="5">
        <v>0</v>
      </c>
      <c r="AH527" s="5">
        <v>0</v>
      </c>
      <c r="AI527" s="5">
        <v>0</v>
      </c>
      <c r="AJ527" s="5">
        <v>0</v>
      </c>
      <c r="AK527" s="5">
        <f t="shared" si="475"/>
        <v>0</v>
      </c>
      <c r="AL527" s="5">
        <v>0</v>
      </c>
      <c r="AM527" s="5">
        <v>0</v>
      </c>
      <c r="AN527" s="5">
        <f t="shared" si="473"/>
        <v>0</v>
      </c>
      <c r="AO527" s="5">
        <f t="shared" si="474"/>
        <v>0</v>
      </c>
      <c r="AR527">
        <v>5</v>
      </c>
      <c r="AS527">
        <v>2</v>
      </c>
      <c r="AT527">
        <v>5</v>
      </c>
      <c r="AU527">
        <f t="shared" si="472"/>
        <v>12</v>
      </c>
    </row>
    <row r="528" spans="31:47" x14ac:dyDescent="0.4">
      <c r="AE528" s="27" t="s">
        <v>549</v>
      </c>
      <c r="AF528" s="5">
        <v>0</v>
      </c>
      <c r="AG528" s="5">
        <v>0</v>
      </c>
      <c r="AH528" s="5">
        <v>0</v>
      </c>
      <c r="AI528" s="5">
        <v>2</v>
      </c>
      <c r="AJ528" s="5">
        <v>0</v>
      </c>
      <c r="AK528" s="5">
        <f t="shared" si="475"/>
        <v>0</v>
      </c>
      <c r="AL528" s="5">
        <v>2</v>
      </c>
      <c r="AM528" s="5">
        <v>2</v>
      </c>
      <c r="AN528" s="5">
        <f t="shared" si="473"/>
        <v>2</v>
      </c>
      <c r="AO528" s="5">
        <f t="shared" si="474"/>
        <v>2</v>
      </c>
      <c r="AR528">
        <v>5</v>
      </c>
      <c r="AS528">
        <v>2</v>
      </c>
      <c r="AT528">
        <v>6</v>
      </c>
      <c r="AU528">
        <f t="shared" si="472"/>
        <v>13</v>
      </c>
    </row>
    <row r="529" spans="31:47" x14ac:dyDescent="0.4">
      <c r="AE529" s="27" t="s">
        <v>550</v>
      </c>
      <c r="AF529" s="5">
        <v>0</v>
      </c>
      <c r="AG529" s="5">
        <v>0</v>
      </c>
      <c r="AH529" s="5">
        <v>1</v>
      </c>
      <c r="AI529" s="5">
        <v>1</v>
      </c>
      <c r="AJ529" s="5">
        <v>0</v>
      </c>
      <c r="AK529" s="5">
        <f t="shared" si="475"/>
        <v>0</v>
      </c>
      <c r="AL529" s="5">
        <v>2</v>
      </c>
      <c r="AM529" s="5">
        <v>2</v>
      </c>
      <c r="AN529" s="5">
        <f t="shared" si="473"/>
        <v>2</v>
      </c>
      <c r="AO529" s="5">
        <f t="shared" si="474"/>
        <v>2</v>
      </c>
      <c r="AR529">
        <v>5</v>
      </c>
      <c r="AS529">
        <v>2</v>
      </c>
      <c r="AT529">
        <v>7</v>
      </c>
      <c r="AU529">
        <f t="shared" si="472"/>
        <v>14</v>
      </c>
    </row>
    <row r="530" spans="31:47" x14ac:dyDescent="0.4">
      <c r="AE530" s="27" t="s">
        <v>551</v>
      </c>
      <c r="AF530" s="5">
        <v>0</v>
      </c>
      <c r="AG530" s="5">
        <v>0</v>
      </c>
      <c r="AH530" s="5">
        <v>1</v>
      </c>
      <c r="AI530" s="5">
        <v>0</v>
      </c>
      <c r="AJ530" s="5">
        <v>0</v>
      </c>
      <c r="AK530" s="5">
        <f t="shared" si="475"/>
        <v>0</v>
      </c>
      <c r="AL530" s="5">
        <v>1</v>
      </c>
      <c r="AM530" s="5">
        <v>1</v>
      </c>
      <c r="AN530" s="5">
        <f t="shared" si="473"/>
        <v>1</v>
      </c>
      <c r="AO530" s="5">
        <f t="shared" si="474"/>
        <v>1</v>
      </c>
      <c r="AR530">
        <v>5</v>
      </c>
      <c r="AS530">
        <v>2</v>
      </c>
      <c r="AT530">
        <v>8</v>
      </c>
      <c r="AU530">
        <f t="shared" si="472"/>
        <v>15</v>
      </c>
    </row>
    <row r="531" spans="31:47" x14ac:dyDescent="0.4">
      <c r="AE531" s="27" t="s">
        <v>552</v>
      </c>
      <c r="AF531" s="5">
        <v>1</v>
      </c>
      <c r="AG531" s="5">
        <v>0</v>
      </c>
      <c r="AH531" s="5">
        <v>1</v>
      </c>
      <c r="AI531" s="5">
        <v>0</v>
      </c>
      <c r="AJ531" s="5">
        <v>3</v>
      </c>
      <c r="AK531" s="5">
        <f t="shared" si="475"/>
        <v>0</v>
      </c>
      <c r="AL531" s="5">
        <v>5</v>
      </c>
      <c r="AM531" s="5">
        <v>2</v>
      </c>
      <c r="AN531" s="5">
        <f t="shared" si="473"/>
        <v>4</v>
      </c>
      <c r="AO531" s="5">
        <f t="shared" si="474"/>
        <v>4</v>
      </c>
      <c r="AP531" s="26"/>
      <c r="AR531">
        <v>5</v>
      </c>
      <c r="AS531">
        <v>2</v>
      </c>
      <c r="AT531">
        <v>9</v>
      </c>
      <c r="AU531">
        <f t="shared" si="472"/>
        <v>16</v>
      </c>
    </row>
    <row r="532" spans="31:47" x14ac:dyDescent="0.4">
      <c r="AE532" s="27" t="s">
        <v>553</v>
      </c>
      <c r="AF532" s="5">
        <v>0</v>
      </c>
      <c r="AG532" s="5">
        <v>1</v>
      </c>
      <c r="AH532" s="5">
        <v>0</v>
      </c>
      <c r="AI532" s="5">
        <v>0</v>
      </c>
      <c r="AJ532" s="5">
        <v>0</v>
      </c>
      <c r="AK532" s="5">
        <f t="shared" si="475"/>
        <v>0</v>
      </c>
      <c r="AL532" s="5">
        <v>1</v>
      </c>
      <c r="AM532" s="5">
        <v>1</v>
      </c>
      <c r="AN532" s="5">
        <f t="shared" si="473"/>
        <v>1</v>
      </c>
      <c r="AO532" s="5">
        <f t="shared" si="474"/>
        <v>0</v>
      </c>
      <c r="AR532">
        <v>5</v>
      </c>
      <c r="AS532">
        <v>3</v>
      </c>
      <c r="AT532">
        <v>0</v>
      </c>
      <c r="AU532">
        <f t="shared" si="472"/>
        <v>8</v>
      </c>
    </row>
    <row r="533" spans="31:47" x14ac:dyDescent="0.4">
      <c r="AE533" s="27" t="s">
        <v>554</v>
      </c>
      <c r="AF533" s="5">
        <v>1</v>
      </c>
      <c r="AG533" s="5">
        <v>0</v>
      </c>
      <c r="AH533" s="5">
        <v>0</v>
      </c>
      <c r="AI533" s="5">
        <v>0</v>
      </c>
      <c r="AJ533" s="5">
        <v>0</v>
      </c>
      <c r="AK533" s="5">
        <f t="shared" si="475"/>
        <v>0</v>
      </c>
      <c r="AL533" s="5">
        <v>1</v>
      </c>
      <c r="AM533" s="5">
        <v>1</v>
      </c>
      <c r="AN533" s="5">
        <f t="shared" si="473"/>
        <v>0</v>
      </c>
      <c r="AO533" s="5">
        <f t="shared" si="474"/>
        <v>0</v>
      </c>
      <c r="AR533">
        <v>5</v>
      </c>
      <c r="AS533">
        <v>3</v>
      </c>
      <c r="AT533">
        <v>1</v>
      </c>
      <c r="AU533">
        <f t="shared" si="472"/>
        <v>9</v>
      </c>
    </row>
    <row r="534" spans="31:47" x14ac:dyDescent="0.4">
      <c r="AE534" s="27" t="s">
        <v>555</v>
      </c>
      <c r="AF534" s="5">
        <v>0</v>
      </c>
      <c r="AG534" s="5">
        <v>0</v>
      </c>
      <c r="AH534" s="5">
        <v>0</v>
      </c>
      <c r="AI534" s="5">
        <v>0</v>
      </c>
      <c r="AJ534" s="5">
        <v>0</v>
      </c>
      <c r="AK534" s="5">
        <f t="shared" si="475"/>
        <v>1</v>
      </c>
      <c r="AL534" s="5">
        <v>0</v>
      </c>
      <c r="AM534" s="5">
        <v>0</v>
      </c>
      <c r="AN534" s="5">
        <f t="shared" si="473"/>
        <v>0</v>
      </c>
      <c r="AO534" s="5">
        <f t="shared" si="474"/>
        <v>0</v>
      </c>
      <c r="AR534">
        <v>5</v>
      </c>
      <c r="AS534">
        <v>3</v>
      </c>
      <c r="AT534">
        <v>2</v>
      </c>
      <c r="AU534">
        <f t="shared" si="472"/>
        <v>10</v>
      </c>
    </row>
    <row r="535" spans="31:47" x14ac:dyDescent="0.4">
      <c r="AE535" s="27" t="s">
        <v>556</v>
      </c>
      <c r="AF535" s="5">
        <v>0</v>
      </c>
      <c r="AG535" s="5">
        <v>0</v>
      </c>
      <c r="AH535" s="5">
        <v>0</v>
      </c>
      <c r="AI535" s="5">
        <v>0</v>
      </c>
      <c r="AJ535" s="5">
        <v>1</v>
      </c>
      <c r="AK535" s="5">
        <f t="shared" si="475"/>
        <v>0</v>
      </c>
      <c r="AL535" s="5">
        <v>1</v>
      </c>
      <c r="AM535" s="5">
        <v>0</v>
      </c>
      <c r="AN535" s="5">
        <f t="shared" si="473"/>
        <v>1</v>
      </c>
      <c r="AO535" s="5">
        <f t="shared" si="474"/>
        <v>1</v>
      </c>
      <c r="AR535">
        <v>5</v>
      </c>
      <c r="AS535">
        <v>3</v>
      </c>
      <c r="AT535">
        <v>3</v>
      </c>
      <c r="AU535">
        <f t="shared" si="472"/>
        <v>11</v>
      </c>
    </row>
    <row r="536" spans="31:47" x14ac:dyDescent="0.4">
      <c r="AE536" s="27" t="s">
        <v>557</v>
      </c>
      <c r="AF536" s="5">
        <v>0</v>
      </c>
      <c r="AG536" s="5">
        <v>0</v>
      </c>
      <c r="AH536" s="5">
        <v>1</v>
      </c>
      <c r="AI536" s="5">
        <v>0</v>
      </c>
      <c r="AJ536" s="5">
        <v>0</v>
      </c>
      <c r="AK536" s="5">
        <f t="shared" si="475"/>
        <v>0</v>
      </c>
      <c r="AL536" s="5">
        <v>1</v>
      </c>
      <c r="AM536" s="5">
        <v>1</v>
      </c>
      <c r="AN536" s="5">
        <f t="shared" si="473"/>
        <v>1</v>
      </c>
      <c r="AO536" s="5">
        <f t="shared" si="474"/>
        <v>1</v>
      </c>
      <c r="AR536">
        <v>5</v>
      </c>
      <c r="AS536">
        <v>3</v>
      </c>
      <c r="AT536">
        <v>4</v>
      </c>
      <c r="AU536">
        <f t="shared" si="472"/>
        <v>12</v>
      </c>
    </row>
    <row r="537" spans="31:47" x14ac:dyDescent="0.4">
      <c r="AE537" s="27" t="s">
        <v>558</v>
      </c>
      <c r="AF537" s="5">
        <v>1</v>
      </c>
      <c r="AG537" s="5">
        <v>0</v>
      </c>
      <c r="AH537" s="5">
        <v>0</v>
      </c>
      <c r="AI537" s="5">
        <v>0</v>
      </c>
      <c r="AJ537" s="5">
        <v>0</v>
      </c>
      <c r="AK537" s="5">
        <f t="shared" si="475"/>
        <v>0</v>
      </c>
      <c r="AL537" s="5">
        <v>1</v>
      </c>
      <c r="AM537" s="5">
        <v>1</v>
      </c>
      <c r="AN537" s="5">
        <f t="shared" si="473"/>
        <v>0</v>
      </c>
      <c r="AO537" s="5">
        <f t="shared" si="474"/>
        <v>0</v>
      </c>
      <c r="AR537">
        <v>5</v>
      </c>
      <c r="AS537">
        <v>3</v>
      </c>
      <c r="AT537">
        <v>5</v>
      </c>
      <c r="AU537">
        <f t="shared" si="472"/>
        <v>13</v>
      </c>
    </row>
    <row r="538" spans="31:47" x14ac:dyDescent="0.4">
      <c r="AE538" s="27" t="s">
        <v>559</v>
      </c>
      <c r="AF538" s="5">
        <v>0</v>
      </c>
      <c r="AG538" s="5">
        <v>0</v>
      </c>
      <c r="AH538" s="5">
        <v>1</v>
      </c>
      <c r="AI538" s="5">
        <v>0</v>
      </c>
      <c r="AJ538" s="5">
        <v>0</v>
      </c>
      <c r="AK538" s="5">
        <f t="shared" si="475"/>
        <v>0</v>
      </c>
      <c r="AL538" s="5">
        <v>1</v>
      </c>
      <c r="AM538" s="5">
        <v>1</v>
      </c>
      <c r="AN538" s="5">
        <f t="shared" si="473"/>
        <v>1</v>
      </c>
      <c r="AO538" s="5">
        <f t="shared" si="474"/>
        <v>1</v>
      </c>
      <c r="AR538">
        <v>5</v>
      </c>
      <c r="AS538">
        <v>3</v>
      </c>
      <c r="AT538">
        <v>6</v>
      </c>
      <c r="AU538">
        <f t="shared" si="472"/>
        <v>14</v>
      </c>
    </row>
    <row r="539" spans="31:47" x14ac:dyDescent="0.4">
      <c r="AE539" s="27" t="s">
        <v>560</v>
      </c>
      <c r="AF539" s="5">
        <v>0</v>
      </c>
      <c r="AG539" s="5">
        <v>0</v>
      </c>
      <c r="AH539" s="5">
        <v>0</v>
      </c>
      <c r="AI539" s="5">
        <v>1</v>
      </c>
      <c r="AJ539" s="5">
        <v>0</v>
      </c>
      <c r="AK539" s="5">
        <f t="shared" si="475"/>
        <v>0</v>
      </c>
      <c r="AL539" s="5">
        <v>1</v>
      </c>
      <c r="AM539" s="5">
        <v>1</v>
      </c>
      <c r="AN539" s="5">
        <f t="shared" si="473"/>
        <v>1</v>
      </c>
      <c r="AO539" s="5">
        <f t="shared" si="474"/>
        <v>1</v>
      </c>
      <c r="AR539">
        <v>5</v>
      </c>
      <c r="AS539">
        <v>3</v>
      </c>
      <c r="AT539">
        <v>7</v>
      </c>
      <c r="AU539">
        <f t="shared" si="472"/>
        <v>15</v>
      </c>
    </row>
    <row r="540" spans="31:47" x14ac:dyDescent="0.4">
      <c r="AE540" s="27" t="s">
        <v>561</v>
      </c>
      <c r="AF540" s="5">
        <v>0</v>
      </c>
      <c r="AG540" s="5">
        <v>0</v>
      </c>
      <c r="AH540" s="5">
        <v>0</v>
      </c>
      <c r="AI540" s="5">
        <v>0</v>
      </c>
      <c r="AJ540" s="5">
        <v>0</v>
      </c>
      <c r="AK540" s="5">
        <f t="shared" si="475"/>
        <v>0</v>
      </c>
      <c r="AL540" s="5">
        <v>0</v>
      </c>
      <c r="AM540" s="5">
        <v>0</v>
      </c>
      <c r="AN540" s="5">
        <f t="shared" si="473"/>
        <v>0</v>
      </c>
      <c r="AO540" s="5">
        <f t="shared" si="474"/>
        <v>0</v>
      </c>
      <c r="AR540">
        <v>5</v>
      </c>
      <c r="AS540">
        <v>3</v>
      </c>
      <c r="AT540">
        <v>8</v>
      </c>
      <c r="AU540">
        <f t="shared" si="472"/>
        <v>16</v>
      </c>
    </row>
    <row r="541" spans="31:47" x14ac:dyDescent="0.4">
      <c r="AE541" s="27" t="s">
        <v>562</v>
      </c>
      <c r="AF541" s="5">
        <v>0</v>
      </c>
      <c r="AG541" s="5">
        <v>0</v>
      </c>
      <c r="AH541" s="5">
        <v>0</v>
      </c>
      <c r="AI541" s="5">
        <v>0</v>
      </c>
      <c r="AJ541" s="5">
        <v>0</v>
      </c>
      <c r="AK541" s="5">
        <f t="shared" si="475"/>
        <v>0</v>
      </c>
      <c r="AL541" s="5">
        <v>0</v>
      </c>
      <c r="AM541" s="5">
        <v>0</v>
      </c>
      <c r="AN541" s="5">
        <f t="shared" si="473"/>
        <v>0</v>
      </c>
      <c r="AO541" s="5">
        <f t="shared" si="474"/>
        <v>0</v>
      </c>
      <c r="AR541">
        <v>5</v>
      </c>
      <c r="AS541">
        <v>3</v>
      </c>
      <c r="AT541">
        <v>9</v>
      </c>
      <c r="AU541">
        <f t="shared" si="472"/>
        <v>17</v>
      </c>
    </row>
    <row r="542" spans="31:47" x14ac:dyDescent="0.4">
      <c r="AE542" s="27" t="s">
        <v>563</v>
      </c>
      <c r="AF542" s="5">
        <v>0</v>
      </c>
      <c r="AG542" s="5">
        <v>0</v>
      </c>
      <c r="AH542" s="5">
        <v>0</v>
      </c>
      <c r="AI542" s="5">
        <v>1</v>
      </c>
      <c r="AJ542" s="5">
        <v>0</v>
      </c>
      <c r="AK542" s="5">
        <f t="shared" si="475"/>
        <v>0</v>
      </c>
      <c r="AL542" s="5">
        <v>1</v>
      </c>
      <c r="AM542" s="5">
        <v>1</v>
      </c>
      <c r="AN542" s="5">
        <f t="shared" si="473"/>
        <v>1</v>
      </c>
      <c r="AO542" s="5">
        <f t="shared" si="474"/>
        <v>1</v>
      </c>
      <c r="AR542">
        <v>5</v>
      </c>
      <c r="AS542">
        <v>4</v>
      </c>
      <c r="AT542">
        <v>0</v>
      </c>
      <c r="AU542">
        <f t="shared" si="472"/>
        <v>9</v>
      </c>
    </row>
    <row r="543" spans="31:47" x14ac:dyDescent="0.4">
      <c r="AE543" s="27" t="s">
        <v>564</v>
      </c>
      <c r="AF543" s="5">
        <v>0</v>
      </c>
      <c r="AG543" s="5">
        <v>0</v>
      </c>
      <c r="AH543" s="5">
        <v>0</v>
      </c>
      <c r="AI543" s="5">
        <v>0</v>
      </c>
      <c r="AJ543" s="5">
        <v>0</v>
      </c>
      <c r="AK543" s="5">
        <f t="shared" si="475"/>
        <v>0</v>
      </c>
      <c r="AL543" s="5">
        <v>0</v>
      </c>
      <c r="AM543" s="5">
        <v>0</v>
      </c>
      <c r="AN543" s="5">
        <f t="shared" si="473"/>
        <v>0</v>
      </c>
      <c r="AO543" s="5">
        <f t="shared" si="474"/>
        <v>0</v>
      </c>
      <c r="AR543">
        <v>5</v>
      </c>
      <c r="AS543">
        <v>4</v>
      </c>
      <c r="AT543">
        <v>1</v>
      </c>
      <c r="AU543">
        <f t="shared" si="472"/>
        <v>10</v>
      </c>
    </row>
    <row r="544" spans="31:47" x14ac:dyDescent="0.4">
      <c r="AE544" s="27" t="s">
        <v>565</v>
      </c>
      <c r="AF544" s="5">
        <v>0</v>
      </c>
      <c r="AG544" s="5">
        <v>0</v>
      </c>
      <c r="AH544" s="5">
        <v>0</v>
      </c>
      <c r="AI544" s="5">
        <v>0</v>
      </c>
      <c r="AJ544" s="5">
        <v>0</v>
      </c>
      <c r="AK544" s="5">
        <f t="shared" si="475"/>
        <v>0</v>
      </c>
      <c r="AL544" s="5">
        <v>0</v>
      </c>
      <c r="AM544" s="5">
        <v>0</v>
      </c>
      <c r="AN544" s="5">
        <f t="shared" si="473"/>
        <v>0</v>
      </c>
      <c r="AO544" s="5">
        <f t="shared" si="474"/>
        <v>0</v>
      </c>
      <c r="AR544">
        <v>5</v>
      </c>
      <c r="AS544">
        <v>4</v>
      </c>
      <c r="AT544">
        <v>2</v>
      </c>
      <c r="AU544">
        <f t="shared" si="472"/>
        <v>11</v>
      </c>
    </row>
    <row r="545" spans="31:47" x14ac:dyDescent="0.4">
      <c r="AE545" s="27" t="s">
        <v>566</v>
      </c>
      <c r="AF545" s="5">
        <v>0</v>
      </c>
      <c r="AG545" s="5">
        <v>0</v>
      </c>
      <c r="AH545" s="5">
        <v>0</v>
      </c>
      <c r="AI545" s="5">
        <v>0</v>
      </c>
      <c r="AJ545" s="5">
        <v>0</v>
      </c>
      <c r="AK545" s="5">
        <f t="shared" si="475"/>
        <v>1</v>
      </c>
      <c r="AL545" s="5">
        <v>0</v>
      </c>
      <c r="AM545" s="5">
        <v>0</v>
      </c>
      <c r="AN545" s="5">
        <f t="shared" si="473"/>
        <v>0</v>
      </c>
      <c r="AO545" s="5">
        <f t="shared" si="474"/>
        <v>0</v>
      </c>
      <c r="AR545">
        <v>5</v>
      </c>
      <c r="AS545">
        <v>4</v>
      </c>
      <c r="AT545">
        <v>3</v>
      </c>
      <c r="AU545">
        <f t="shared" si="472"/>
        <v>12</v>
      </c>
    </row>
    <row r="546" spans="31:47" x14ac:dyDescent="0.4">
      <c r="AE546" s="27" t="s">
        <v>567</v>
      </c>
      <c r="AF546" s="5">
        <v>0</v>
      </c>
      <c r="AG546" s="5">
        <v>1</v>
      </c>
      <c r="AH546" s="5">
        <v>0</v>
      </c>
      <c r="AI546" s="5">
        <v>0</v>
      </c>
      <c r="AJ546" s="5">
        <v>1</v>
      </c>
      <c r="AK546" s="5">
        <f t="shared" si="475"/>
        <v>1</v>
      </c>
      <c r="AL546" s="5">
        <v>2</v>
      </c>
      <c r="AM546" s="5">
        <v>1</v>
      </c>
      <c r="AN546" s="5">
        <f t="shared" si="473"/>
        <v>2</v>
      </c>
      <c r="AO546" s="5">
        <f t="shared" si="474"/>
        <v>1</v>
      </c>
      <c r="AR546">
        <v>5</v>
      </c>
      <c r="AS546">
        <v>4</v>
      </c>
      <c r="AT546">
        <v>4</v>
      </c>
      <c r="AU546">
        <f t="shared" si="472"/>
        <v>13</v>
      </c>
    </row>
    <row r="547" spans="31:47" x14ac:dyDescent="0.4">
      <c r="AE547" s="27" t="s">
        <v>568</v>
      </c>
      <c r="AF547" s="5">
        <v>1</v>
      </c>
      <c r="AG547" s="5">
        <v>0</v>
      </c>
      <c r="AH547" s="5">
        <v>0</v>
      </c>
      <c r="AI547" s="5">
        <v>0</v>
      </c>
      <c r="AJ547" s="5">
        <v>0</v>
      </c>
      <c r="AK547" s="5">
        <f t="shared" si="475"/>
        <v>0</v>
      </c>
      <c r="AL547" s="5">
        <v>1</v>
      </c>
      <c r="AM547" s="5">
        <v>1</v>
      </c>
      <c r="AN547" s="5">
        <f t="shared" si="473"/>
        <v>0</v>
      </c>
      <c r="AO547" s="5">
        <f t="shared" si="474"/>
        <v>0</v>
      </c>
      <c r="AR547">
        <v>5</v>
      </c>
      <c r="AS547">
        <v>4</v>
      </c>
      <c r="AT547">
        <v>5</v>
      </c>
      <c r="AU547">
        <f t="shared" si="472"/>
        <v>14</v>
      </c>
    </row>
    <row r="548" spans="31:47" x14ac:dyDescent="0.4">
      <c r="AE548" s="27" t="s">
        <v>569</v>
      </c>
      <c r="AF548" s="5">
        <v>2</v>
      </c>
      <c r="AG548" s="5">
        <v>0</v>
      </c>
      <c r="AH548" s="5">
        <v>0</v>
      </c>
      <c r="AI548" s="5">
        <v>0</v>
      </c>
      <c r="AJ548" s="5">
        <v>1</v>
      </c>
      <c r="AK548" s="5">
        <f t="shared" si="475"/>
        <v>0</v>
      </c>
      <c r="AL548" s="5">
        <v>3</v>
      </c>
      <c r="AM548" s="5">
        <v>2</v>
      </c>
      <c r="AN548" s="5">
        <f t="shared" si="473"/>
        <v>1</v>
      </c>
      <c r="AO548" s="5">
        <f t="shared" si="474"/>
        <v>1</v>
      </c>
      <c r="AR548">
        <v>5</v>
      </c>
      <c r="AS548">
        <v>4</v>
      </c>
      <c r="AT548">
        <v>6</v>
      </c>
      <c r="AU548">
        <f t="shared" si="472"/>
        <v>15</v>
      </c>
    </row>
    <row r="549" spans="31:47" x14ac:dyDescent="0.4">
      <c r="AE549" s="27" t="s">
        <v>570</v>
      </c>
      <c r="AF549" s="5">
        <v>0</v>
      </c>
      <c r="AG549" s="5">
        <v>1</v>
      </c>
      <c r="AH549" s="5">
        <v>0</v>
      </c>
      <c r="AI549" s="5">
        <v>1</v>
      </c>
      <c r="AJ549" s="5">
        <v>0</v>
      </c>
      <c r="AK549" s="5">
        <f t="shared" si="475"/>
        <v>0</v>
      </c>
      <c r="AL549" s="5">
        <v>2</v>
      </c>
      <c r="AM549" s="5">
        <v>2</v>
      </c>
      <c r="AN549" s="5">
        <f t="shared" si="473"/>
        <v>2</v>
      </c>
      <c r="AO549" s="5">
        <f t="shared" si="474"/>
        <v>1</v>
      </c>
      <c r="AR549">
        <v>5</v>
      </c>
      <c r="AS549">
        <v>4</v>
      </c>
      <c r="AT549">
        <v>7</v>
      </c>
      <c r="AU549">
        <f t="shared" si="472"/>
        <v>16</v>
      </c>
    </row>
    <row r="550" spans="31:47" x14ac:dyDescent="0.4">
      <c r="AE550" s="27" t="s">
        <v>571</v>
      </c>
      <c r="AF550" s="5">
        <v>0</v>
      </c>
      <c r="AG550" s="5">
        <v>0</v>
      </c>
      <c r="AH550" s="5">
        <v>0</v>
      </c>
      <c r="AI550" s="5">
        <v>1</v>
      </c>
      <c r="AJ550" s="5">
        <v>0</v>
      </c>
      <c r="AK550" s="5">
        <f t="shared" si="475"/>
        <v>0</v>
      </c>
      <c r="AL550" s="5">
        <v>1</v>
      </c>
      <c r="AM550" s="5">
        <v>1</v>
      </c>
      <c r="AN550" s="5">
        <f t="shared" si="473"/>
        <v>1</v>
      </c>
      <c r="AO550" s="5">
        <f t="shared" si="474"/>
        <v>1</v>
      </c>
      <c r="AR550">
        <v>5</v>
      </c>
      <c r="AS550">
        <v>4</v>
      </c>
      <c r="AT550">
        <v>8</v>
      </c>
      <c r="AU550">
        <f t="shared" si="472"/>
        <v>17</v>
      </c>
    </row>
    <row r="551" spans="31:47" x14ac:dyDescent="0.4">
      <c r="AE551" s="27" t="s">
        <v>572</v>
      </c>
      <c r="AF551" s="5">
        <v>1</v>
      </c>
      <c r="AG551" s="5">
        <v>0</v>
      </c>
      <c r="AH551" s="5">
        <v>0</v>
      </c>
      <c r="AI551" s="5">
        <v>1</v>
      </c>
      <c r="AJ551" s="5">
        <v>0</v>
      </c>
      <c r="AK551" s="5">
        <f t="shared" si="475"/>
        <v>1</v>
      </c>
      <c r="AL551" s="5">
        <v>2</v>
      </c>
      <c r="AM551" s="5">
        <v>2</v>
      </c>
      <c r="AN551" s="5">
        <f t="shared" si="473"/>
        <v>1</v>
      </c>
      <c r="AO551" s="5">
        <f t="shared" si="474"/>
        <v>1</v>
      </c>
      <c r="AR551">
        <v>5</v>
      </c>
      <c r="AS551">
        <v>4</v>
      </c>
      <c r="AT551">
        <v>9</v>
      </c>
      <c r="AU551">
        <f t="shared" si="472"/>
        <v>18</v>
      </c>
    </row>
    <row r="552" spans="31:47" x14ac:dyDescent="0.4">
      <c r="AE552" s="27" t="s">
        <v>573</v>
      </c>
      <c r="AF552" s="5">
        <v>0</v>
      </c>
      <c r="AG552" s="5">
        <v>0</v>
      </c>
      <c r="AH552" s="5">
        <v>1</v>
      </c>
      <c r="AI552" s="5">
        <v>0</v>
      </c>
      <c r="AJ552" s="5">
        <v>0</v>
      </c>
      <c r="AK552" s="5">
        <f t="shared" si="475"/>
        <v>1</v>
      </c>
      <c r="AL552" s="5">
        <v>1</v>
      </c>
      <c r="AM552" s="5">
        <v>1</v>
      </c>
      <c r="AN552" s="5">
        <f t="shared" si="473"/>
        <v>1</v>
      </c>
      <c r="AO552" s="5">
        <f t="shared" si="474"/>
        <v>1</v>
      </c>
      <c r="AR552">
        <v>5</v>
      </c>
      <c r="AS552">
        <v>5</v>
      </c>
      <c r="AT552">
        <v>0</v>
      </c>
      <c r="AU552">
        <f t="shared" si="472"/>
        <v>10</v>
      </c>
    </row>
    <row r="553" spans="31:47" x14ac:dyDescent="0.4">
      <c r="AE553" s="27" t="s">
        <v>574</v>
      </c>
      <c r="AF553" s="5">
        <v>0</v>
      </c>
      <c r="AG553" s="5">
        <v>0</v>
      </c>
      <c r="AH553" s="5">
        <v>1</v>
      </c>
      <c r="AI553" s="5">
        <v>0</v>
      </c>
      <c r="AJ553" s="5">
        <v>0</v>
      </c>
      <c r="AK553" s="5">
        <f t="shared" si="475"/>
        <v>0</v>
      </c>
      <c r="AL553" s="5">
        <v>1</v>
      </c>
      <c r="AM553" s="5">
        <v>1</v>
      </c>
      <c r="AN553" s="5">
        <f t="shared" si="473"/>
        <v>1</v>
      </c>
      <c r="AO553" s="5">
        <f t="shared" si="474"/>
        <v>1</v>
      </c>
      <c r="AR553">
        <v>5</v>
      </c>
      <c r="AS553">
        <v>5</v>
      </c>
      <c r="AT553">
        <v>1</v>
      </c>
      <c r="AU553">
        <f t="shared" si="472"/>
        <v>11</v>
      </c>
    </row>
    <row r="554" spans="31:47" x14ac:dyDescent="0.4">
      <c r="AE554" s="27" t="s">
        <v>575</v>
      </c>
      <c r="AF554" s="5">
        <v>0</v>
      </c>
      <c r="AG554" s="5">
        <v>0</v>
      </c>
      <c r="AH554" s="5">
        <v>0</v>
      </c>
      <c r="AI554" s="5">
        <v>0</v>
      </c>
      <c r="AJ554" s="5">
        <v>1</v>
      </c>
      <c r="AK554" s="5">
        <f t="shared" si="475"/>
        <v>0</v>
      </c>
      <c r="AL554" s="5">
        <v>1</v>
      </c>
      <c r="AM554" s="5">
        <v>0</v>
      </c>
      <c r="AN554" s="5">
        <f t="shared" si="473"/>
        <v>1</v>
      </c>
      <c r="AO554" s="5">
        <f t="shared" si="474"/>
        <v>1</v>
      </c>
      <c r="AR554">
        <v>5</v>
      </c>
      <c r="AS554">
        <v>5</v>
      </c>
      <c r="AT554">
        <v>2</v>
      </c>
      <c r="AU554">
        <f t="shared" si="472"/>
        <v>12</v>
      </c>
    </row>
    <row r="555" spans="31:47" x14ac:dyDescent="0.4">
      <c r="AE555" s="27" t="s">
        <v>576</v>
      </c>
      <c r="AF555" s="5">
        <v>0</v>
      </c>
      <c r="AG555" s="5">
        <v>0</v>
      </c>
      <c r="AH555" s="5">
        <v>0</v>
      </c>
      <c r="AI555" s="5">
        <v>2</v>
      </c>
      <c r="AJ555" s="5">
        <v>0</v>
      </c>
      <c r="AK555" s="5">
        <f t="shared" si="475"/>
        <v>0</v>
      </c>
      <c r="AL555" s="5">
        <v>2</v>
      </c>
      <c r="AM555" s="5">
        <v>2</v>
      </c>
      <c r="AN555" s="5">
        <f t="shared" si="473"/>
        <v>2</v>
      </c>
      <c r="AO555" s="5">
        <f t="shared" si="474"/>
        <v>2</v>
      </c>
      <c r="AR555">
        <v>5</v>
      </c>
      <c r="AS555">
        <v>5</v>
      </c>
      <c r="AT555">
        <v>3</v>
      </c>
      <c r="AU555">
        <f t="shared" si="472"/>
        <v>13</v>
      </c>
    </row>
    <row r="556" spans="31:47" x14ac:dyDescent="0.4">
      <c r="AE556" s="27" t="s">
        <v>577</v>
      </c>
      <c r="AF556" s="5">
        <v>0</v>
      </c>
      <c r="AG556" s="5">
        <v>1</v>
      </c>
      <c r="AH556" s="5">
        <v>0</v>
      </c>
      <c r="AI556" s="5">
        <v>0</v>
      </c>
      <c r="AJ556" s="5">
        <v>0</v>
      </c>
      <c r="AK556" s="5">
        <f t="shared" si="475"/>
        <v>0</v>
      </c>
      <c r="AL556" s="5">
        <v>1</v>
      </c>
      <c r="AM556" s="5">
        <v>1</v>
      </c>
      <c r="AN556" s="5">
        <f t="shared" si="473"/>
        <v>1</v>
      </c>
      <c r="AO556" s="5">
        <f t="shared" si="474"/>
        <v>0</v>
      </c>
      <c r="AR556">
        <v>5</v>
      </c>
      <c r="AS556">
        <v>5</v>
      </c>
      <c r="AT556">
        <v>4</v>
      </c>
      <c r="AU556">
        <f t="shared" si="472"/>
        <v>14</v>
      </c>
    </row>
    <row r="557" spans="31:47" x14ac:dyDescent="0.4">
      <c r="AE557" s="27" t="s">
        <v>578</v>
      </c>
      <c r="AF557" s="5">
        <v>0</v>
      </c>
      <c r="AG557" s="5">
        <v>0</v>
      </c>
      <c r="AH557" s="5">
        <v>1</v>
      </c>
      <c r="AI557" s="5">
        <v>0</v>
      </c>
      <c r="AJ557" s="5">
        <v>0</v>
      </c>
      <c r="AK557" s="5">
        <f t="shared" si="475"/>
        <v>1</v>
      </c>
      <c r="AL557" s="5">
        <v>1</v>
      </c>
      <c r="AM557" s="5">
        <v>1</v>
      </c>
      <c r="AN557" s="5">
        <f t="shared" si="473"/>
        <v>1</v>
      </c>
      <c r="AO557" s="5">
        <f t="shared" si="474"/>
        <v>1</v>
      </c>
      <c r="AR557">
        <v>5</v>
      </c>
      <c r="AS557">
        <v>5</v>
      </c>
      <c r="AT557">
        <v>5</v>
      </c>
      <c r="AU557">
        <f t="shared" si="472"/>
        <v>15</v>
      </c>
    </row>
    <row r="558" spans="31:47" x14ac:dyDescent="0.4">
      <c r="AE558" s="27" t="s">
        <v>579</v>
      </c>
      <c r="AF558" s="5">
        <v>0</v>
      </c>
      <c r="AG558" s="5">
        <v>1</v>
      </c>
      <c r="AH558" s="5">
        <v>0</v>
      </c>
      <c r="AI558" s="5">
        <v>1</v>
      </c>
      <c r="AJ558" s="5">
        <v>0</v>
      </c>
      <c r="AK558" s="5">
        <f t="shared" si="475"/>
        <v>0</v>
      </c>
      <c r="AL558" s="5">
        <v>2</v>
      </c>
      <c r="AM558" s="5">
        <v>2</v>
      </c>
      <c r="AN558" s="5">
        <f t="shared" si="473"/>
        <v>2</v>
      </c>
      <c r="AO558" s="5">
        <f t="shared" si="474"/>
        <v>1</v>
      </c>
      <c r="AR558">
        <v>5</v>
      </c>
      <c r="AS558">
        <v>5</v>
      </c>
      <c r="AT558">
        <v>6</v>
      </c>
      <c r="AU558">
        <f t="shared" si="472"/>
        <v>16</v>
      </c>
    </row>
    <row r="559" spans="31:47" x14ac:dyDescent="0.4">
      <c r="AE559" s="27" t="s">
        <v>580</v>
      </c>
      <c r="AF559" s="5">
        <v>1</v>
      </c>
      <c r="AG559" s="5">
        <v>2</v>
      </c>
      <c r="AH559" s="5">
        <v>0</v>
      </c>
      <c r="AI559" s="5">
        <v>0</v>
      </c>
      <c r="AJ559" s="5">
        <v>0</v>
      </c>
      <c r="AK559" s="5">
        <f t="shared" si="475"/>
        <v>1</v>
      </c>
      <c r="AL559" s="5">
        <v>3</v>
      </c>
      <c r="AM559" s="5">
        <v>3</v>
      </c>
      <c r="AN559" s="5">
        <f t="shared" si="473"/>
        <v>2</v>
      </c>
      <c r="AO559" s="5">
        <f t="shared" si="474"/>
        <v>0</v>
      </c>
      <c r="AR559">
        <v>5</v>
      </c>
      <c r="AS559">
        <v>5</v>
      </c>
      <c r="AT559">
        <v>7</v>
      </c>
      <c r="AU559">
        <f t="shared" ref="AU559:AU622" si="476">SUM(AR559:AT559)</f>
        <v>17</v>
      </c>
    </row>
    <row r="560" spans="31:47" x14ac:dyDescent="0.4">
      <c r="AE560" s="27" t="s">
        <v>581</v>
      </c>
      <c r="AF560" s="5">
        <v>0</v>
      </c>
      <c r="AG560" s="5">
        <v>0</v>
      </c>
      <c r="AH560" s="5">
        <v>0</v>
      </c>
      <c r="AI560" s="5">
        <v>0</v>
      </c>
      <c r="AJ560" s="5">
        <v>0</v>
      </c>
      <c r="AK560" s="5">
        <f t="shared" si="475"/>
        <v>2</v>
      </c>
      <c r="AL560" s="5">
        <v>0</v>
      </c>
      <c r="AM560" s="5">
        <v>0</v>
      </c>
      <c r="AN560" s="5">
        <f t="shared" si="473"/>
        <v>0</v>
      </c>
      <c r="AO560" s="5">
        <f t="shared" si="474"/>
        <v>0</v>
      </c>
      <c r="AR560">
        <v>5</v>
      </c>
      <c r="AS560">
        <v>5</v>
      </c>
      <c r="AT560">
        <v>8</v>
      </c>
      <c r="AU560">
        <f t="shared" si="476"/>
        <v>18</v>
      </c>
    </row>
    <row r="561" spans="31:47" x14ac:dyDescent="0.4">
      <c r="AE561" s="27" t="s">
        <v>582</v>
      </c>
      <c r="AF561" s="5">
        <v>0</v>
      </c>
      <c r="AG561" s="5">
        <v>0</v>
      </c>
      <c r="AH561" s="5">
        <v>0</v>
      </c>
      <c r="AI561" s="5">
        <v>0</v>
      </c>
      <c r="AJ561" s="5">
        <v>1</v>
      </c>
      <c r="AK561" s="5">
        <f t="shared" si="475"/>
        <v>0</v>
      </c>
      <c r="AL561" s="5">
        <v>1</v>
      </c>
      <c r="AM561" s="5">
        <v>0</v>
      </c>
      <c r="AN561" s="5">
        <f t="shared" si="473"/>
        <v>1</v>
      </c>
      <c r="AO561" s="5">
        <f t="shared" si="474"/>
        <v>1</v>
      </c>
      <c r="AR561">
        <v>5</v>
      </c>
      <c r="AS561">
        <v>5</v>
      </c>
      <c r="AT561">
        <v>9</v>
      </c>
      <c r="AU561">
        <f t="shared" si="476"/>
        <v>19</v>
      </c>
    </row>
    <row r="562" spans="31:47" x14ac:dyDescent="0.4">
      <c r="AE562" s="27" t="s">
        <v>583</v>
      </c>
      <c r="AF562" s="5">
        <v>0</v>
      </c>
      <c r="AG562" s="5">
        <v>1</v>
      </c>
      <c r="AH562" s="5">
        <v>0</v>
      </c>
      <c r="AI562" s="5">
        <v>0</v>
      </c>
      <c r="AJ562" s="5">
        <v>0</v>
      </c>
      <c r="AK562" s="5">
        <f t="shared" si="475"/>
        <v>0</v>
      </c>
      <c r="AL562" s="5">
        <v>1</v>
      </c>
      <c r="AM562" s="5">
        <v>1</v>
      </c>
      <c r="AN562" s="5">
        <f t="shared" si="473"/>
        <v>1</v>
      </c>
      <c r="AO562" s="5">
        <f t="shared" si="474"/>
        <v>0</v>
      </c>
      <c r="AR562">
        <v>5</v>
      </c>
      <c r="AS562">
        <v>6</v>
      </c>
      <c r="AT562">
        <v>0</v>
      </c>
      <c r="AU562">
        <f t="shared" si="476"/>
        <v>11</v>
      </c>
    </row>
    <row r="563" spans="31:47" x14ac:dyDescent="0.4">
      <c r="AE563" s="27" t="s">
        <v>584</v>
      </c>
      <c r="AF563" s="5">
        <v>0</v>
      </c>
      <c r="AG563" s="5">
        <v>0</v>
      </c>
      <c r="AH563" s="5">
        <v>0</v>
      </c>
      <c r="AI563" s="5">
        <v>0</v>
      </c>
      <c r="AJ563" s="5">
        <v>0</v>
      </c>
      <c r="AK563" s="5">
        <f t="shared" si="475"/>
        <v>0</v>
      </c>
      <c r="AL563" s="5">
        <v>0</v>
      </c>
      <c r="AM563" s="5">
        <v>0</v>
      </c>
      <c r="AN563" s="5">
        <f t="shared" si="473"/>
        <v>0</v>
      </c>
      <c r="AO563" s="5">
        <f t="shared" si="474"/>
        <v>0</v>
      </c>
      <c r="AR563">
        <v>5</v>
      </c>
      <c r="AS563">
        <v>6</v>
      </c>
      <c r="AT563">
        <v>1</v>
      </c>
      <c r="AU563">
        <f t="shared" si="476"/>
        <v>12</v>
      </c>
    </row>
    <row r="564" spans="31:47" x14ac:dyDescent="0.4">
      <c r="AE564" s="27" t="s">
        <v>585</v>
      </c>
      <c r="AF564" s="5">
        <v>0</v>
      </c>
      <c r="AG564" s="5">
        <v>0</v>
      </c>
      <c r="AH564" s="5">
        <v>0</v>
      </c>
      <c r="AI564" s="5">
        <v>0</v>
      </c>
      <c r="AJ564" s="5">
        <v>0</v>
      </c>
      <c r="AK564" s="5">
        <f t="shared" si="475"/>
        <v>0</v>
      </c>
      <c r="AL564" s="5">
        <v>0</v>
      </c>
      <c r="AM564" s="5">
        <v>0</v>
      </c>
      <c r="AN564" s="5">
        <f t="shared" si="473"/>
        <v>0</v>
      </c>
      <c r="AO564" s="5">
        <f t="shared" si="474"/>
        <v>0</v>
      </c>
      <c r="AR564">
        <v>5</v>
      </c>
      <c r="AS564">
        <v>6</v>
      </c>
      <c r="AT564">
        <v>2</v>
      </c>
      <c r="AU564">
        <f t="shared" si="476"/>
        <v>13</v>
      </c>
    </row>
    <row r="565" spans="31:47" x14ac:dyDescent="0.4">
      <c r="AE565" s="27" t="s">
        <v>586</v>
      </c>
      <c r="AF565" s="5">
        <v>0</v>
      </c>
      <c r="AG565" s="5">
        <v>0</v>
      </c>
      <c r="AH565" s="5">
        <v>0</v>
      </c>
      <c r="AI565" s="5">
        <v>0</v>
      </c>
      <c r="AJ565" s="5">
        <v>0</v>
      </c>
      <c r="AK565" s="5">
        <f t="shared" si="475"/>
        <v>0</v>
      </c>
      <c r="AL565" s="5">
        <v>0</v>
      </c>
      <c r="AM565" s="5">
        <v>0</v>
      </c>
      <c r="AN565" s="5">
        <f t="shared" si="473"/>
        <v>0</v>
      </c>
      <c r="AO565" s="5">
        <f t="shared" si="474"/>
        <v>0</v>
      </c>
      <c r="AR565">
        <v>5</v>
      </c>
      <c r="AS565">
        <v>6</v>
      </c>
      <c r="AT565">
        <v>3</v>
      </c>
      <c r="AU565">
        <f t="shared" si="476"/>
        <v>14</v>
      </c>
    </row>
    <row r="566" spans="31:47" x14ac:dyDescent="0.4">
      <c r="AE566" s="27" t="s">
        <v>587</v>
      </c>
      <c r="AF566" s="5">
        <v>0</v>
      </c>
      <c r="AG566" s="5">
        <v>0</v>
      </c>
      <c r="AH566" s="5">
        <v>0</v>
      </c>
      <c r="AI566" s="5">
        <v>0</v>
      </c>
      <c r="AJ566" s="5">
        <v>0</v>
      </c>
      <c r="AK566" s="5">
        <f t="shared" si="475"/>
        <v>0</v>
      </c>
      <c r="AL566" s="5">
        <v>0</v>
      </c>
      <c r="AM566" s="5">
        <v>0</v>
      </c>
      <c r="AN566" s="5">
        <f t="shared" si="473"/>
        <v>0</v>
      </c>
      <c r="AO566" s="5">
        <f t="shared" si="474"/>
        <v>0</v>
      </c>
      <c r="AR566">
        <v>5</v>
      </c>
      <c r="AS566">
        <v>6</v>
      </c>
      <c r="AT566">
        <v>4</v>
      </c>
      <c r="AU566">
        <f t="shared" si="476"/>
        <v>15</v>
      </c>
    </row>
    <row r="567" spans="31:47" x14ac:dyDescent="0.4">
      <c r="AE567" s="27" t="s">
        <v>588</v>
      </c>
      <c r="AF567" s="5">
        <v>0</v>
      </c>
      <c r="AG567" s="5">
        <v>1</v>
      </c>
      <c r="AH567" s="5">
        <v>1</v>
      </c>
      <c r="AI567" s="5">
        <v>0</v>
      </c>
      <c r="AJ567" s="5">
        <v>0</v>
      </c>
      <c r="AK567" s="5">
        <f t="shared" si="475"/>
        <v>0</v>
      </c>
      <c r="AL567" s="5">
        <v>2</v>
      </c>
      <c r="AM567" s="5">
        <v>2</v>
      </c>
      <c r="AN567" s="5">
        <f t="shared" si="473"/>
        <v>2</v>
      </c>
      <c r="AO567" s="5">
        <f t="shared" si="474"/>
        <v>1</v>
      </c>
      <c r="AR567">
        <v>5</v>
      </c>
      <c r="AS567">
        <v>6</v>
      </c>
      <c r="AT567">
        <v>5</v>
      </c>
      <c r="AU567">
        <f t="shared" si="476"/>
        <v>16</v>
      </c>
    </row>
    <row r="568" spans="31:47" x14ac:dyDescent="0.4">
      <c r="AE568" s="27" t="s">
        <v>589</v>
      </c>
      <c r="AF568" s="5">
        <v>0</v>
      </c>
      <c r="AG568" s="5">
        <v>0</v>
      </c>
      <c r="AH568" s="5">
        <v>0</v>
      </c>
      <c r="AI568" s="5">
        <v>1</v>
      </c>
      <c r="AJ568" s="5">
        <v>1</v>
      </c>
      <c r="AK568" s="5">
        <f t="shared" si="475"/>
        <v>2</v>
      </c>
      <c r="AL568" s="5">
        <v>2</v>
      </c>
      <c r="AM568" s="5">
        <v>1</v>
      </c>
      <c r="AN568" s="5">
        <f t="shared" si="473"/>
        <v>2</v>
      </c>
      <c r="AO568" s="5">
        <f t="shared" si="474"/>
        <v>2</v>
      </c>
      <c r="AR568">
        <v>5</v>
      </c>
      <c r="AS568">
        <v>6</v>
      </c>
      <c r="AT568">
        <v>6</v>
      </c>
      <c r="AU568">
        <f t="shared" si="476"/>
        <v>17</v>
      </c>
    </row>
    <row r="569" spans="31:47" x14ac:dyDescent="0.4">
      <c r="AE569" s="27" t="s">
        <v>590</v>
      </c>
      <c r="AF569" s="5">
        <v>0</v>
      </c>
      <c r="AG569" s="5">
        <v>0</v>
      </c>
      <c r="AH569" s="5">
        <v>0</v>
      </c>
      <c r="AI569" s="5">
        <v>0</v>
      </c>
      <c r="AJ569" s="5">
        <v>1</v>
      </c>
      <c r="AK569" s="5">
        <f t="shared" si="475"/>
        <v>0</v>
      </c>
      <c r="AL569" s="5">
        <v>1</v>
      </c>
      <c r="AM569" s="5">
        <v>0</v>
      </c>
      <c r="AN569" s="5">
        <f t="shared" si="473"/>
        <v>1</v>
      </c>
      <c r="AO569" s="5">
        <f t="shared" si="474"/>
        <v>1</v>
      </c>
      <c r="AR569">
        <v>5</v>
      </c>
      <c r="AS569">
        <v>6</v>
      </c>
      <c r="AT569">
        <v>7</v>
      </c>
      <c r="AU569">
        <f t="shared" si="476"/>
        <v>18</v>
      </c>
    </row>
    <row r="570" spans="31:47" x14ac:dyDescent="0.4">
      <c r="AE570" s="27" t="s">
        <v>591</v>
      </c>
      <c r="AF570" s="5">
        <v>0</v>
      </c>
      <c r="AG570" s="5">
        <v>0</v>
      </c>
      <c r="AH570" s="5">
        <v>0</v>
      </c>
      <c r="AI570" s="5">
        <v>0</v>
      </c>
      <c r="AJ570" s="5">
        <v>0</v>
      </c>
      <c r="AK570" s="5">
        <f t="shared" si="475"/>
        <v>0</v>
      </c>
      <c r="AL570" s="5">
        <v>0</v>
      </c>
      <c r="AM570" s="5">
        <v>0</v>
      </c>
      <c r="AN570" s="5">
        <f t="shared" si="473"/>
        <v>0</v>
      </c>
      <c r="AO570" s="5">
        <f t="shared" si="474"/>
        <v>0</v>
      </c>
      <c r="AR570">
        <v>5</v>
      </c>
      <c r="AS570">
        <v>6</v>
      </c>
      <c r="AT570">
        <v>8</v>
      </c>
      <c r="AU570">
        <f t="shared" si="476"/>
        <v>19</v>
      </c>
    </row>
    <row r="571" spans="31:47" x14ac:dyDescent="0.4">
      <c r="AE571" s="27" t="s">
        <v>592</v>
      </c>
      <c r="AF571" s="5">
        <v>0</v>
      </c>
      <c r="AG571" s="5">
        <v>0</v>
      </c>
      <c r="AH571" s="5">
        <v>0</v>
      </c>
      <c r="AI571" s="5">
        <v>0</v>
      </c>
      <c r="AJ571" s="5">
        <v>0</v>
      </c>
      <c r="AK571" s="5">
        <f t="shared" si="475"/>
        <v>0</v>
      </c>
      <c r="AL571" s="5">
        <v>0</v>
      </c>
      <c r="AM571" s="5">
        <v>0</v>
      </c>
      <c r="AN571" s="5">
        <f t="shared" si="473"/>
        <v>0</v>
      </c>
      <c r="AO571" s="5">
        <f t="shared" si="474"/>
        <v>0</v>
      </c>
      <c r="AR571">
        <v>5</v>
      </c>
      <c r="AS571">
        <v>6</v>
      </c>
      <c r="AT571">
        <v>9</v>
      </c>
      <c r="AU571">
        <f t="shared" si="476"/>
        <v>20</v>
      </c>
    </row>
    <row r="572" spans="31:47" x14ac:dyDescent="0.4">
      <c r="AE572" s="27" t="s">
        <v>593</v>
      </c>
      <c r="AF572" s="5">
        <v>0</v>
      </c>
      <c r="AG572" s="5">
        <v>0</v>
      </c>
      <c r="AH572" s="5">
        <v>0</v>
      </c>
      <c r="AI572" s="5">
        <v>1</v>
      </c>
      <c r="AJ572" s="5">
        <v>1</v>
      </c>
      <c r="AK572" s="5">
        <f t="shared" si="475"/>
        <v>0</v>
      </c>
      <c r="AL572" s="5">
        <v>2</v>
      </c>
      <c r="AM572" s="5">
        <v>1</v>
      </c>
      <c r="AN572" s="5">
        <f t="shared" si="473"/>
        <v>2</v>
      </c>
      <c r="AO572" s="5">
        <f t="shared" si="474"/>
        <v>2</v>
      </c>
      <c r="AR572">
        <v>5</v>
      </c>
      <c r="AS572">
        <v>7</v>
      </c>
      <c r="AT572">
        <v>0</v>
      </c>
      <c r="AU572">
        <f t="shared" si="476"/>
        <v>12</v>
      </c>
    </row>
    <row r="573" spans="31:47" x14ac:dyDescent="0.4">
      <c r="AE573" s="27" t="s">
        <v>594</v>
      </c>
      <c r="AF573" s="5">
        <v>1</v>
      </c>
      <c r="AG573" s="5">
        <v>0</v>
      </c>
      <c r="AH573" s="5">
        <v>1</v>
      </c>
      <c r="AI573" s="5">
        <v>1</v>
      </c>
      <c r="AJ573" s="5">
        <v>0</v>
      </c>
      <c r="AK573" s="5">
        <f t="shared" si="475"/>
        <v>0</v>
      </c>
      <c r="AL573" s="5">
        <v>3</v>
      </c>
      <c r="AM573" s="5">
        <v>3</v>
      </c>
      <c r="AN573" s="5">
        <f t="shared" si="473"/>
        <v>2</v>
      </c>
      <c r="AO573" s="5">
        <f t="shared" si="474"/>
        <v>2</v>
      </c>
      <c r="AR573">
        <v>5</v>
      </c>
      <c r="AS573">
        <v>7</v>
      </c>
      <c r="AT573">
        <v>1</v>
      </c>
      <c r="AU573">
        <f t="shared" si="476"/>
        <v>13</v>
      </c>
    </row>
    <row r="574" spans="31:47" x14ac:dyDescent="0.4">
      <c r="AE574" s="27" t="s">
        <v>595</v>
      </c>
      <c r="AF574" s="5">
        <v>0</v>
      </c>
      <c r="AG574" s="5">
        <v>0</v>
      </c>
      <c r="AH574" s="5">
        <v>0</v>
      </c>
      <c r="AI574" s="5">
        <v>0</v>
      </c>
      <c r="AJ574" s="5">
        <v>0</v>
      </c>
      <c r="AK574" s="5">
        <f t="shared" si="475"/>
        <v>0</v>
      </c>
      <c r="AL574" s="5">
        <v>0</v>
      </c>
      <c r="AM574" s="5">
        <v>0</v>
      </c>
      <c r="AN574" s="5">
        <f t="shared" si="473"/>
        <v>0</v>
      </c>
      <c r="AO574" s="5">
        <f t="shared" si="474"/>
        <v>0</v>
      </c>
      <c r="AR574">
        <v>5</v>
      </c>
      <c r="AS574">
        <v>7</v>
      </c>
      <c r="AT574">
        <v>2</v>
      </c>
      <c r="AU574">
        <f t="shared" si="476"/>
        <v>14</v>
      </c>
    </row>
    <row r="575" spans="31:47" x14ac:dyDescent="0.4">
      <c r="AE575" s="27" t="s">
        <v>596</v>
      </c>
      <c r="AF575" s="5">
        <v>0</v>
      </c>
      <c r="AG575" s="5">
        <v>0</v>
      </c>
      <c r="AH575" s="5">
        <v>0</v>
      </c>
      <c r="AI575" s="5">
        <v>0</v>
      </c>
      <c r="AJ575" s="5">
        <v>0</v>
      </c>
      <c r="AK575" s="5">
        <f t="shared" si="475"/>
        <v>0</v>
      </c>
      <c r="AL575" s="5">
        <v>0</v>
      </c>
      <c r="AM575" s="5">
        <v>0</v>
      </c>
      <c r="AN575" s="5">
        <f t="shared" si="473"/>
        <v>0</v>
      </c>
      <c r="AO575" s="5">
        <f t="shared" si="474"/>
        <v>0</v>
      </c>
      <c r="AR575">
        <v>5</v>
      </c>
      <c r="AS575">
        <v>7</v>
      </c>
      <c r="AT575">
        <v>3</v>
      </c>
      <c r="AU575">
        <f t="shared" si="476"/>
        <v>15</v>
      </c>
    </row>
    <row r="576" spans="31:47" x14ac:dyDescent="0.4">
      <c r="AE576" s="27" t="s">
        <v>597</v>
      </c>
      <c r="AF576" s="5">
        <v>0</v>
      </c>
      <c r="AG576" s="5">
        <v>0</v>
      </c>
      <c r="AH576" s="5">
        <v>1</v>
      </c>
      <c r="AI576" s="5">
        <v>1</v>
      </c>
      <c r="AJ576" s="5">
        <v>0</v>
      </c>
      <c r="AK576" s="5">
        <f t="shared" si="475"/>
        <v>1</v>
      </c>
      <c r="AL576" s="5">
        <v>2</v>
      </c>
      <c r="AM576" s="5">
        <v>2</v>
      </c>
      <c r="AN576" s="5">
        <f t="shared" si="473"/>
        <v>2</v>
      </c>
      <c r="AO576" s="5">
        <f t="shared" si="474"/>
        <v>2</v>
      </c>
      <c r="AR576">
        <v>5</v>
      </c>
      <c r="AS576">
        <v>7</v>
      </c>
      <c r="AT576">
        <v>4</v>
      </c>
      <c r="AU576">
        <f t="shared" si="476"/>
        <v>16</v>
      </c>
    </row>
    <row r="577" spans="31:48" x14ac:dyDescent="0.4">
      <c r="AE577" s="27" t="s">
        <v>598</v>
      </c>
      <c r="AF577" s="5">
        <v>0</v>
      </c>
      <c r="AG577" s="5">
        <v>0</v>
      </c>
      <c r="AH577" s="5">
        <v>0</v>
      </c>
      <c r="AI577" s="5">
        <v>0</v>
      </c>
      <c r="AJ577" s="5">
        <v>0</v>
      </c>
      <c r="AK577" s="5">
        <f t="shared" si="475"/>
        <v>0</v>
      </c>
      <c r="AL577" s="5">
        <v>0</v>
      </c>
      <c r="AM577" s="5">
        <v>0</v>
      </c>
      <c r="AN577" s="5">
        <f t="shared" si="473"/>
        <v>0</v>
      </c>
      <c r="AO577" s="5">
        <f t="shared" si="474"/>
        <v>0</v>
      </c>
      <c r="AR577" s="5">
        <v>5</v>
      </c>
      <c r="AS577" s="5">
        <v>7</v>
      </c>
      <c r="AT577" s="5">
        <v>5</v>
      </c>
      <c r="AU577" s="5">
        <f t="shared" si="476"/>
        <v>17</v>
      </c>
    </row>
    <row r="578" spans="31:48" x14ac:dyDescent="0.4">
      <c r="AE578" s="27" t="s">
        <v>599</v>
      </c>
      <c r="AF578" s="5">
        <v>0</v>
      </c>
      <c r="AG578" s="5">
        <v>0</v>
      </c>
      <c r="AH578" s="5">
        <v>0</v>
      </c>
      <c r="AI578" s="5">
        <v>2</v>
      </c>
      <c r="AJ578" s="5">
        <v>0</v>
      </c>
      <c r="AK578" s="5">
        <f t="shared" si="475"/>
        <v>0</v>
      </c>
      <c r="AL578" s="5">
        <v>2</v>
      </c>
      <c r="AM578" s="5">
        <v>2</v>
      </c>
      <c r="AN578" s="5">
        <f t="shared" ref="AN578:AN641" si="477">SUM(AG578:AJ578)</f>
        <v>2</v>
      </c>
      <c r="AO578" s="5">
        <f t="shared" ref="AO578:AO641" si="478">SUM(AH578:AJ578)</f>
        <v>2</v>
      </c>
      <c r="AR578">
        <v>5</v>
      </c>
      <c r="AS578">
        <v>7</v>
      </c>
      <c r="AT578">
        <v>6</v>
      </c>
      <c r="AU578">
        <f t="shared" si="476"/>
        <v>18</v>
      </c>
    </row>
    <row r="579" spans="31:48" x14ac:dyDescent="0.4">
      <c r="AE579" s="27" t="s">
        <v>600</v>
      </c>
      <c r="AF579" s="5">
        <v>0</v>
      </c>
      <c r="AG579" s="5">
        <v>0</v>
      </c>
      <c r="AH579" s="5">
        <v>1</v>
      </c>
      <c r="AI579" s="5">
        <v>0</v>
      </c>
      <c r="AJ579" s="5">
        <v>1</v>
      </c>
      <c r="AK579" s="5">
        <f t="shared" ref="AK579:AK642" si="479">COUNTIFS($D$2:$D$259,AE579)</f>
        <v>1</v>
      </c>
      <c r="AL579" s="5">
        <v>2</v>
      </c>
      <c r="AM579" s="5">
        <v>1</v>
      </c>
      <c r="AN579" s="5">
        <f t="shared" si="477"/>
        <v>2</v>
      </c>
      <c r="AO579" s="5">
        <f t="shared" si="478"/>
        <v>2</v>
      </c>
      <c r="AR579">
        <v>5</v>
      </c>
      <c r="AS579">
        <v>7</v>
      </c>
      <c r="AT579">
        <v>7</v>
      </c>
      <c r="AU579">
        <f t="shared" si="476"/>
        <v>19</v>
      </c>
      <c r="AV579" s="5"/>
    </row>
    <row r="580" spans="31:48" x14ac:dyDescent="0.4">
      <c r="AE580" s="27" t="s">
        <v>601</v>
      </c>
      <c r="AF580" s="5">
        <v>0</v>
      </c>
      <c r="AG580" s="5">
        <v>0</v>
      </c>
      <c r="AH580" s="5">
        <v>0</v>
      </c>
      <c r="AI580" s="5">
        <v>0</v>
      </c>
      <c r="AJ580" s="5">
        <v>0</v>
      </c>
      <c r="AK580" s="5">
        <f t="shared" si="479"/>
        <v>0</v>
      </c>
      <c r="AL580" s="5">
        <v>0</v>
      </c>
      <c r="AM580" s="5">
        <v>0</v>
      </c>
      <c r="AN580" s="5">
        <f t="shared" si="477"/>
        <v>0</v>
      </c>
      <c r="AO580" s="5">
        <f t="shared" si="478"/>
        <v>0</v>
      </c>
      <c r="AR580">
        <v>5</v>
      </c>
      <c r="AS580">
        <v>7</v>
      </c>
      <c r="AT580">
        <v>8</v>
      </c>
      <c r="AU580">
        <f t="shared" si="476"/>
        <v>20</v>
      </c>
    </row>
    <row r="581" spans="31:48" x14ac:dyDescent="0.4">
      <c r="AE581" s="27" t="s">
        <v>602</v>
      </c>
      <c r="AF581" s="5">
        <v>0</v>
      </c>
      <c r="AG581" s="5">
        <v>0</v>
      </c>
      <c r="AH581" s="5">
        <v>0</v>
      </c>
      <c r="AI581" s="5">
        <v>0</v>
      </c>
      <c r="AJ581" s="5">
        <v>0</v>
      </c>
      <c r="AK581" s="5">
        <f t="shared" si="479"/>
        <v>1</v>
      </c>
      <c r="AL581" s="5">
        <v>0</v>
      </c>
      <c r="AM581" s="5">
        <v>0</v>
      </c>
      <c r="AN581" s="5">
        <f t="shared" si="477"/>
        <v>0</v>
      </c>
      <c r="AO581" s="5">
        <f t="shared" si="478"/>
        <v>0</v>
      </c>
      <c r="AR581">
        <v>5</v>
      </c>
      <c r="AS581">
        <v>7</v>
      </c>
      <c r="AT581">
        <v>9</v>
      </c>
      <c r="AU581">
        <f t="shared" si="476"/>
        <v>21</v>
      </c>
    </row>
    <row r="582" spans="31:48" x14ac:dyDescent="0.4">
      <c r="AE582" s="27" t="s">
        <v>603</v>
      </c>
      <c r="AF582" s="5">
        <v>1</v>
      </c>
      <c r="AG582" s="5">
        <v>0</v>
      </c>
      <c r="AH582" s="5">
        <v>0</v>
      </c>
      <c r="AI582" s="5">
        <v>0</v>
      </c>
      <c r="AJ582" s="5">
        <v>0</v>
      </c>
      <c r="AK582" s="5">
        <f t="shared" si="479"/>
        <v>1</v>
      </c>
      <c r="AL582" s="5">
        <v>1</v>
      </c>
      <c r="AM582" s="5">
        <v>1</v>
      </c>
      <c r="AN582" s="5">
        <f t="shared" si="477"/>
        <v>0</v>
      </c>
      <c r="AO582" s="5">
        <f t="shared" si="478"/>
        <v>0</v>
      </c>
      <c r="AR582">
        <v>5</v>
      </c>
      <c r="AS582">
        <v>8</v>
      </c>
      <c r="AT582">
        <v>0</v>
      </c>
      <c r="AU582">
        <f t="shared" si="476"/>
        <v>13</v>
      </c>
    </row>
    <row r="583" spans="31:48" x14ac:dyDescent="0.4">
      <c r="AE583" s="27" t="s">
        <v>604</v>
      </c>
      <c r="AF583" s="5">
        <v>0</v>
      </c>
      <c r="AG583" s="5">
        <v>0</v>
      </c>
      <c r="AH583" s="5">
        <v>0</v>
      </c>
      <c r="AI583" s="5">
        <v>0</v>
      </c>
      <c r="AJ583" s="5">
        <v>0</v>
      </c>
      <c r="AK583" s="5">
        <f t="shared" si="479"/>
        <v>0</v>
      </c>
      <c r="AL583" s="5">
        <v>0</v>
      </c>
      <c r="AM583" s="5">
        <v>0</v>
      </c>
      <c r="AN583" s="5">
        <f t="shared" si="477"/>
        <v>0</v>
      </c>
      <c r="AO583" s="5">
        <f t="shared" si="478"/>
        <v>0</v>
      </c>
      <c r="AR583">
        <v>5</v>
      </c>
      <c r="AS583">
        <v>8</v>
      </c>
      <c r="AT583">
        <v>1</v>
      </c>
      <c r="AU583">
        <f t="shared" si="476"/>
        <v>14</v>
      </c>
    </row>
    <row r="584" spans="31:48" x14ac:dyDescent="0.4">
      <c r="AE584" s="27" t="s">
        <v>605</v>
      </c>
      <c r="AF584" s="5">
        <v>0</v>
      </c>
      <c r="AG584" s="5">
        <v>0</v>
      </c>
      <c r="AH584" s="5">
        <v>0</v>
      </c>
      <c r="AI584" s="5">
        <v>0</v>
      </c>
      <c r="AJ584" s="5">
        <v>0</v>
      </c>
      <c r="AK584" s="5">
        <f t="shared" si="479"/>
        <v>0</v>
      </c>
      <c r="AL584" s="5">
        <v>0</v>
      </c>
      <c r="AM584" s="5">
        <v>0</v>
      </c>
      <c r="AN584" s="5">
        <f t="shared" si="477"/>
        <v>0</v>
      </c>
      <c r="AO584" s="5">
        <f t="shared" si="478"/>
        <v>0</v>
      </c>
      <c r="AR584">
        <v>5</v>
      </c>
      <c r="AS584">
        <v>8</v>
      </c>
      <c r="AT584">
        <v>2</v>
      </c>
      <c r="AU584">
        <f t="shared" si="476"/>
        <v>15</v>
      </c>
    </row>
    <row r="585" spans="31:48" x14ac:dyDescent="0.4">
      <c r="AE585" s="27" t="s">
        <v>606</v>
      </c>
      <c r="AF585" s="5">
        <v>0</v>
      </c>
      <c r="AG585" s="5">
        <v>1</v>
      </c>
      <c r="AH585" s="5">
        <v>0</v>
      </c>
      <c r="AI585" s="5">
        <v>0</v>
      </c>
      <c r="AJ585" s="5">
        <v>0</v>
      </c>
      <c r="AK585" s="5">
        <f t="shared" si="479"/>
        <v>1</v>
      </c>
      <c r="AL585" s="5">
        <v>1</v>
      </c>
      <c r="AM585" s="5">
        <v>1</v>
      </c>
      <c r="AN585" s="5">
        <f t="shared" si="477"/>
        <v>1</v>
      </c>
      <c r="AO585" s="5">
        <f t="shared" si="478"/>
        <v>0</v>
      </c>
      <c r="AR585">
        <v>5</v>
      </c>
      <c r="AS585">
        <v>8</v>
      </c>
      <c r="AT585">
        <v>3</v>
      </c>
      <c r="AU585">
        <f t="shared" si="476"/>
        <v>16</v>
      </c>
    </row>
    <row r="586" spans="31:48" x14ac:dyDescent="0.4">
      <c r="AE586" s="27" t="s">
        <v>607</v>
      </c>
      <c r="AF586" s="5">
        <v>0</v>
      </c>
      <c r="AG586" s="5">
        <v>0</v>
      </c>
      <c r="AH586" s="5">
        <v>0</v>
      </c>
      <c r="AI586" s="5">
        <v>0</v>
      </c>
      <c r="AJ586" s="5">
        <v>0</v>
      </c>
      <c r="AK586" s="5">
        <f t="shared" si="479"/>
        <v>2</v>
      </c>
      <c r="AL586" s="5">
        <v>0</v>
      </c>
      <c r="AM586" s="5">
        <v>0</v>
      </c>
      <c r="AN586" s="5">
        <f t="shared" si="477"/>
        <v>0</v>
      </c>
      <c r="AO586" s="5">
        <f t="shared" si="478"/>
        <v>0</v>
      </c>
      <c r="AR586">
        <v>5</v>
      </c>
      <c r="AS586">
        <v>8</v>
      </c>
      <c r="AT586">
        <v>4</v>
      </c>
      <c r="AU586">
        <f t="shared" si="476"/>
        <v>17</v>
      </c>
    </row>
    <row r="587" spans="31:48" x14ac:dyDescent="0.4">
      <c r="AE587" s="27" t="s">
        <v>608</v>
      </c>
      <c r="AF587" s="5">
        <v>0</v>
      </c>
      <c r="AG587" s="5">
        <v>0</v>
      </c>
      <c r="AH587" s="5">
        <v>0</v>
      </c>
      <c r="AI587" s="5">
        <v>0</v>
      </c>
      <c r="AJ587" s="5">
        <v>0</v>
      </c>
      <c r="AK587" s="5">
        <f t="shared" si="479"/>
        <v>0</v>
      </c>
      <c r="AL587" s="5">
        <v>0</v>
      </c>
      <c r="AM587" s="5">
        <v>0</v>
      </c>
      <c r="AN587" s="5">
        <f t="shared" si="477"/>
        <v>0</v>
      </c>
      <c r="AO587" s="5">
        <f t="shared" si="478"/>
        <v>0</v>
      </c>
      <c r="AR587">
        <v>5</v>
      </c>
      <c r="AS587">
        <v>8</v>
      </c>
      <c r="AT587">
        <v>5</v>
      </c>
      <c r="AU587">
        <f t="shared" si="476"/>
        <v>18</v>
      </c>
    </row>
    <row r="588" spans="31:48" x14ac:dyDescent="0.4">
      <c r="AE588" s="27" t="s">
        <v>609</v>
      </c>
      <c r="AF588" s="5">
        <v>1</v>
      </c>
      <c r="AG588" s="5">
        <v>0</v>
      </c>
      <c r="AH588" s="5">
        <v>0</v>
      </c>
      <c r="AI588" s="5">
        <v>0</v>
      </c>
      <c r="AJ588" s="5">
        <v>0</v>
      </c>
      <c r="AK588" s="5">
        <f t="shared" si="479"/>
        <v>0</v>
      </c>
      <c r="AL588" s="5">
        <v>1</v>
      </c>
      <c r="AM588" s="5">
        <v>1</v>
      </c>
      <c r="AN588" s="5">
        <f t="shared" si="477"/>
        <v>0</v>
      </c>
      <c r="AO588" s="5">
        <f t="shared" si="478"/>
        <v>0</v>
      </c>
      <c r="AR588">
        <v>5</v>
      </c>
      <c r="AS588">
        <v>8</v>
      </c>
      <c r="AT588">
        <v>6</v>
      </c>
      <c r="AU588">
        <f t="shared" si="476"/>
        <v>19</v>
      </c>
    </row>
    <row r="589" spans="31:48" x14ac:dyDescent="0.4">
      <c r="AE589" s="27" t="s">
        <v>610</v>
      </c>
      <c r="AF589" s="5">
        <v>0</v>
      </c>
      <c r="AG589" s="5">
        <v>0</v>
      </c>
      <c r="AH589" s="5">
        <v>0</v>
      </c>
      <c r="AI589" s="5">
        <v>0</v>
      </c>
      <c r="AJ589" s="5">
        <v>0</v>
      </c>
      <c r="AK589" s="5">
        <f t="shared" si="479"/>
        <v>0</v>
      </c>
      <c r="AL589" s="5">
        <v>0</v>
      </c>
      <c r="AM589" s="5">
        <v>0</v>
      </c>
      <c r="AN589" s="5">
        <f t="shared" si="477"/>
        <v>0</v>
      </c>
      <c r="AO589" s="5">
        <f t="shared" si="478"/>
        <v>0</v>
      </c>
      <c r="AR589">
        <v>5</v>
      </c>
      <c r="AS589">
        <v>8</v>
      </c>
      <c r="AT589">
        <v>7</v>
      </c>
      <c r="AU589">
        <f t="shared" si="476"/>
        <v>20</v>
      </c>
    </row>
    <row r="590" spans="31:48" x14ac:dyDescent="0.4">
      <c r="AE590" s="27" t="s">
        <v>611</v>
      </c>
      <c r="AF590" s="5">
        <v>0</v>
      </c>
      <c r="AG590" s="5">
        <v>0</v>
      </c>
      <c r="AH590" s="5">
        <v>1</v>
      </c>
      <c r="AI590" s="5">
        <v>0</v>
      </c>
      <c r="AJ590" s="5">
        <v>0</v>
      </c>
      <c r="AK590" s="5">
        <f t="shared" si="479"/>
        <v>0</v>
      </c>
      <c r="AL590" s="5">
        <v>1</v>
      </c>
      <c r="AM590" s="5">
        <v>1</v>
      </c>
      <c r="AN590" s="5">
        <f t="shared" si="477"/>
        <v>1</v>
      </c>
      <c r="AO590" s="5">
        <f t="shared" si="478"/>
        <v>1</v>
      </c>
      <c r="AR590">
        <v>5</v>
      </c>
      <c r="AS590">
        <v>8</v>
      </c>
      <c r="AT590">
        <v>8</v>
      </c>
      <c r="AU590">
        <f t="shared" si="476"/>
        <v>21</v>
      </c>
    </row>
    <row r="591" spans="31:48" x14ac:dyDescent="0.4">
      <c r="AE591" s="27" t="s">
        <v>612</v>
      </c>
      <c r="AF591" s="5">
        <v>3</v>
      </c>
      <c r="AG591" s="5">
        <v>0</v>
      </c>
      <c r="AH591" s="5">
        <v>0</v>
      </c>
      <c r="AI591" s="5">
        <v>0</v>
      </c>
      <c r="AJ591" s="5">
        <v>1</v>
      </c>
      <c r="AK591" s="5">
        <f t="shared" si="479"/>
        <v>0</v>
      </c>
      <c r="AL591" s="5">
        <v>4</v>
      </c>
      <c r="AM591" s="5">
        <v>3</v>
      </c>
      <c r="AN591" s="5">
        <f t="shared" si="477"/>
        <v>1</v>
      </c>
      <c r="AO591" s="5">
        <f t="shared" si="478"/>
        <v>1</v>
      </c>
      <c r="AR591">
        <v>5</v>
      </c>
      <c r="AS591">
        <v>8</v>
      </c>
      <c r="AT591">
        <v>9</v>
      </c>
      <c r="AU591">
        <f t="shared" si="476"/>
        <v>22</v>
      </c>
    </row>
    <row r="592" spans="31:48" x14ac:dyDescent="0.4">
      <c r="AE592" s="27" t="s">
        <v>613</v>
      </c>
      <c r="AF592" s="5">
        <v>0</v>
      </c>
      <c r="AG592" s="5">
        <v>0</v>
      </c>
      <c r="AH592" s="5">
        <v>0</v>
      </c>
      <c r="AI592" s="5">
        <v>0</v>
      </c>
      <c r="AJ592" s="5">
        <v>1</v>
      </c>
      <c r="AK592" s="5">
        <f t="shared" si="479"/>
        <v>1</v>
      </c>
      <c r="AL592" s="5">
        <v>1</v>
      </c>
      <c r="AM592" s="5">
        <v>0</v>
      </c>
      <c r="AN592" s="5">
        <f t="shared" si="477"/>
        <v>1</v>
      </c>
      <c r="AO592" s="5">
        <f t="shared" si="478"/>
        <v>1</v>
      </c>
      <c r="AR592">
        <v>5</v>
      </c>
      <c r="AS592">
        <v>9</v>
      </c>
      <c r="AT592">
        <v>0</v>
      </c>
      <c r="AU592">
        <f t="shared" si="476"/>
        <v>14</v>
      </c>
    </row>
    <row r="593" spans="31:47" x14ac:dyDescent="0.4">
      <c r="AE593" s="27" t="s">
        <v>614</v>
      </c>
      <c r="AF593" s="5">
        <v>0</v>
      </c>
      <c r="AG593" s="5">
        <v>0</v>
      </c>
      <c r="AH593" s="5">
        <v>0</v>
      </c>
      <c r="AI593" s="5">
        <v>1</v>
      </c>
      <c r="AJ593" s="5">
        <v>1</v>
      </c>
      <c r="AK593" s="5">
        <f t="shared" si="479"/>
        <v>0</v>
      </c>
      <c r="AL593" s="5">
        <v>2</v>
      </c>
      <c r="AM593" s="5">
        <v>1</v>
      </c>
      <c r="AN593" s="5">
        <f t="shared" si="477"/>
        <v>2</v>
      </c>
      <c r="AO593" s="5">
        <f t="shared" si="478"/>
        <v>2</v>
      </c>
      <c r="AR593">
        <v>5</v>
      </c>
      <c r="AS593">
        <v>9</v>
      </c>
      <c r="AT593">
        <v>1</v>
      </c>
      <c r="AU593">
        <f t="shared" si="476"/>
        <v>15</v>
      </c>
    </row>
    <row r="594" spans="31:47" x14ac:dyDescent="0.4">
      <c r="AE594" s="27" t="s">
        <v>615</v>
      </c>
      <c r="AF594" s="5">
        <v>0</v>
      </c>
      <c r="AG594" s="5">
        <v>0</v>
      </c>
      <c r="AH594" s="5">
        <v>1</v>
      </c>
      <c r="AI594" s="5">
        <v>0</v>
      </c>
      <c r="AJ594" s="5">
        <v>0</v>
      </c>
      <c r="AK594" s="5">
        <f t="shared" si="479"/>
        <v>0</v>
      </c>
      <c r="AL594" s="5">
        <v>1</v>
      </c>
      <c r="AM594" s="5">
        <v>1</v>
      </c>
      <c r="AN594" s="5">
        <f t="shared" si="477"/>
        <v>1</v>
      </c>
      <c r="AO594" s="5">
        <f t="shared" si="478"/>
        <v>1</v>
      </c>
      <c r="AR594">
        <v>5</v>
      </c>
      <c r="AS594">
        <v>9</v>
      </c>
      <c r="AT594">
        <v>2</v>
      </c>
      <c r="AU594">
        <f t="shared" si="476"/>
        <v>16</v>
      </c>
    </row>
    <row r="595" spans="31:47" x14ac:dyDescent="0.4">
      <c r="AE595" s="27" t="s">
        <v>616</v>
      </c>
      <c r="AF595" s="5">
        <v>0</v>
      </c>
      <c r="AG595" s="5">
        <v>0</v>
      </c>
      <c r="AH595" s="5">
        <v>0</v>
      </c>
      <c r="AI595" s="5">
        <v>0</v>
      </c>
      <c r="AJ595" s="5">
        <v>0</v>
      </c>
      <c r="AK595" s="5">
        <f t="shared" si="479"/>
        <v>0</v>
      </c>
      <c r="AL595" s="5">
        <v>0</v>
      </c>
      <c r="AM595" s="5">
        <v>0</v>
      </c>
      <c r="AN595" s="5">
        <f t="shared" si="477"/>
        <v>0</v>
      </c>
      <c r="AO595" s="5">
        <f t="shared" si="478"/>
        <v>0</v>
      </c>
      <c r="AR595">
        <v>5</v>
      </c>
      <c r="AS595">
        <v>9</v>
      </c>
      <c r="AT595">
        <v>3</v>
      </c>
      <c r="AU595">
        <f t="shared" si="476"/>
        <v>17</v>
      </c>
    </row>
    <row r="596" spans="31:47" x14ac:dyDescent="0.4">
      <c r="AE596" s="27" t="s">
        <v>617</v>
      </c>
      <c r="AF596" s="5">
        <v>1</v>
      </c>
      <c r="AG596" s="5">
        <v>0</v>
      </c>
      <c r="AH596" s="5">
        <v>0</v>
      </c>
      <c r="AI596" s="5">
        <v>0</v>
      </c>
      <c r="AJ596" s="5">
        <v>0</v>
      </c>
      <c r="AK596" s="5">
        <f t="shared" si="479"/>
        <v>0</v>
      </c>
      <c r="AL596" s="5">
        <v>1</v>
      </c>
      <c r="AM596" s="5">
        <v>1</v>
      </c>
      <c r="AN596" s="5">
        <f t="shared" si="477"/>
        <v>0</v>
      </c>
      <c r="AO596" s="5">
        <f t="shared" si="478"/>
        <v>0</v>
      </c>
      <c r="AR596">
        <v>5</v>
      </c>
      <c r="AS596">
        <v>9</v>
      </c>
      <c r="AT596">
        <v>4</v>
      </c>
      <c r="AU596">
        <f t="shared" si="476"/>
        <v>18</v>
      </c>
    </row>
    <row r="597" spans="31:47" x14ac:dyDescent="0.4">
      <c r="AE597" s="27" t="s">
        <v>618</v>
      </c>
      <c r="AF597" s="5">
        <v>0</v>
      </c>
      <c r="AG597" s="5">
        <v>0</v>
      </c>
      <c r="AH597" s="5">
        <v>0</v>
      </c>
      <c r="AI597" s="5">
        <v>1</v>
      </c>
      <c r="AJ597" s="5">
        <v>2</v>
      </c>
      <c r="AK597" s="5">
        <f t="shared" si="479"/>
        <v>1</v>
      </c>
      <c r="AL597" s="5">
        <v>3</v>
      </c>
      <c r="AM597" s="5">
        <v>1</v>
      </c>
      <c r="AN597" s="5">
        <f t="shared" si="477"/>
        <v>3</v>
      </c>
      <c r="AO597" s="5">
        <f t="shared" si="478"/>
        <v>3</v>
      </c>
      <c r="AP597" s="26"/>
      <c r="AR597">
        <v>5</v>
      </c>
      <c r="AS597">
        <v>9</v>
      </c>
      <c r="AT597">
        <v>5</v>
      </c>
      <c r="AU597">
        <f t="shared" si="476"/>
        <v>19</v>
      </c>
    </row>
    <row r="598" spans="31:47" x14ac:dyDescent="0.4">
      <c r="AE598" s="27" t="s">
        <v>619</v>
      </c>
      <c r="AF598" s="5">
        <v>0</v>
      </c>
      <c r="AG598" s="5">
        <v>2</v>
      </c>
      <c r="AH598" s="5">
        <v>0</v>
      </c>
      <c r="AI598" s="5">
        <v>0</v>
      </c>
      <c r="AJ598" s="5">
        <v>0</v>
      </c>
      <c r="AK598" s="5">
        <f t="shared" si="479"/>
        <v>1</v>
      </c>
      <c r="AL598" s="5">
        <v>2</v>
      </c>
      <c r="AM598" s="5">
        <v>2</v>
      </c>
      <c r="AN598" s="5">
        <f t="shared" si="477"/>
        <v>2</v>
      </c>
      <c r="AO598" s="5">
        <f t="shared" si="478"/>
        <v>0</v>
      </c>
      <c r="AR598">
        <v>5</v>
      </c>
      <c r="AS598">
        <v>9</v>
      </c>
      <c r="AT598">
        <v>6</v>
      </c>
      <c r="AU598">
        <f t="shared" si="476"/>
        <v>20</v>
      </c>
    </row>
    <row r="599" spans="31:47" x14ac:dyDescent="0.4">
      <c r="AE599" s="27" t="s">
        <v>620</v>
      </c>
      <c r="AF599" s="5">
        <v>0</v>
      </c>
      <c r="AG599" s="5">
        <v>1</v>
      </c>
      <c r="AH599" s="5">
        <v>0</v>
      </c>
      <c r="AI599" s="5">
        <v>0</v>
      </c>
      <c r="AJ599" s="5">
        <v>2</v>
      </c>
      <c r="AK599" s="5">
        <f t="shared" si="479"/>
        <v>0</v>
      </c>
      <c r="AL599" s="5">
        <v>3</v>
      </c>
      <c r="AM599" s="5">
        <v>1</v>
      </c>
      <c r="AN599" s="5">
        <f t="shared" si="477"/>
        <v>3</v>
      </c>
      <c r="AO599" s="5">
        <f t="shared" si="478"/>
        <v>2</v>
      </c>
      <c r="AP599" s="26"/>
      <c r="AR599">
        <v>5</v>
      </c>
      <c r="AS599">
        <v>9</v>
      </c>
      <c r="AT599">
        <v>7</v>
      </c>
      <c r="AU599">
        <f t="shared" si="476"/>
        <v>21</v>
      </c>
    </row>
    <row r="600" spans="31:47" x14ac:dyDescent="0.4">
      <c r="AE600" s="27" t="s">
        <v>621</v>
      </c>
      <c r="AF600" s="5">
        <v>0</v>
      </c>
      <c r="AG600" s="5">
        <v>0</v>
      </c>
      <c r="AH600" s="5">
        <v>0</v>
      </c>
      <c r="AI600" s="5">
        <v>0</v>
      </c>
      <c r="AJ600" s="5">
        <v>0</v>
      </c>
      <c r="AK600" s="5">
        <f t="shared" si="479"/>
        <v>0</v>
      </c>
      <c r="AL600" s="5">
        <v>0</v>
      </c>
      <c r="AM600" s="5">
        <v>0</v>
      </c>
      <c r="AN600" s="5">
        <f t="shared" si="477"/>
        <v>0</v>
      </c>
      <c r="AO600" s="5">
        <f t="shared" si="478"/>
        <v>0</v>
      </c>
      <c r="AR600">
        <v>5</v>
      </c>
      <c r="AS600">
        <v>9</v>
      </c>
      <c r="AT600">
        <v>8</v>
      </c>
      <c r="AU600">
        <f t="shared" si="476"/>
        <v>22</v>
      </c>
    </row>
    <row r="601" spans="31:47" x14ac:dyDescent="0.4">
      <c r="AE601" s="27" t="s">
        <v>622</v>
      </c>
      <c r="AF601" s="5">
        <v>0</v>
      </c>
      <c r="AG601" s="5">
        <v>0</v>
      </c>
      <c r="AH601" s="5">
        <v>0</v>
      </c>
      <c r="AI601" s="5">
        <v>1</v>
      </c>
      <c r="AJ601" s="5">
        <v>0</v>
      </c>
      <c r="AK601" s="5">
        <f t="shared" si="479"/>
        <v>0</v>
      </c>
      <c r="AL601" s="5">
        <v>1</v>
      </c>
      <c r="AM601" s="5">
        <v>1</v>
      </c>
      <c r="AN601" s="5">
        <f t="shared" si="477"/>
        <v>1</v>
      </c>
      <c r="AO601" s="5">
        <f t="shared" si="478"/>
        <v>1</v>
      </c>
      <c r="AR601">
        <v>5</v>
      </c>
      <c r="AS601">
        <v>9</v>
      </c>
      <c r="AT601">
        <v>9</v>
      </c>
      <c r="AU601">
        <f t="shared" si="476"/>
        <v>23</v>
      </c>
    </row>
    <row r="602" spans="31:47" x14ac:dyDescent="0.4">
      <c r="AE602" s="27" t="s">
        <v>623</v>
      </c>
      <c r="AF602" s="5">
        <v>1</v>
      </c>
      <c r="AG602" s="5">
        <v>0</v>
      </c>
      <c r="AH602" s="5">
        <v>0</v>
      </c>
      <c r="AI602" s="5">
        <v>0</v>
      </c>
      <c r="AJ602" s="5">
        <v>0</v>
      </c>
      <c r="AK602" s="5">
        <f t="shared" si="479"/>
        <v>2</v>
      </c>
      <c r="AL602" s="5">
        <v>1</v>
      </c>
      <c r="AM602" s="5">
        <v>1</v>
      </c>
      <c r="AN602" s="5">
        <f t="shared" si="477"/>
        <v>0</v>
      </c>
      <c r="AO602" s="5">
        <f t="shared" si="478"/>
        <v>0</v>
      </c>
      <c r="AR602">
        <v>6</v>
      </c>
      <c r="AS602">
        <v>0</v>
      </c>
      <c r="AT602">
        <v>0</v>
      </c>
      <c r="AU602">
        <f t="shared" si="476"/>
        <v>6</v>
      </c>
    </row>
    <row r="603" spans="31:47" x14ac:dyDescent="0.4">
      <c r="AE603" s="27" t="s">
        <v>624</v>
      </c>
      <c r="AF603" s="5">
        <v>0</v>
      </c>
      <c r="AG603" s="5">
        <v>1</v>
      </c>
      <c r="AH603" s="5">
        <v>0</v>
      </c>
      <c r="AI603" s="5">
        <v>0</v>
      </c>
      <c r="AJ603" s="5">
        <v>1</v>
      </c>
      <c r="AK603" s="5">
        <f t="shared" si="479"/>
        <v>0</v>
      </c>
      <c r="AL603" s="5">
        <v>2</v>
      </c>
      <c r="AM603" s="5">
        <v>1</v>
      </c>
      <c r="AN603" s="5">
        <f t="shared" si="477"/>
        <v>2</v>
      </c>
      <c r="AO603" s="5">
        <f t="shared" si="478"/>
        <v>1</v>
      </c>
      <c r="AR603">
        <v>6</v>
      </c>
      <c r="AS603">
        <v>0</v>
      </c>
      <c r="AT603">
        <v>1</v>
      </c>
      <c r="AU603">
        <f t="shared" si="476"/>
        <v>7</v>
      </c>
    </row>
    <row r="604" spans="31:47" x14ac:dyDescent="0.4">
      <c r="AE604" s="27" t="s">
        <v>625</v>
      </c>
      <c r="AF604" s="5">
        <v>0</v>
      </c>
      <c r="AG604" s="5">
        <v>0</v>
      </c>
      <c r="AH604" s="5">
        <v>1</v>
      </c>
      <c r="AI604" s="5">
        <v>1</v>
      </c>
      <c r="AJ604" s="5">
        <v>0</v>
      </c>
      <c r="AK604" s="5">
        <f t="shared" si="479"/>
        <v>0</v>
      </c>
      <c r="AL604" s="5">
        <v>2</v>
      </c>
      <c r="AM604" s="5">
        <v>2</v>
      </c>
      <c r="AN604" s="5">
        <f t="shared" si="477"/>
        <v>2</v>
      </c>
      <c r="AO604" s="5">
        <f t="shared" si="478"/>
        <v>2</v>
      </c>
      <c r="AR604">
        <v>6</v>
      </c>
      <c r="AS604">
        <v>0</v>
      </c>
      <c r="AT604">
        <v>2</v>
      </c>
      <c r="AU604">
        <f t="shared" si="476"/>
        <v>8</v>
      </c>
    </row>
    <row r="605" spans="31:47" x14ac:dyDescent="0.4">
      <c r="AE605" s="27" t="s">
        <v>626</v>
      </c>
      <c r="AF605" s="5">
        <v>0</v>
      </c>
      <c r="AG605" s="5">
        <v>1</v>
      </c>
      <c r="AH605" s="5">
        <v>0</v>
      </c>
      <c r="AI605" s="5">
        <v>0</v>
      </c>
      <c r="AJ605" s="5">
        <v>1</v>
      </c>
      <c r="AK605" s="5">
        <f t="shared" si="479"/>
        <v>0</v>
      </c>
      <c r="AL605" s="5">
        <v>2</v>
      </c>
      <c r="AM605" s="5">
        <v>1</v>
      </c>
      <c r="AN605" s="5">
        <f t="shared" si="477"/>
        <v>2</v>
      </c>
      <c r="AO605" s="5">
        <f t="shared" si="478"/>
        <v>1</v>
      </c>
      <c r="AR605">
        <v>6</v>
      </c>
      <c r="AS605">
        <v>0</v>
      </c>
      <c r="AT605">
        <v>3</v>
      </c>
      <c r="AU605">
        <f t="shared" si="476"/>
        <v>9</v>
      </c>
    </row>
    <row r="606" spans="31:47" x14ac:dyDescent="0.4">
      <c r="AE606" s="27" t="s">
        <v>627</v>
      </c>
      <c r="AF606" s="5">
        <v>1</v>
      </c>
      <c r="AG606" s="5">
        <v>0</v>
      </c>
      <c r="AH606" s="5">
        <v>0</v>
      </c>
      <c r="AI606" s="5">
        <v>0</v>
      </c>
      <c r="AJ606" s="5">
        <v>0</v>
      </c>
      <c r="AK606" s="5">
        <f t="shared" si="479"/>
        <v>0</v>
      </c>
      <c r="AL606" s="5">
        <v>1</v>
      </c>
      <c r="AM606" s="5">
        <v>1</v>
      </c>
      <c r="AN606" s="5">
        <f t="shared" si="477"/>
        <v>0</v>
      </c>
      <c r="AO606" s="5">
        <f t="shared" si="478"/>
        <v>0</v>
      </c>
      <c r="AR606">
        <v>6</v>
      </c>
      <c r="AS606">
        <v>0</v>
      </c>
      <c r="AT606">
        <v>4</v>
      </c>
      <c r="AU606">
        <f t="shared" si="476"/>
        <v>10</v>
      </c>
    </row>
    <row r="607" spans="31:47" x14ac:dyDescent="0.4">
      <c r="AE607" s="27" t="s">
        <v>628</v>
      </c>
      <c r="AF607" s="5">
        <v>0</v>
      </c>
      <c r="AG607" s="5">
        <v>0</v>
      </c>
      <c r="AH607" s="5">
        <v>0</v>
      </c>
      <c r="AI607" s="5">
        <v>0</v>
      </c>
      <c r="AJ607" s="5">
        <v>1</v>
      </c>
      <c r="AK607" s="5">
        <f t="shared" si="479"/>
        <v>0</v>
      </c>
      <c r="AL607" s="5">
        <v>1</v>
      </c>
      <c r="AM607" s="5">
        <v>0</v>
      </c>
      <c r="AN607" s="5">
        <f t="shared" si="477"/>
        <v>1</v>
      </c>
      <c r="AO607" s="5">
        <f t="shared" si="478"/>
        <v>1</v>
      </c>
      <c r="AR607">
        <v>6</v>
      </c>
      <c r="AS607">
        <v>0</v>
      </c>
      <c r="AT607">
        <v>5</v>
      </c>
      <c r="AU607">
        <f t="shared" si="476"/>
        <v>11</v>
      </c>
    </row>
    <row r="608" spans="31:47" x14ac:dyDescent="0.4">
      <c r="AE608" s="27" t="s">
        <v>629</v>
      </c>
      <c r="AF608" s="5">
        <v>0</v>
      </c>
      <c r="AG608" s="5">
        <v>0</v>
      </c>
      <c r="AH608" s="5">
        <v>0</v>
      </c>
      <c r="AI608" s="5">
        <v>1</v>
      </c>
      <c r="AJ608" s="5">
        <v>1</v>
      </c>
      <c r="AK608" s="5">
        <f t="shared" si="479"/>
        <v>1</v>
      </c>
      <c r="AL608" s="5">
        <v>2</v>
      </c>
      <c r="AM608" s="5">
        <v>1</v>
      </c>
      <c r="AN608" s="5">
        <f t="shared" si="477"/>
        <v>2</v>
      </c>
      <c r="AO608" s="5">
        <f t="shared" si="478"/>
        <v>2</v>
      </c>
      <c r="AR608">
        <v>6</v>
      </c>
      <c r="AS608">
        <v>0</v>
      </c>
      <c r="AT608">
        <v>6</v>
      </c>
      <c r="AU608">
        <f t="shared" si="476"/>
        <v>12</v>
      </c>
    </row>
    <row r="609" spans="31:49" x14ac:dyDescent="0.4">
      <c r="AE609" s="27" t="s">
        <v>630</v>
      </c>
      <c r="AF609" s="5">
        <v>0</v>
      </c>
      <c r="AG609" s="5">
        <v>1</v>
      </c>
      <c r="AH609" s="5">
        <v>0</v>
      </c>
      <c r="AI609" s="5">
        <v>0</v>
      </c>
      <c r="AJ609" s="5">
        <v>1</v>
      </c>
      <c r="AK609" s="5">
        <f t="shared" si="479"/>
        <v>0</v>
      </c>
      <c r="AL609" s="5">
        <v>2</v>
      </c>
      <c r="AM609" s="5">
        <v>1</v>
      </c>
      <c r="AN609" s="5">
        <f t="shared" si="477"/>
        <v>2</v>
      </c>
      <c r="AO609" s="5">
        <f t="shared" si="478"/>
        <v>1</v>
      </c>
      <c r="AR609">
        <v>6</v>
      </c>
      <c r="AS609">
        <v>0</v>
      </c>
      <c r="AT609">
        <v>7</v>
      </c>
      <c r="AU609">
        <f t="shared" si="476"/>
        <v>13</v>
      </c>
    </row>
    <row r="610" spans="31:49" x14ac:dyDescent="0.4">
      <c r="AE610" s="27" t="s">
        <v>631</v>
      </c>
      <c r="AF610" s="5">
        <v>0</v>
      </c>
      <c r="AG610" s="5">
        <v>1</v>
      </c>
      <c r="AH610" s="5">
        <v>0</v>
      </c>
      <c r="AI610" s="5">
        <v>0</v>
      </c>
      <c r="AJ610" s="5">
        <v>0</v>
      </c>
      <c r="AK610" s="5">
        <f t="shared" si="479"/>
        <v>1</v>
      </c>
      <c r="AL610" s="5">
        <v>1</v>
      </c>
      <c r="AM610" s="5">
        <v>1</v>
      </c>
      <c r="AN610" s="5">
        <f t="shared" si="477"/>
        <v>1</v>
      </c>
      <c r="AO610" s="5">
        <f t="shared" si="478"/>
        <v>0</v>
      </c>
      <c r="AR610">
        <v>6</v>
      </c>
      <c r="AS610">
        <v>0</v>
      </c>
      <c r="AT610">
        <v>8</v>
      </c>
      <c r="AU610">
        <f t="shared" si="476"/>
        <v>14</v>
      </c>
    </row>
    <row r="611" spans="31:49" x14ac:dyDescent="0.4">
      <c r="AE611" s="27" t="s">
        <v>632</v>
      </c>
      <c r="AF611" s="5">
        <v>0</v>
      </c>
      <c r="AG611" s="5">
        <v>0</v>
      </c>
      <c r="AH611" s="5">
        <v>0</v>
      </c>
      <c r="AI611" s="5">
        <v>0</v>
      </c>
      <c r="AJ611" s="5">
        <v>0</v>
      </c>
      <c r="AK611" s="5">
        <f t="shared" si="479"/>
        <v>1</v>
      </c>
      <c r="AL611" s="5">
        <v>0</v>
      </c>
      <c r="AM611" s="5">
        <v>0</v>
      </c>
      <c r="AN611" s="5">
        <f t="shared" si="477"/>
        <v>0</v>
      </c>
      <c r="AO611" s="5">
        <f t="shared" si="478"/>
        <v>0</v>
      </c>
      <c r="AR611">
        <v>6</v>
      </c>
      <c r="AS611">
        <v>0</v>
      </c>
      <c r="AT611">
        <v>9</v>
      </c>
      <c r="AU611">
        <f t="shared" si="476"/>
        <v>15</v>
      </c>
    </row>
    <row r="612" spans="31:49" x14ac:dyDescent="0.4">
      <c r="AE612" s="27" t="s">
        <v>633</v>
      </c>
      <c r="AF612" s="5">
        <v>0</v>
      </c>
      <c r="AG612" s="5">
        <v>0</v>
      </c>
      <c r="AH612" s="5">
        <v>0</v>
      </c>
      <c r="AI612" s="5">
        <v>1</v>
      </c>
      <c r="AJ612" s="5">
        <v>0</v>
      </c>
      <c r="AK612" s="5">
        <f t="shared" si="479"/>
        <v>0</v>
      </c>
      <c r="AL612" s="5">
        <v>1</v>
      </c>
      <c r="AM612" s="5">
        <v>1</v>
      </c>
      <c r="AN612" s="5">
        <f t="shared" si="477"/>
        <v>1</v>
      </c>
      <c r="AO612" s="5">
        <f t="shared" si="478"/>
        <v>1</v>
      </c>
      <c r="AR612">
        <v>6</v>
      </c>
      <c r="AS612">
        <v>1</v>
      </c>
      <c r="AT612">
        <v>0</v>
      </c>
      <c r="AU612">
        <f t="shared" si="476"/>
        <v>7</v>
      </c>
    </row>
    <row r="613" spans="31:49" x14ac:dyDescent="0.4">
      <c r="AE613" s="27" t="s">
        <v>634</v>
      </c>
      <c r="AF613" s="5">
        <v>0</v>
      </c>
      <c r="AG613" s="5">
        <v>0</v>
      </c>
      <c r="AH613" s="5">
        <v>1</v>
      </c>
      <c r="AI613" s="5">
        <v>1</v>
      </c>
      <c r="AJ613" s="5">
        <v>0</v>
      </c>
      <c r="AK613" s="5">
        <f t="shared" si="479"/>
        <v>1</v>
      </c>
      <c r="AL613" s="5">
        <v>2</v>
      </c>
      <c r="AM613" s="5">
        <v>2</v>
      </c>
      <c r="AN613" s="5">
        <f t="shared" si="477"/>
        <v>2</v>
      </c>
      <c r="AO613" s="5">
        <f t="shared" si="478"/>
        <v>2</v>
      </c>
      <c r="AR613">
        <v>6</v>
      </c>
      <c r="AS613">
        <v>1</v>
      </c>
      <c r="AT613">
        <v>1</v>
      </c>
      <c r="AU613">
        <f t="shared" si="476"/>
        <v>8</v>
      </c>
    </row>
    <row r="614" spans="31:49" x14ac:dyDescent="0.4">
      <c r="AE614" s="27" t="s">
        <v>635</v>
      </c>
      <c r="AF614" s="5">
        <v>0</v>
      </c>
      <c r="AG614" s="5">
        <v>1</v>
      </c>
      <c r="AH614" s="5">
        <v>0</v>
      </c>
      <c r="AI614" s="5">
        <v>0</v>
      </c>
      <c r="AJ614" s="5">
        <v>1</v>
      </c>
      <c r="AK614" s="5">
        <f t="shared" si="479"/>
        <v>0</v>
      </c>
      <c r="AL614" s="5">
        <v>2</v>
      </c>
      <c r="AM614" s="5">
        <v>1</v>
      </c>
      <c r="AN614" s="5">
        <f t="shared" si="477"/>
        <v>2</v>
      </c>
      <c r="AO614" s="5">
        <f t="shared" si="478"/>
        <v>1</v>
      </c>
      <c r="AR614">
        <v>6</v>
      </c>
      <c r="AS614">
        <v>1</v>
      </c>
      <c r="AT614">
        <v>2</v>
      </c>
      <c r="AU614">
        <f t="shared" si="476"/>
        <v>9</v>
      </c>
    </row>
    <row r="615" spans="31:49" x14ac:dyDescent="0.4">
      <c r="AE615" s="27" t="s">
        <v>636</v>
      </c>
      <c r="AF615" s="5">
        <v>0</v>
      </c>
      <c r="AG615" s="5">
        <v>1</v>
      </c>
      <c r="AH615" s="5">
        <v>1</v>
      </c>
      <c r="AI615" s="5">
        <v>0</v>
      </c>
      <c r="AJ615" s="5">
        <v>1</v>
      </c>
      <c r="AK615" s="5">
        <f t="shared" si="479"/>
        <v>0</v>
      </c>
      <c r="AL615" s="5">
        <v>3</v>
      </c>
      <c r="AM615" s="5">
        <v>2</v>
      </c>
      <c r="AN615" s="5">
        <f t="shared" si="477"/>
        <v>3</v>
      </c>
      <c r="AO615" s="5">
        <f t="shared" si="478"/>
        <v>2</v>
      </c>
      <c r="AP615" s="26"/>
      <c r="AQ615" s="5"/>
      <c r="AR615" s="5">
        <v>6</v>
      </c>
      <c r="AS615" s="5">
        <v>1</v>
      </c>
      <c r="AT615" s="5">
        <v>3</v>
      </c>
      <c r="AU615">
        <f t="shared" si="476"/>
        <v>10</v>
      </c>
    </row>
    <row r="616" spans="31:49" x14ac:dyDescent="0.4">
      <c r="AE616" s="27" t="s">
        <v>637</v>
      </c>
      <c r="AF616" s="5">
        <v>0</v>
      </c>
      <c r="AG616" s="5">
        <v>0</v>
      </c>
      <c r="AH616" s="5">
        <v>0</v>
      </c>
      <c r="AI616" s="5">
        <v>1</v>
      </c>
      <c r="AJ616" s="5">
        <v>0</v>
      </c>
      <c r="AK616" s="5">
        <f t="shared" si="479"/>
        <v>0</v>
      </c>
      <c r="AL616" s="5">
        <v>1</v>
      </c>
      <c r="AM616" s="5">
        <v>1</v>
      </c>
      <c r="AN616" s="5">
        <f t="shared" si="477"/>
        <v>1</v>
      </c>
      <c r="AO616" s="5">
        <f t="shared" si="478"/>
        <v>1</v>
      </c>
      <c r="AR616">
        <v>6</v>
      </c>
      <c r="AS616">
        <v>1</v>
      </c>
      <c r="AT616">
        <v>4</v>
      </c>
      <c r="AU616">
        <f t="shared" si="476"/>
        <v>11</v>
      </c>
    </row>
    <row r="617" spans="31:49" x14ac:dyDescent="0.4">
      <c r="AE617" s="27" t="s">
        <v>638</v>
      </c>
      <c r="AF617" s="5">
        <v>0</v>
      </c>
      <c r="AG617" s="5">
        <v>0</v>
      </c>
      <c r="AH617" s="5">
        <v>0</v>
      </c>
      <c r="AI617" s="5">
        <v>1</v>
      </c>
      <c r="AJ617" s="5">
        <v>0</v>
      </c>
      <c r="AK617" s="5">
        <f t="shared" si="479"/>
        <v>0</v>
      </c>
      <c r="AL617" s="5">
        <v>1</v>
      </c>
      <c r="AM617" s="5">
        <v>1</v>
      </c>
      <c r="AN617" s="5">
        <f t="shared" si="477"/>
        <v>1</v>
      </c>
      <c r="AO617" s="5">
        <f t="shared" si="478"/>
        <v>1</v>
      </c>
      <c r="AR617">
        <v>6</v>
      </c>
      <c r="AS617">
        <v>1</v>
      </c>
      <c r="AT617">
        <v>5</v>
      </c>
      <c r="AU617">
        <f t="shared" si="476"/>
        <v>12</v>
      </c>
      <c r="AV617" s="5"/>
      <c r="AW617" s="5"/>
    </row>
    <row r="618" spans="31:49" x14ac:dyDescent="0.4">
      <c r="AE618" s="27" t="s">
        <v>639</v>
      </c>
      <c r="AF618" s="5">
        <v>0</v>
      </c>
      <c r="AG618" s="5">
        <v>1</v>
      </c>
      <c r="AH618" s="5">
        <v>0</v>
      </c>
      <c r="AI618" s="5">
        <v>0</v>
      </c>
      <c r="AJ618" s="5">
        <v>0</v>
      </c>
      <c r="AK618" s="5">
        <f t="shared" si="479"/>
        <v>0</v>
      </c>
      <c r="AL618" s="5">
        <v>1</v>
      </c>
      <c r="AM618" s="5">
        <v>1</v>
      </c>
      <c r="AN618" s="5">
        <f t="shared" si="477"/>
        <v>1</v>
      </c>
      <c r="AO618" s="5">
        <f t="shared" si="478"/>
        <v>0</v>
      </c>
      <c r="AR618">
        <v>6</v>
      </c>
      <c r="AS618">
        <v>1</v>
      </c>
      <c r="AT618">
        <v>6</v>
      </c>
      <c r="AU618">
        <f t="shared" si="476"/>
        <v>13</v>
      </c>
    </row>
    <row r="619" spans="31:49" x14ac:dyDescent="0.4">
      <c r="AE619" s="27" t="s">
        <v>640</v>
      </c>
      <c r="AF619" s="5">
        <v>0</v>
      </c>
      <c r="AG619" s="5">
        <v>0</v>
      </c>
      <c r="AH619" s="5">
        <v>0</v>
      </c>
      <c r="AI619" s="5">
        <v>0</v>
      </c>
      <c r="AJ619" s="5">
        <v>0</v>
      </c>
      <c r="AK619" s="5">
        <f t="shared" si="479"/>
        <v>0</v>
      </c>
      <c r="AL619" s="5">
        <v>0</v>
      </c>
      <c r="AM619" s="5">
        <v>0</v>
      </c>
      <c r="AN619" s="5">
        <f t="shared" si="477"/>
        <v>0</v>
      </c>
      <c r="AO619" s="5">
        <f t="shared" si="478"/>
        <v>0</v>
      </c>
      <c r="AR619">
        <v>6</v>
      </c>
      <c r="AS619">
        <v>1</v>
      </c>
      <c r="AT619">
        <v>7</v>
      </c>
      <c r="AU619">
        <f t="shared" si="476"/>
        <v>14</v>
      </c>
    </row>
    <row r="620" spans="31:49" x14ac:dyDescent="0.4">
      <c r="AE620" s="27" t="s">
        <v>641</v>
      </c>
      <c r="AF620" s="5">
        <v>0</v>
      </c>
      <c r="AG620" s="5">
        <v>0</v>
      </c>
      <c r="AH620" s="5">
        <v>0</v>
      </c>
      <c r="AI620" s="5">
        <v>0</v>
      </c>
      <c r="AJ620" s="5">
        <v>0</v>
      </c>
      <c r="AK620" s="5">
        <f t="shared" si="479"/>
        <v>0</v>
      </c>
      <c r="AL620" s="5">
        <v>0</v>
      </c>
      <c r="AM620" s="5">
        <v>0</v>
      </c>
      <c r="AN620" s="5">
        <f t="shared" si="477"/>
        <v>0</v>
      </c>
      <c r="AO620" s="5">
        <f t="shared" si="478"/>
        <v>0</v>
      </c>
      <c r="AR620">
        <v>6</v>
      </c>
      <c r="AS620">
        <v>1</v>
      </c>
      <c r="AT620">
        <v>8</v>
      </c>
      <c r="AU620">
        <f t="shared" si="476"/>
        <v>15</v>
      </c>
    </row>
    <row r="621" spans="31:49" x14ac:dyDescent="0.4">
      <c r="AE621" s="27" t="s">
        <v>642</v>
      </c>
      <c r="AF621" s="5">
        <v>0</v>
      </c>
      <c r="AG621" s="5">
        <v>1</v>
      </c>
      <c r="AH621" s="5">
        <v>0</v>
      </c>
      <c r="AI621" s="5">
        <v>0</v>
      </c>
      <c r="AJ621" s="5">
        <v>0</v>
      </c>
      <c r="AK621" s="5">
        <f t="shared" si="479"/>
        <v>0</v>
      </c>
      <c r="AL621" s="5">
        <v>1</v>
      </c>
      <c r="AM621" s="5">
        <v>1</v>
      </c>
      <c r="AN621" s="5">
        <f t="shared" si="477"/>
        <v>1</v>
      </c>
      <c r="AO621" s="5">
        <f t="shared" si="478"/>
        <v>0</v>
      </c>
      <c r="AR621">
        <v>6</v>
      </c>
      <c r="AS621">
        <v>1</v>
      </c>
      <c r="AT621">
        <v>9</v>
      </c>
      <c r="AU621">
        <f t="shared" si="476"/>
        <v>16</v>
      </c>
    </row>
    <row r="622" spans="31:49" x14ac:dyDescent="0.4">
      <c r="AE622" s="27" t="s">
        <v>643</v>
      </c>
      <c r="AF622" s="5">
        <v>0</v>
      </c>
      <c r="AG622" s="5">
        <v>0</v>
      </c>
      <c r="AH622" s="5">
        <v>0</v>
      </c>
      <c r="AI622" s="5">
        <v>0</v>
      </c>
      <c r="AJ622" s="5">
        <v>0</v>
      </c>
      <c r="AK622" s="5">
        <f t="shared" si="479"/>
        <v>1</v>
      </c>
      <c r="AL622" s="5">
        <v>0</v>
      </c>
      <c r="AM622" s="5">
        <v>0</v>
      </c>
      <c r="AN622" s="5">
        <f t="shared" si="477"/>
        <v>0</v>
      </c>
      <c r="AO622" s="5">
        <f t="shared" si="478"/>
        <v>0</v>
      </c>
      <c r="AR622">
        <v>6</v>
      </c>
      <c r="AS622">
        <v>2</v>
      </c>
      <c r="AT622">
        <v>0</v>
      </c>
      <c r="AU622">
        <f t="shared" si="476"/>
        <v>8</v>
      </c>
    </row>
    <row r="623" spans="31:49" x14ac:dyDescent="0.4">
      <c r="AE623" s="27" t="s">
        <v>644</v>
      </c>
      <c r="AF623" s="5">
        <v>0</v>
      </c>
      <c r="AG623" s="5">
        <v>0</v>
      </c>
      <c r="AH623" s="5">
        <v>0</v>
      </c>
      <c r="AI623" s="5">
        <v>0</v>
      </c>
      <c r="AJ623" s="5">
        <v>1</v>
      </c>
      <c r="AK623" s="5">
        <f t="shared" si="479"/>
        <v>0</v>
      </c>
      <c r="AL623" s="5">
        <v>1</v>
      </c>
      <c r="AM623" s="5">
        <v>0</v>
      </c>
      <c r="AN623" s="5">
        <f t="shared" si="477"/>
        <v>1</v>
      </c>
      <c r="AO623" s="5">
        <f t="shared" si="478"/>
        <v>1</v>
      </c>
      <c r="AR623">
        <v>6</v>
      </c>
      <c r="AS623">
        <v>2</v>
      </c>
      <c r="AT623">
        <v>1</v>
      </c>
      <c r="AU623">
        <f t="shared" ref="AU623:AU686" si="480">SUM(AR623:AT623)</f>
        <v>9</v>
      </c>
    </row>
    <row r="624" spans="31:49" x14ac:dyDescent="0.4">
      <c r="AE624" s="27" t="s">
        <v>645</v>
      </c>
      <c r="AF624" s="5">
        <v>0</v>
      </c>
      <c r="AG624" s="5">
        <v>0</v>
      </c>
      <c r="AH624" s="5">
        <v>0</v>
      </c>
      <c r="AI624" s="5">
        <v>0</v>
      </c>
      <c r="AJ624" s="5">
        <v>1</v>
      </c>
      <c r="AK624" s="5">
        <f t="shared" si="479"/>
        <v>1</v>
      </c>
      <c r="AL624" s="5">
        <v>1</v>
      </c>
      <c r="AM624" s="5">
        <v>0</v>
      </c>
      <c r="AN624" s="5">
        <f t="shared" si="477"/>
        <v>1</v>
      </c>
      <c r="AO624" s="5">
        <f t="shared" si="478"/>
        <v>1</v>
      </c>
      <c r="AR624">
        <v>6</v>
      </c>
      <c r="AS624">
        <v>2</v>
      </c>
      <c r="AT624">
        <v>2</v>
      </c>
      <c r="AU624">
        <f t="shared" si="480"/>
        <v>10</v>
      </c>
    </row>
    <row r="625" spans="31:49" x14ac:dyDescent="0.4">
      <c r="AE625" s="27" t="s">
        <v>646</v>
      </c>
      <c r="AF625" s="5">
        <v>0</v>
      </c>
      <c r="AG625" s="5">
        <v>0</v>
      </c>
      <c r="AH625" s="5">
        <v>0</v>
      </c>
      <c r="AI625" s="5">
        <v>1</v>
      </c>
      <c r="AJ625" s="5">
        <v>0</v>
      </c>
      <c r="AK625" s="5">
        <f t="shared" si="479"/>
        <v>0</v>
      </c>
      <c r="AL625" s="5">
        <v>1</v>
      </c>
      <c r="AM625" s="5">
        <v>1</v>
      </c>
      <c r="AN625" s="5">
        <f t="shared" si="477"/>
        <v>1</v>
      </c>
      <c r="AO625" s="5">
        <f t="shared" si="478"/>
        <v>1</v>
      </c>
      <c r="AR625">
        <v>6</v>
      </c>
      <c r="AS625">
        <v>2</v>
      </c>
      <c r="AT625">
        <v>3</v>
      </c>
      <c r="AU625">
        <f t="shared" si="480"/>
        <v>11</v>
      </c>
    </row>
    <row r="626" spans="31:49" x14ac:dyDescent="0.4">
      <c r="AE626" s="27" t="s">
        <v>647</v>
      </c>
      <c r="AF626" s="5">
        <v>0</v>
      </c>
      <c r="AG626" s="5">
        <v>0</v>
      </c>
      <c r="AH626" s="5">
        <v>0</v>
      </c>
      <c r="AI626" s="5">
        <v>0</v>
      </c>
      <c r="AJ626" s="5">
        <v>1</v>
      </c>
      <c r="AK626" s="5">
        <f t="shared" si="479"/>
        <v>0</v>
      </c>
      <c r="AL626" s="5">
        <v>1</v>
      </c>
      <c r="AM626" s="5">
        <v>0</v>
      </c>
      <c r="AN626" s="5">
        <f t="shared" si="477"/>
        <v>1</v>
      </c>
      <c r="AO626" s="5">
        <f t="shared" si="478"/>
        <v>1</v>
      </c>
      <c r="AR626">
        <v>6</v>
      </c>
      <c r="AS626">
        <v>2</v>
      </c>
      <c r="AT626">
        <v>4</v>
      </c>
      <c r="AU626">
        <f t="shared" si="480"/>
        <v>12</v>
      </c>
    </row>
    <row r="627" spans="31:49" x14ac:dyDescent="0.4">
      <c r="AE627" s="27" t="s">
        <v>648</v>
      </c>
      <c r="AF627" s="5">
        <v>1</v>
      </c>
      <c r="AG627" s="5">
        <v>0</v>
      </c>
      <c r="AH627" s="5">
        <v>0</v>
      </c>
      <c r="AI627" s="5">
        <v>0</v>
      </c>
      <c r="AJ627" s="5">
        <v>0</v>
      </c>
      <c r="AK627" s="5">
        <f t="shared" si="479"/>
        <v>1</v>
      </c>
      <c r="AL627" s="5">
        <v>1</v>
      </c>
      <c r="AM627" s="5">
        <v>1</v>
      </c>
      <c r="AN627" s="5">
        <f t="shared" si="477"/>
        <v>0</v>
      </c>
      <c r="AO627" s="5">
        <f t="shared" si="478"/>
        <v>0</v>
      </c>
      <c r="AR627">
        <v>6</v>
      </c>
      <c r="AS627">
        <v>2</v>
      </c>
      <c r="AT627">
        <v>5</v>
      </c>
      <c r="AU627">
        <f t="shared" si="480"/>
        <v>13</v>
      </c>
    </row>
    <row r="628" spans="31:49" x14ac:dyDescent="0.4">
      <c r="AE628" s="27" t="s">
        <v>649</v>
      </c>
      <c r="AF628" s="5">
        <v>0</v>
      </c>
      <c r="AG628" s="5">
        <v>2</v>
      </c>
      <c r="AH628" s="5">
        <v>1</v>
      </c>
      <c r="AI628" s="5">
        <v>0</v>
      </c>
      <c r="AJ628" s="5">
        <v>0</v>
      </c>
      <c r="AK628" s="5">
        <f t="shared" si="479"/>
        <v>0</v>
      </c>
      <c r="AL628" s="5">
        <v>3</v>
      </c>
      <c r="AM628" s="5">
        <v>3</v>
      </c>
      <c r="AN628" s="5">
        <f t="shared" si="477"/>
        <v>3</v>
      </c>
      <c r="AO628" s="5">
        <f t="shared" si="478"/>
        <v>1</v>
      </c>
      <c r="AP628" s="26"/>
      <c r="AQ628" s="5">
        <v>1</v>
      </c>
      <c r="AR628" s="5">
        <v>6</v>
      </c>
      <c r="AS628" s="5">
        <v>2</v>
      </c>
      <c r="AT628" s="5">
        <v>6</v>
      </c>
      <c r="AU628">
        <f t="shared" si="480"/>
        <v>14</v>
      </c>
    </row>
    <row r="629" spans="31:49" x14ac:dyDescent="0.4">
      <c r="AE629" s="27" t="s">
        <v>650</v>
      </c>
      <c r="AF629" s="5">
        <v>0</v>
      </c>
      <c r="AG629" s="5">
        <v>0</v>
      </c>
      <c r="AH629" s="5">
        <v>0</v>
      </c>
      <c r="AI629" s="5">
        <v>0</v>
      </c>
      <c r="AJ629" s="5">
        <v>0</v>
      </c>
      <c r="AK629" s="5">
        <f t="shared" si="479"/>
        <v>0</v>
      </c>
      <c r="AL629" s="5">
        <v>0</v>
      </c>
      <c r="AM629" s="5">
        <v>0</v>
      </c>
      <c r="AN629" s="5">
        <f t="shared" si="477"/>
        <v>0</v>
      </c>
      <c r="AO629" s="5">
        <f t="shared" si="478"/>
        <v>0</v>
      </c>
      <c r="AR629">
        <v>6</v>
      </c>
      <c r="AS629">
        <v>2</v>
      </c>
      <c r="AT629">
        <v>7</v>
      </c>
      <c r="AU629">
        <f t="shared" si="480"/>
        <v>15</v>
      </c>
    </row>
    <row r="630" spans="31:49" x14ac:dyDescent="0.4">
      <c r="AE630" s="27" t="s">
        <v>651</v>
      </c>
      <c r="AF630" s="5">
        <v>0</v>
      </c>
      <c r="AG630" s="5">
        <v>0</v>
      </c>
      <c r="AH630" s="5">
        <v>0</v>
      </c>
      <c r="AI630" s="5">
        <v>0</v>
      </c>
      <c r="AJ630" s="5">
        <v>1</v>
      </c>
      <c r="AK630" s="5">
        <f t="shared" si="479"/>
        <v>0</v>
      </c>
      <c r="AL630" s="5">
        <v>1</v>
      </c>
      <c r="AM630" s="5">
        <v>0</v>
      </c>
      <c r="AN630" s="5">
        <f t="shared" si="477"/>
        <v>1</v>
      </c>
      <c r="AO630" s="5">
        <f t="shared" si="478"/>
        <v>1</v>
      </c>
      <c r="AR630">
        <v>6</v>
      </c>
      <c r="AS630">
        <v>2</v>
      </c>
      <c r="AT630">
        <v>8</v>
      </c>
      <c r="AU630">
        <f t="shared" si="480"/>
        <v>16</v>
      </c>
      <c r="AV630" s="5"/>
      <c r="AW630" s="5"/>
    </row>
    <row r="631" spans="31:49" x14ac:dyDescent="0.4">
      <c r="AE631" s="27" t="s">
        <v>652</v>
      </c>
      <c r="AF631" s="5">
        <v>0</v>
      </c>
      <c r="AG631" s="5">
        <v>0</v>
      </c>
      <c r="AH631" s="5">
        <v>1</v>
      </c>
      <c r="AI631" s="5">
        <v>0</v>
      </c>
      <c r="AJ631" s="5">
        <v>0</v>
      </c>
      <c r="AK631" s="5">
        <f t="shared" si="479"/>
        <v>0</v>
      </c>
      <c r="AL631" s="5">
        <v>1</v>
      </c>
      <c r="AM631" s="5">
        <v>1</v>
      </c>
      <c r="AN631" s="5">
        <f t="shared" si="477"/>
        <v>1</v>
      </c>
      <c r="AO631" s="5">
        <f t="shared" si="478"/>
        <v>1</v>
      </c>
      <c r="AR631">
        <v>6</v>
      </c>
      <c r="AS631">
        <v>2</v>
      </c>
      <c r="AT631">
        <v>9</v>
      </c>
      <c r="AU631">
        <f t="shared" si="480"/>
        <v>17</v>
      </c>
    </row>
    <row r="632" spans="31:49" x14ac:dyDescent="0.4">
      <c r="AE632" s="27" t="s">
        <v>653</v>
      </c>
      <c r="AF632" s="5">
        <v>0</v>
      </c>
      <c r="AG632" s="5">
        <v>0</v>
      </c>
      <c r="AH632" s="5">
        <v>0</v>
      </c>
      <c r="AI632" s="5">
        <v>1</v>
      </c>
      <c r="AJ632" s="5">
        <v>1</v>
      </c>
      <c r="AK632" s="5">
        <f t="shared" si="479"/>
        <v>1</v>
      </c>
      <c r="AL632" s="5">
        <v>2</v>
      </c>
      <c r="AM632" s="5">
        <v>1</v>
      </c>
      <c r="AN632" s="5">
        <f t="shared" si="477"/>
        <v>2</v>
      </c>
      <c r="AO632" s="5">
        <f t="shared" si="478"/>
        <v>2</v>
      </c>
      <c r="AR632">
        <v>6</v>
      </c>
      <c r="AS632">
        <v>3</v>
      </c>
      <c r="AT632">
        <v>0</v>
      </c>
      <c r="AU632">
        <f t="shared" si="480"/>
        <v>9</v>
      </c>
    </row>
    <row r="633" spans="31:49" x14ac:dyDescent="0.4">
      <c r="AE633" s="27" t="s">
        <v>654</v>
      </c>
      <c r="AF633" s="5">
        <v>1</v>
      </c>
      <c r="AG633" s="5">
        <v>1</v>
      </c>
      <c r="AH633" s="5">
        <v>0</v>
      </c>
      <c r="AI633" s="5">
        <v>0</v>
      </c>
      <c r="AJ633" s="5">
        <v>0</v>
      </c>
      <c r="AK633" s="5">
        <f t="shared" si="479"/>
        <v>0</v>
      </c>
      <c r="AL633" s="5">
        <v>2</v>
      </c>
      <c r="AM633" s="5">
        <v>2</v>
      </c>
      <c r="AN633" s="5">
        <f t="shared" si="477"/>
        <v>1</v>
      </c>
      <c r="AO633" s="5">
        <f t="shared" si="478"/>
        <v>0</v>
      </c>
      <c r="AR633">
        <v>6</v>
      </c>
      <c r="AS633">
        <v>3</v>
      </c>
      <c r="AT633">
        <v>1</v>
      </c>
      <c r="AU633">
        <f t="shared" si="480"/>
        <v>10</v>
      </c>
    </row>
    <row r="634" spans="31:49" x14ac:dyDescent="0.4">
      <c r="AE634" s="27" t="s">
        <v>655</v>
      </c>
      <c r="AF634" s="5">
        <v>0</v>
      </c>
      <c r="AG634" s="5">
        <v>0</v>
      </c>
      <c r="AH634" s="5">
        <v>0</v>
      </c>
      <c r="AI634" s="5">
        <v>0</v>
      </c>
      <c r="AJ634" s="5">
        <v>0</v>
      </c>
      <c r="AK634" s="5">
        <f t="shared" si="479"/>
        <v>0</v>
      </c>
      <c r="AL634" s="5">
        <v>0</v>
      </c>
      <c r="AM634" s="5">
        <v>0</v>
      </c>
      <c r="AN634" s="5">
        <f t="shared" si="477"/>
        <v>0</v>
      </c>
      <c r="AO634" s="5">
        <f t="shared" si="478"/>
        <v>0</v>
      </c>
      <c r="AR634">
        <v>6</v>
      </c>
      <c r="AS634">
        <v>3</v>
      </c>
      <c r="AT634">
        <v>2</v>
      </c>
      <c r="AU634">
        <f t="shared" si="480"/>
        <v>11</v>
      </c>
    </row>
    <row r="635" spans="31:49" x14ac:dyDescent="0.4">
      <c r="AE635" s="27" t="s">
        <v>656</v>
      </c>
      <c r="AF635" s="5">
        <v>0</v>
      </c>
      <c r="AG635" s="5">
        <v>1</v>
      </c>
      <c r="AH635" s="5">
        <v>0</v>
      </c>
      <c r="AI635" s="5">
        <v>1</v>
      </c>
      <c r="AJ635" s="5">
        <v>0</v>
      </c>
      <c r="AK635" s="5">
        <f t="shared" si="479"/>
        <v>0</v>
      </c>
      <c r="AL635" s="5">
        <v>2</v>
      </c>
      <c r="AM635" s="5">
        <v>2</v>
      </c>
      <c r="AN635" s="5">
        <f t="shared" si="477"/>
        <v>2</v>
      </c>
      <c r="AO635" s="5">
        <f t="shared" si="478"/>
        <v>1</v>
      </c>
      <c r="AR635">
        <v>6</v>
      </c>
      <c r="AS635">
        <v>3</v>
      </c>
      <c r="AT635">
        <v>3</v>
      </c>
      <c r="AU635">
        <f t="shared" si="480"/>
        <v>12</v>
      </c>
    </row>
    <row r="636" spans="31:49" x14ac:dyDescent="0.4">
      <c r="AE636" s="27" t="s">
        <v>657</v>
      </c>
      <c r="AF636" s="5">
        <v>1</v>
      </c>
      <c r="AG636" s="5">
        <v>0</v>
      </c>
      <c r="AH636" s="5">
        <v>0</v>
      </c>
      <c r="AI636" s="5">
        <v>0</v>
      </c>
      <c r="AJ636" s="5">
        <v>0</v>
      </c>
      <c r="AK636" s="5">
        <f t="shared" si="479"/>
        <v>0</v>
      </c>
      <c r="AL636" s="5">
        <v>1</v>
      </c>
      <c r="AM636" s="5">
        <v>1</v>
      </c>
      <c r="AN636" s="5">
        <f t="shared" si="477"/>
        <v>0</v>
      </c>
      <c r="AO636" s="5">
        <f t="shared" si="478"/>
        <v>0</v>
      </c>
      <c r="AR636">
        <v>6</v>
      </c>
      <c r="AS636">
        <v>3</v>
      </c>
      <c r="AT636">
        <v>4</v>
      </c>
      <c r="AU636">
        <f t="shared" si="480"/>
        <v>13</v>
      </c>
    </row>
    <row r="637" spans="31:49" x14ac:dyDescent="0.4">
      <c r="AE637" s="27" t="s">
        <v>658</v>
      </c>
      <c r="AF637" s="5">
        <v>1</v>
      </c>
      <c r="AG637" s="5">
        <v>2</v>
      </c>
      <c r="AH637" s="5">
        <v>0</v>
      </c>
      <c r="AI637" s="5">
        <v>3</v>
      </c>
      <c r="AJ637" s="5">
        <v>0</v>
      </c>
      <c r="AK637" s="5">
        <f t="shared" si="479"/>
        <v>0</v>
      </c>
      <c r="AL637" s="5">
        <v>6</v>
      </c>
      <c r="AM637" s="5">
        <v>6</v>
      </c>
      <c r="AN637" s="5">
        <f t="shared" si="477"/>
        <v>5</v>
      </c>
      <c r="AO637" s="5">
        <f t="shared" si="478"/>
        <v>3</v>
      </c>
      <c r="AR637">
        <v>6</v>
      </c>
      <c r="AS637">
        <v>3</v>
      </c>
      <c r="AT637">
        <v>5</v>
      </c>
      <c r="AU637">
        <f t="shared" si="480"/>
        <v>14</v>
      </c>
    </row>
    <row r="638" spans="31:49" x14ac:dyDescent="0.4">
      <c r="AE638" s="27" t="s">
        <v>659</v>
      </c>
      <c r="AF638" s="5">
        <v>0</v>
      </c>
      <c r="AG638" s="5">
        <v>0</v>
      </c>
      <c r="AH638" s="5">
        <v>0</v>
      </c>
      <c r="AI638" s="5">
        <v>0</v>
      </c>
      <c r="AJ638" s="5">
        <v>1</v>
      </c>
      <c r="AK638" s="5">
        <f t="shared" si="479"/>
        <v>0</v>
      </c>
      <c r="AL638" s="5">
        <v>1</v>
      </c>
      <c r="AM638" s="5">
        <v>0</v>
      </c>
      <c r="AN638" s="5">
        <f t="shared" si="477"/>
        <v>1</v>
      </c>
      <c r="AO638" s="5">
        <f t="shared" si="478"/>
        <v>1</v>
      </c>
      <c r="AR638">
        <v>6</v>
      </c>
      <c r="AS638">
        <v>3</v>
      </c>
      <c r="AT638">
        <v>6</v>
      </c>
      <c r="AU638">
        <f t="shared" si="480"/>
        <v>15</v>
      </c>
    </row>
    <row r="639" spans="31:49" x14ac:dyDescent="0.4">
      <c r="AE639" s="27" t="s">
        <v>660</v>
      </c>
      <c r="AF639" s="5">
        <v>0</v>
      </c>
      <c r="AG639" s="5">
        <v>2</v>
      </c>
      <c r="AH639" s="5">
        <v>1</v>
      </c>
      <c r="AI639" s="5">
        <v>0</v>
      </c>
      <c r="AJ639" s="5">
        <v>0</v>
      </c>
      <c r="AK639" s="5">
        <f t="shared" si="479"/>
        <v>2</v>
      </c>
      <c r="AL639" s="5">
        <v>3</v>
      </c>
      <c r="AM639" s="5">
        <v>3</v>
      </c>
      <c r="AN639" s="5">
        <f t="shared" si="477"/>
        <v>3</v>
      </c>
      <c r="AO639" s="5">
        <f t="shared" si="478"/>
        <v>1</v>
      </c>
      <c r="AR639">
        <v>6</v>
      </c>
      <c r="AS639">
        <v>3</v>
      </c>
      <c r="AT639">
        <v>7</v>
      </c>
      <c r="AU639">
        <f t="shared" si="480"/>
        <v>16</v>
      </c>
    </row>
    <row r="640" spans="31:49" x14ac:dyDescent="0.4">
      <c r="AE640" s="27" t="s">
        <v>661</v>
      </c>
      <c r="AF640" s="5">
        <v>0</v>
      </c>
      <c r="AG640" s="5">
        <v>0</v>
      </c>
      <c r="AH640" s="5">
        <v>0</v>
      </c>
      <c r="AI640" s="5">
        <v>0</v>
      </c>
      <c r="AJ640" s="5">
        <v>1</v>
      </c>
      <c r="AK640" s="5">
        <f t="shared" si="479"/>
        <v>0</v>
      </c>
      <c r="AL640" s="5">
        <v>1</v>
      </c>
      <c r="AM640" s="5">
        <v>0</v>
      </c>
      <c r="AN640" s="5">
        <f t="shared" si="477"/>
        <v>1</v>
      </c>
      <c r="AO640" s="5">
        <f t="shared" si="478"/>
        <v>1</v>
      </c>
      <c r="AR640">
        <v>6</v>
      </c>
      <c r="AS640">
        <v>3</v>
      </c>
      <c r="AT640">
        <v>8</v>
      </c>
      <c r="AU640">
        <f t="shared" si="480"/>
        <v>17</v>
      </c>
    </row>
    <row r="641" spans="31:47" x14ac:dyDescent="0.4">
      <c r="AE641" s="27" t="s">
        <v>662</v>
      </c>
      <c r="AF641" s="5">
        <v>0</v>
      </c>
      <c r="AG641" s="5">
        <v>0</v>
      </c>
      <c r="AH641" s="5">
        <v>0</v>
      </c>
      <c r="AI641" s="5">
        <v>0</v>
      </c>
      <c r="AJ641" s="5">
        <v>0</v>
      </c>
      <c r="AK641" s="5">
        <f t="shared" si="479"/>
        <v>0</v>
      </c>
      <c r="AL641" s="5">
        <v>0</v>
      </c>
      <c r="AM641" s="5">
        <v>0</v>
      </c>
      <c r="AN641" s="5">
        <f t="shared" si="477"/>
        <v>0</v>
      </c>
      <c r="AO641" s="5">
        <f t="shared" si="478"/>
        <v>0</v>
      </c>
      <c r="AR641">
        <v>6</v>
      </c>
      <c r="AS641">
        <v>3</v>
      </c>
      <c r="AT641">
        <v>9</v>
      </c>
      <c r="AU641">
        <f t="shared" si="480"/>
        <v>18</v>
      </c>
    </row>
    <row r="642" spans="31:47" x14ac:dyDescent="0.4">
      <c r="AE642" s="27" t="s">
        <v>663</v>
      </c>
      <c r="AF642" s="5">
        <v>0</v>
      </c>
      <c r="AG642" s="5">
        <v>0</v>
      </c>
      <c r="AH642" s="5">
        <v>1</v>
      </c>
      <c r="AI642" s="5">
        <v>0</v>
      </c>
      <c r="AJ642" s="5">
        <v>2</v>
      </c>
      <c r="AK642" s="5">
        <f t="shared" si="479"/>
        <v>0</v>
      </c>
      <c r="AL642" s="5">
        <v>3</v>
      </c>
      <c r="AM642" s="5">
        <v>1</v>
      </c>
      <c r="AN642" s="5">
        <f t="shared" ref="AN642:AN705" si="481">SUM(AG642:AJ642)</f>
        <v>3</v>
      </c>
      <c r="AO642" s="5">
        <f t="shared" ref="AO642:AO705" si="482">SUM(AH642:AJ642)</f>
        <v>3</v>
      </c>
      <c r="AP642" s="26"/>
      <c r="AR642">
        <v>6</v>
      </c>
      <c r="AS642">
        <v>4</v>
      </c>
      <c r="AT642">
        <v>0</v>
      </c>
      <c r="AU642">
        <f t="shared" si="480"/>
        <v>10</v>
      </c>
    </row>
    <row r="643" spans="31:47" x14ac:dyDescent="0.4">
      <c r="AE643" s="27" t="s">
        <v>664</v>
      </c>
      <c r="AF643" s="5">
        <v>0</v>
      </c>
      <c r="AG643" s="5">
        <v>0</v>
      </c>
      <c r="AH643" s="5">
        <v>0</v>
      </c>
      <c r="AI643" s="5">
        <v>2</v>
      </c>
      <c r="AJ643" s="5">
        <v>2</v>
      </c>
      <c r="AK643" s="5">
        <f t="shared" ref="AK643:AK706" si="483">COUNTIFS($D$2:$D$259,AE643)</f>
        <v>0</v>
      </c>
      <c r="AL643" s="5">
        <v>4</v>
      </c>
      <c r="AM643" s="5">
        <v>2</v>
      </c>
      <c r="AN643" s="5">
        <f t="shared" si="481"/>
        <v>4</v>
      </c>
      <c r="AO643" s="5">
        <f t="shared" si="482"/>
        <v>4</v>
      </c>
      <c r="AP643" s="26"/>
      <c r="AR643">
        <v>6</v>
      </c>
      <c r="AS643">
        <v>4</v>
      </c>
      <c r="AT643">
        <v>1</v>
      </c>
      <c r="AU643">
        <f t="shared" si="480"/>
        <v>11</v>
      </c>
    </row>
    <row r="644" spans="31:47" x14ac:dyDescent="0.4">
      <c r="AE644" s="27" t="s">
        <v>665</v>
      </c>
      <c r="AF644" s="5">
        <v>1</v>
      </c>
      <c r="AG644" s="5">
        <v>0</v>
      </c>
      <c r="AH644" s="5">
        <v>0</v>
      </c>
      <c r="AI644" s="5">
        <v>2</v>
      </c>
      <c r="AJ644" s="5">
        <v>0</v>
      </c>
      <c r="AK644" s="5">
        <f t="shared" si="483"/>
        <v>1</v>
      </c>
      <c r="AL644" s="5">
        <v>3</v>
      </c>
      <c r="AM644" s="5">
        <v>3</v>
      </c>
      <c r="AN644" s="5">
        <f t="shared" si="481"/>
        <v>2</v>
      </c>
      <c r="AO644" s="5">
        <f t="shared" si="482"/>
        <v>2</v>
      </c>
      <c r="AR644">
        <v>6</v>
      </c>
      <c r="AS644">
        <v>4</v>
      </c>
      <c r="AT644">
        <v>2</v>
      </c>
      <c r="AU644">
        <f t="shared" si="480"/>
        <v>12</v>
      </c>
    </row>
    <row r="645" spans="31:47" x14ac:dyDescent="0.4">
      <c r="AE645" s="27" t="s">
        <v>666</v>
      </c>
      <c r="AF645" s="5">
        <v>1</v>
      </c>
      <c r="AG645" s="5">
        <v>0</v>
      </c>
      <c r="AH645" s="5">
        <v>0</v>
      </c>
      <c r="AI645" s="5">
        <v>0</v>
      </c>
      <c r="AJ645" s="5">
        <v>0</v>
      </c>
      <c r="AK645" s="5">
        <f t="shared" si="483"/>
        <v>0</v>
      </c>
      <c r="AL645" s="5">
        <v>1</v>
      </c>
      <c r="AM645" s="5">
        <v>1</v>
      </c>
      <c r="AN645" s="5">
        <f t="shared" si="481"/>
        <v>0</v>
      </c>
      <c r="AO645" s="5">
        <f t="shared" si="482"/>
        <v>0</v>
      </c>
      <c r="AR645">
        <v>6</v>
      </c>
      <c r="AS645">
        <v>4</v>
      </c>
      <c r="AT645">
        <v>3</v>
      </c>
      <c r="AU645">
        <f t="shared" si="480"/>
        <v>13</v>
      </c>
    </row>
    <row r="646" spans="31:47" x14ac:dyDescent="0.4">
      <c r="AE646" s="27" t="s">
        <v>667</v>
      </c>
      <c r="AF646" s="5">
        <v>2</v>
      </c>
      <c r="AG646" s="5">
        <v>0</v>
      </c>
      <c r="AH646" s="5">
        <v>0</v>
      </c>
      <c r="AI646" s="5">
        <v>0</v>
      </c>
      <c r="AJ646" s="5">
        <v>0</v>
      </c>
      <c r="AK646" s="5">
        <f t="shared" si="483"/>
        <v>1</v>
      </c>
      <c r="AL646" s="5">
        <v>2</v>
      </c>
      <c r="AM646" s="5">
        <v>2</v>
      </c>
      <c r="AN646" s="5">
        <f t="shared" si="481"/>
        <v>0</v>
      </c>
      <c r="AO646" s="5">
        <f t="shared" si="482"/>
        <v>0</v>
      </c>
      <c r="AR646">
        <v>6</v>
      </c>
      <c r="AS646">
        <v>4</v>
      </c>
      <c r="AT646">
        <v>4</v>
      </c>
      <c r="AU646">
        <f t="shared" si="480"/>
        <v>14</v>
      </c>
    </row>
    <row r="647" spans="31:47" x14ac:dyDescent="0.4">
      <c r="AE647" s="27" t="s">
        <v>668</v>
      </c>
      <c r="AF647" s="5">
        <v>0</v>
      </c>
      <c r="AG647" s="5">
        <v>0</v>
      </c>
      <c r="AH647" s="5">
        <v>0</v>
      </c>
      <c r="AI647" s="5">
        <v>0</v>
      </c>
      <c r="AJ647" s="5">
        <v>0</v>
      </c>
      <c r="AK647" s="5">
        <f t="shared" si="483"/>
        <v>1</v>
      </c>
      <c r="AL647" s="5">
        <v>0</v>
      </c>
      <c r="AM647" s="5">
        <v>0</v>
      </c>
      <c r="AN647" s="5">
        <f t="shared" si="481"/>
        <v>0</v>
      </c>
      <c r="AO647" s="5">
        <f t="shared" si="482"/>
        <v>0</v>
      </c>
      <c r="AR647">
        <v>6</v>
      </c>
      <c r="AS647">
        <v>4</v>
      </c>
      <c r="AT647">
        <v>5</v>
      </c>
      <c r="AU647">
        <f t="shared" si="480"/>
        <v>15</v>
      </c>
    </row>
    <row r="648" spans="31:47" x14ac:dyDescent="0.4">
      <c r="AE648" s="27" t="s">
        <v>669</v>
      </c>
      <c r="AF648" s="5">
        <v>1</v>
      </c>
      <c r="AG648" s="5">
        <v>0</v>
      </c>
      <c r="AH648" s="5">
        <v>0</v>
      </c>
      <c r="AI648" s="5">
        <v>0</v>
      </c>
      <c r="AJ648" s="5">
        <v>0</v>
      </c>
      <c r="AK648" s="5">
        <f t="shared" si="483"/>
        <v>0</v>
      </c>
      <c r="AL648" s="5">
        <v>1</v>
      </c>
      <c r="AM648" s="5">
        <v>1</v>
      </c>
      <c r="AN648" s="5">
        <f t="shared" si="481"/>
        <v>0</v>
      </c>
      <c r="AO648" s="5">
        <f t="shared" si="482"/>
        <v>0</v>
      </c>
      <c r="AR648">
        <v>6</v>
      </c>
      <c r="AS648">
        <v>4</v>
      </c>
      <c r="AT648">
        <v>6</v>
      </c>
      <c r="AU648">
        <f t="shared" si="480"/>
        <v>16</v>
      </c>
    </row>
    <row r="649" spans="31:47" x14ac:dyDescent="0.4">
      <c r="AE649" s="27" t="s">
        <v>670</v>
      </c>
      <c r="AF649" s="5">
        <v>0</v>
      </c>
      <c r="AG649" s="5">
        <v>2</v>
      </c>
      <c r="AH649" s="5">
        <v>0</v>
      </c>
      <c r="AI649" s="5">
        <v>0</v>
      </c>
      <c r="AJ649" s="5">
        <v>0</v>
      </c>
      <c r="AK649" s="5">
        <f t="shared" si="483"/>
        <v>0</v>
      </c>
      <c r="AL649" s="5">
        <v>2</v>
      </c>
      <c r="AM649" s="5">
        <v>2</v>
      </c>
      <c r="AN649" s="5">
        <f t="shared" si="481"/>
        <v>2</v>
      </c>
      <c r="AO649" s="5">
        <f t="shared" si="482"/>
        <v>0</v>
      </c>
      <c r="AR649">
        <v>6</v>
      </c>
      <c r="AS649">
        <v>4</v>
      </c>
      <c r="AT649">
        <v>7</v>
      </c>
      <c r="AU649">
        <f t="shared" si="480"/>
        <v>17</v>
      </c>
    </row>
    <row r="650" spans="31:47" x14ac:dyDescent="0.4">
      <c r="AE650" s="27" t="s">
        <v>671</v>
      </c>
      <c r="AF650" s="5">
        <v>1</v>
      </c>
      <c r="AG650" s="5">
        <v>0</v>
      </c>
      <c r="AH650" s="5">
        <v>0</v>
      </c>
      <c r="AI650" s="5">
        <v>0</v>
      </c>
      <c r="AJ650" s="5">
        <v>0</v>
      </c>
      <c r="AK650" s="5">
        <f t="shared" si="483"/>
        <v>0</v>
      </c>
      <c r="AL650" s="5">
        <v>1</v>
      </c>
      <c r="AM650" s="5">
        <v>1</v>
      </c>
      <c r="AN650" s="5">
        <f t="shared" si="481"/>
        <v>0</v>
      </c>
      <c r="AO650" s="5">
        <f t="shared" si="482"/>
        <v>0</v>
      </c>
      <c r="AR650">
        <v>6</v>
      </c>
      <c r="AS650">
        <v>4</v>
      </c>
      <c r="AT650">
        <v>8</v>
      </c>
      <c r="AU650">
        <f t="shared" si="480"/>
        <v>18</v>
      </c>
    </row>
    <row r="651" spans="31:47" x14ac:dyDescent="0.4">
      <c r="AE651" s="27" t="s">
        <v>672</v>
      </c>
      <c r="AF651" s="5">
        <v>0</v>
      </c>
      <c r="AG651" s="5">
        <v>0</v>
      </c>
      <c r="AH651" s="5">
        <v>0</v>
      </c>
      <c r="AI651" s="5">
        <v>1</v>
      </c>
      <c r="AJ651" s="5">
        <v>0</v>
      </c>
      <c r="AK651" s="5">
        <f t="shared" si="483"/>
        <v>0</v>
      </c>
      <c r="AL651" s="5">
        <v>1</v>
      </c>
      <c r="AM651" s="5">
        <v>1</v>
      </c>
      <c r="AN651" s="5">
        <f t="shared" si="481"/>
        <v>1</v>
      </c>
      <c r="AO651" s="5">
        <f t="shared" si="482"/>
        <v>1</v>
      </c>
      <c r="AR651">
        <v>6</v>
      </c>
      <c r="AS651">
        <v>4</v>
      </c>
      <c r="AT651">
        <v>9</v>
      </c>
      <c r="AU651">
        <f t="shared" si="480"/>
        <v>19</v>
      </c>
    </row>
    <row r="652" spans="31:47" x14ac:dyDescent="0.4">
      <c r="AE652" s="27" t="s">
        <v>673</v>
      </c>
      <c r="AF652" s="5">
        <v>1</v>
      </c>
      <c r="AG652" s="5">
        <v>1</v>
      </c>
      <c r="AH652" s="5">
        <v>1</v>
      </c>
      <c r="AI652" s="5">
        <v>0</v>
      </c>
      <c r="AJ652" s="5">
        <v>0</v>
      </c>
      <c r="AK652" s="5">
        <f t="shared" si="483"/>
        <v>0</v>
      </c>
      <c r="AL652" s="5">
        <v>3</v>
      </c>
      <c r="AM652" s="5">
        <v>3</v>
      </c>
      <c r="AN652" s="5">
        <f t="shared" si="481"/>
        <v>2</v>
      </c>
      <c r="AO652" s="5">
        <f t="shared" si="482"/>
        <v>1</v>
      </c>
      <c r="AR652">
        <v>6</v>
      </c>
      <c r="AS652">
        <v>5</v>
      </c>
      <c r="AT652">
        <v>0</v>
      </c>
      <c r="AU652">
        <f t="shared" si="480"/>
        <v>11</v>
      </c>
    </row>
    <row r="653" spans="31:47" x14ac:dyDescent="0.4">
      <c r="AE653" s="27" t="s">
        <v>674</v>
      </c>
      <c r="AF653" s="5">
        <v>0</v>
      </c>
      <c r="AG653" s="5">
        <v>0</v>
      </c>
      <c r="AH653" s="5">
        <v>0</v>
      </c>
      <c r="AI653" s="5">
        <v>0</v>
      </c>
      <c r="AJ653" s="5">
        <v>0</v>
      </c>
      <c r="AK653" s="5">
        <f t="shared" si="483"/>
        <v>0</v>
      </c>
      <c r="AL653" s="5">
        <v>0</v>
      </c>
      <c r="AM653" s="5">
        <v>0</v>
      </c>
      <c r="AN653" s="5">
        <f t="shared" si="481"/>
        <v>0</v>
      </c>
      <c r="AO653" s="5">
        <f t="shared" si="482"/>
        <v>0</v>
      </c>
      <c r="AR653">
        <v>6</v>
      </c>
      <c r="AS653">
        <v>5</v>
      </c>
      <c r="AT653">
        <v>1</v>
      </c>
      <c r="AU653">
        <f t="shared" si="480"/>
        <v>12</v>
      </c>
    </row>
    <row r="654" spans="31:47" x14ac:dyDescent="0.4">
      <c r="AE654" s="27" t="s">
        <v>675</v>
      </c>
      <c r="AF654" s="5">
        <v>0</v>
      </c>
      <c r="AG654" s="5">
        <v>1</v>
      </c>
      <c r="AH654" s="5">
        <v>0</v>
      </c>
      <c r="AI654" s="5">
        <v>0</v>
      </c>
      <c r="AJ654" s="5">
        <v>0</v>
      </c>
      <c r="AK654" s="5">
        <f t="shared" si="483"/>
        <v>0</v>
      </c>
      <c r="AL654" s="5">
        <v>1</v>
      </c>
      <c r="AM654" s="5">
        <v>1</v>
      </c>
      <c r="AN654" s="5">
        <f t="shared" si="481"/>
        <v>1</v>
      </c>
      <c r="AO654" s="5">
        <f t="shared" si="482"/>
        <v>0</v>
      </c>
      <c r="AR654">
        <v>6</v>
      </c>
      <c r="AS654">
        <v>5</v>
      </c>
      <c r="AT654">
        <v>2</v>
      </c>
      <c r="AU654">
        <f t="shared" si="480"/>
        <v>13</v>
      </c>
    </row>
    <row r="655" spans="31:47" x14ac:dyDescent="0.4">
      <c r="AE655" s="27" t="s">
        <v>676</v>
      </c>
      <c r="AF655" s="5">
        <v>1</v>
      </c>
      <c r="AG655" s="5">
        <v>0</v>
      </c>
      <c r="AH655" s="5">
        <v>0</v>
      </c>
      <c r="AI655" s="5">
        <v>0</v>
      </c>
      <c r="AJ655" s="5">
        <v>0</v>
      </c>
      <c r="AK655" s="5">
        <f t="shared" si="483"/>
        <v>0</v>
      </c>
      <c r="AL655" s="5">
        <v>1</v>
      </c>
      <c r="AM655" s="5">
        <v>1</v>
      </c>
      <c r="AN655" s="5">
        <f t="shared" si="481"/>
        <v>0</v>
      </c>
      <c r="AO655" s="5">
        <f t="shared" si="482"/>
        <v>0</v>
      </c>
      <c r="AR655">
        <v>6</v>
      </c>
      <c r="AS655">
        <v>5</v>
      </c>
      <c r="AT655">
        <v>3</v>
      </c>
      <c r="AU655">
        <f t="shared" si="480"/>
        <v>14</v>
      </c>
    </row>
    <row r="656" spans="31:47" x14ac:dyDescent="0.4">
      <c r="AE656" s="27" t="s">
        <v>677</v>
      </c>
      <c r="AF656" s="5">
        <v>0</v>
      </c>
      <c r="AG656" s="5">
        <v>1</v>
      </c>
      <c r="AH656" s="5">
        <v>1</v>
      </c>
      <c r="AI656" s="5">
        <v>0</v>
      </c>
      <c r="AJ656" s="5">
        <v>0</v>
      </c>
      <c r="AK656" s="5">
        <f t="shared" si="483"/>
        <v>0</v>
      </c>
      <c r="AL656" s="5">
        <v>2</v>
      </c>
      <c r="AM656" s="5">
        <v>2</v>
      </c>
      <c r="AN656" s="5">
        <f t="shared" si="481"/>
        <v>2</v>
      </c>
      <c r="AO656" s="5">
        <f t="shared" si="482"/>
        <v>1</v>
      </c>
      <c r="AR656">
        <v>6</v>
      </c>
      <c r="AS656">
        <v>5</v>
      </c>
      <c r="AT656">
        <v>4</v>
      </c>
      <c r="AU656">
        <f t="shared" si="480"/>
        <v>15</v>
      </c>
    </row>
    <row r="657" spans="31:48" x14ac:dyDescent="0.4">
      <c r="AE657" s="27" t="s">
        <v>678</v>
      </c>
      <c r="AF657" s="5">
        <v>0</v>
      </c>
      <c r="AG657" s="5">
        <v>0</v>
      </c>
      <c r="AH657" s="5">
        <v>0</v>
      </c>
      <c r="AI657" s="5">
        <v>1</v>
      </c>
      <c r="AJ657" s="5">
        <v>1</v>
      </c>
      <c r="AK657" s="5">
        <f t="shared" si="483"/>
        <v>0</v>
      </c>
      <c r="AL657" s="5">
        <v>2</v>
      </c>
      <c r="AM657" s="5">
        <v>1</v>
      </c>
      <c r="AN657" s="5">
        <f t="shared" si="481"/>
        <v>2</v>
      </c>
      <c r="AO657" s="5">
        <f t="shared" si="482"/>
        <v>2</v>
      </c>
      <c r="AR657">
        <v>6</v>
      </c>
      <c r="AS657">
        <v>5</v>
      </c>
      <c r="AT657">
        <v>5</v>
      </c>
      <c r="AU657">
        <f t="shared" si="480"/>
        <v>16</v>
      </c>
    </row>
    <row r="658" spans="31:48" x14ac:dyDescent="0.4">
      <c r="AE658" s="27" t="s">
        <v>679</v>
      </c>
      <c r="AF658" s="5">
        <v>1</v>
      </c>
      <c r="AG658" s="5">
        <v>0</v>
      </c>
      <c r="AH658" s="5">
        <v>0</v>
      </c>
      <c r="AI658" s="5">
        <v>0</v>
      </c>
      <c r="AJ658" s="5">
        <v>0</v>
      </c>
      <c r="AK658" s="5">
        <f t="shared" si="483"/>
        <v>0</v>
      </c>
      <c r="AL658" s="5">
        <v>1</v>
      </c>
      <c r="AM658" s="5">
        <v>1</v>
      </c>
      <c r="AN658" s="5">
        <f t="shared" si="481"/>
        <v>0</v>
      </c>
      <c r="AO658" s="5">
        <f t="shared" si="482"/>
        <v>0</v>
      </c>
      <c r="AR658" s="5">
        <v>6</v>
      </c>
      <c r="AS658" s="5">
        <v>5</v>
      </c>
      <c r="AT658" s="5">
        <v>6</v>
      </c>
      <c r="AU658" s="5">
        <f t="shared" si="480"/>
        <v>17</v>
      </c>
    </row>
    <row r="659" spans="31:48" x14ac:dyDescent="0.4">
      <c r="AE659" s="27" t="s">
        <v>680</v>
      </c>
      <c r="AF659" s="5">
        <v>0</v>
      </c>
      <c r="AG659" s="5">
        <v>0</v>
      </c>
      <c r="AH659" s="5">
        <v>0</v>
      </c>
      <c r="AI659" s="5">
        <v>0</v>
      </c>
      <c r="AJ659" s="5">
        <v>0</v>
      </c>
      <c r="AK659" s="5">
        <f t="shared" si="483"/>
        <v>1</v>
      </c>
      <c r="AL659" s="5">
        <v>0</v>
      </c>
      <c r="AM659" s="5">
        <v>0</v>
      </c>
      <c r="AN659" s="5">
        <f t="shared" si="481"/>
        <v>0</v>
      </c>
      <c r="AO659" s="5">
        <f t="shared" si="482"/>
        <v>0</v>
      </c>
      <c r="AR659">
        <v>6</v>
      </c>
      <c r="AS659">
        <v>5</v>
      </c>
      <c r="AT659">
        <v>7</v>
      </c>
      <c r="AU659">
        <f t="shared" si="480"/>
        <v>18</v>
      </c>
    </row>
    <row r="660" spans="31:48" x14ac:dyDescent="0.4">
      <c r="AE660" s="27" t="s">
        <v>681</v>
      </c>
      <c r="AF660" s="5">
        <v>0</v>
      </c>
      <c r="AG660" s="5">
        <v>0</v>
      </c>
      <c r="AH660" s="5">
        <v>0</v>
      </c>
      <c r="AI660" s="5">
        <v>0</v>
      </c>
      <c r="AJ660" s="5">
        <v>1</v>
      </c>
      <c r="AK660" s="5">
        <f t="shared" si="483"/>
        <v>0</v>
      </c>
      <c r="AL660" s="5">
        <v>1</v>
      </c>
      <c r="AM660" s="5">
        <v>0</v>
      </c>
      <c r="AN660" s="5">
        <f t="shared" si="481"/>
        <v>1</v>
      </c>
      <c r="AO660" s="5">
        <f t="shared" si="482"/>
        <v>1</v>
      </c>
      <c r="AR660">
        <v>6</v>
      </c>
      <c r="AS660">
        <v>5</v>
      </c>
      <c r="AT660">
        <v>8</v>
      </c>
      <c r="AU660">
        <f t="shared" si="480"/>
        <v>19</v>
      </c>
      <c r="AV660" s="5"/>
    </row>
    <row r="661" spans="31:48" x14ac:dyDescent="0.4">
      <c r="AE661" s="27" t="s">
        <v>682</v>
      </c>
      <c r="AF661" s="5">
        <v>0</v>
      </c>
      <c r="AG661" s="5">
        <v>0</v>
      </c>
      <c r="AH661" s="5">
        <v>2</v>
      </c>
      <c r="AI661" s="5">
        <v>0</v>
      </c>
      <c r="AJ661" s="5">
        <v>1</v>
      </c>
      <c r="AK661" s="5">
        <f t="shared" si="483"/>
        <v>0</v>
      </c>
      <c r="AL661" s="5">
        <v>3</v>
      </c>
      <c r="AM661" s="5">
        <v>2</v>
      </c>
      <c r="AN661" s="5">
        <f t="shared" si="481"/>
        <v>3</v>
      </c>
      <c r="AO661" s="5">
        <f t="shared" si="482"/>
        <v>3</v>
      </c>
      <c r="AP661" s="26"/>
      <c r="AR661">
        <v>6</v>
      </c>
      <c r="AS661">
        <v>5</v>
      </c>
      <c r="AT661">
        <v>9</v>
      </c>
      <c r="AU661">
        <f t="shared" si="480"/>
        <v>20</v>
      </c>
    </row>
    <row r="662" spans="31:48" x14ac:dyDescent="0.4">
      <c r="AE662" s="27" t="s">
        <v>683</v>
      </c>
      <c r="AF662" s="5">
        <v>0</v>
      </c>
      <c r="AG662" s="5">
        <v>1</v>
      </c>
      <c r="AH662" s="5">
        <v>1</v>
      </c>
      <c r="AI662" s="5">
        <v>0</v>
      </c>
      <c r="AJ662" s="5">
        <v>0</v>
      </c>
      <c r="AK662" s="5">
        <f t="shared" si="483"/>
        <v>0</v>
      </c>
      <c r="AL662" s="5">
        <v>2</v>
      </c>
      <c r="AM662" s="5">
        <v>2</v>
      </c>
      <c r="AN662" s="5">
        <f t="shared" si="481"/>
        <v>2</v>
      </c>
      <c r="AO662" s="5">
        <f t="shared" si="482"/>
        <v>1</v>
      </c>
      <c r="AR662">
        <v>6</v>
      </c>
      <c r="AS662">
        <v>6</v>
      </c>
      <c r="AT662">
        <v>0</v>
      </c>
      <c r="AU662">
        <f t="shared" si="480"/>
        <v>12</v>
      </c>
    </row>
    <row r="663" spans="31:48" x14ac:dyDescent="0.4">
      <c r="AE663" s="27" t="s">
        <v>684</v>
      </c>
      <c r="AF663" s="5">
        <v>0</v>
      </c>
      <c r="AG663" s="5">
        <v>1</v>
      </c>
      <c r="AH663" s="5">
        <v>0</v>
      </c>
      <c r="AI663" s="5">
        <v>0</v>
      </c>
      <c r="AJ663" s="5">
        <v>0</v>
      </c>
      <c r="AK663" s="5">
        <f t="shared" si="483"/>
        <v>1</v>
      </c>
      <c r="AL663" s="5">
        <v>1</v>
      </c>
      <c r="AM663" s="5">
        <v>1</v>
      </c>
      <c r="AN663" s="5">
        <f t="shared" si="481"/>
        <v>1</v>
      </c>
      <c r="AO663" s="5">
        <f t="shared" si="482"/>
        <v>0</v>
      </c>
      <c r="AR663">
        <v>6</v>
      </c>
      <c r="AS663">
        <v>6</v>
      </c>
      <c r="AT663">
        <v>1</v>
      </c>
      <c r="AU663">
        <f t="shared" si="480"/>
        <v>13</v>
      </c>
    </row>
    <row r="664" spans="31:48" x14ac:dyDescent="0.4">
      <c r="AE664" s="27" t="s">
        <v>685</v>
      </c>
      <c r="AF664" s="5">
        <v>0</v>
      </c>
      <c r="AG664" s="5">
        <v>0</v>
      </c>
      <c r="AH664" s="5">
        <v>0</v>
      </c>
      <c r="AI664" s="5">
        <v>1</v>
      </c>
      <c r="AJ664" s="5">
        <v>0</v>
      </c>
      <c r="AK664" s="5">
        <f t="shared" si="483"/>
        <v>0</v>
      </c>
      <c r="AL664" s="5">
        <v>1</v>
      </c>
      <c r="AM664" s="5">
        <v>1</v>
      </c>
      <c r="AN664" s="5">
        <f t="shared" si="481"/>
        <v>1</v>
      </c>
      <c r="AO664" s="5">
        <f t="shared" si="482"/>
        <v>1</v>
      </c>
      <c r="AR664">
        <v>6</v>
      </c>
      <c r="AS664">
        <v>6</v>
      </c>
      <c r="AT664">
        <v>2</v>
      </c>
      <c r="AU664">
        <f t="shared" si="480"/>
        <v>14</v>
      </c>
    </row>
    <row r="665" spans="31:48" x14ac:dyDescent="0.4">
      <c r="AE665" s="27" t="s">
        <v>686</v>
      </c>
      <c r="AF665" s="5">
        <v>0</v>
      </c>
      <c r="AG665" s="5">
        <v>1</v>
      </c>
      <c r="AH665" s="5">
        <v>1</v>
      </c>
      <c r="AI665" s="5">
        <v>0</v>
      </c>
      <c r="AJ665" s="5">
        <v>0</v>
      </c>
      <c r="AK665" s="5">
        <f t="shared" si="483"/>
        <v>0</v>
      </c>
      <c r="AL665" s="5">
        <v>2</v>
      </c>
      <c r="AM665" s="5">
        <v>2</v>
      </c>
      <c r="AN665" s="5">
        <f t="shared" si="481"/>
        <v>2</v>
      </c>
      <c r="AO665" s="5">
        <f t="shared" si="482"/>
        <v>1</v>
      </c>
      <c r="AR665">
        <v>6</v>
      </c>
      <c r="AS665">
        <v>6</v>
      </c>
      <c r="AT665">
        <v>3</v>
      </c>
      <c r="AU665">
        <f t="shared" si="480"/>
        <v>15</v>
      </c>
    </row>
    <row r="666" spans="31:48" x14ac:dyDescent="0.4">
      <c r="AE666" s="27" t="s">
        <v>687</v>
      </c>
      <c r="AF666" s="5">
        <v>0</v>
      </c>
      <c r="AG666" s="5">
        <v>0</v>
      </c>
      <c r="AH666" s="5">
        <v>0</v>
      </c>
      <c r="AI666" s="5">
        <v>0</v>
      </c>
      <c r="AJ666" s="5">
        <v>0</v>
      </c>
      <c r="AK666" s="5">
        <f t="shared" si="483"/>
        <v>0</v>
      </c>
      <c r="AL666" s="5">
        <v>0</v>
      </c>
      <c r="AM666" s="5">
        <v>0</v>
      </c>
      <c r="AN666" s="5">
        <f t="shared" si="481"/>
        <v>0</v>
      </c>
      <c r="AO666" s="5">
        <f t="shared" si="482"/>
        <v>0</v>
      </c>
      <c r="AR666">
        <v>6</v>
      </c>
      <c r="AS666">
        <v>6</v>
      </c>
      <c r="AT666">
        <v>4</v>
      </c>
      <c r="AU666">
        <f t="shared" si="480"/>
        <v>16</v>
      </c>
    </row>
    <row r="667" spans="31:48" x14ac:dyDescent="0.4">
      <c r="AE667" s="27" t="s">
        <v>688</v>
      </c>
      <c r="AF667" s="5">
        <v>0</v>
      </c>
      <c r="AG667" s="5">
        <v>1</v>
      </c>
      <c r="AH667" s="5">
        <v>0</v>
      </c>
      <c r="AI667" s="5">
        <v>0</v>
      </c>
      <c r="AJ667" s="5">
        <v>0</v>
      </c>
      <c r="AK667" s="5">
        <f t="shared" si="483"/>
        <v>0</v>
      </c>
      <c r="AL667" s="5">
        <v>1</v>
      </c>
      <c r="AM667" s="5">
        <v>1</v>
      </c>
      <c r="AN667" s="5">
        <f t="shared" si="481"/>
        <v>1</v>
      </c>
      <c r="AO667" s="5">
        <f t="shared" si="482"/>
        <v>0</v>
      </c>
      <c r="AR667">
        <v>6</v>
      </c>
      <c r="AS667">
        <v>6</v>
      </c>
      <c r="AT667">
        <v>5</v>
      </c>
      <c r="AU667">
        <f t="shared" si="480"/>
        <v>17</v>
      </c>
    </row>
    <row r="668" spans="31:48" x14ac:dyDescent="0.4">
      <c r="AE668" s="27" t="s">
        <v>689</v>
      </c>
      <c r="AF668" s="5">
        <v>0</v>
      </c>
      <c r="AG668" s="5">
        <v>0</v>
      </c>
      <c r="AH668" s="5">
        <v>0</v>
      </c>
      <c r="AI668" s="5">
        <v>0</v>
      </c>
      <c r="AJ668" s="5">
        <v>0</v>
      </c>
      <c r="AK668" s="5">
        <f t="shared" si="483"/>
        <v>0</v>
      </c>
      <c r="AL668" s="5">
        <v>0</v>
      </c>
      <c r="AM668" s="5">
        <v>0</v>
      </c>
      <c r="AN668" s="5">
        <f t="shared" si="481"/>
        <v>0</v>
      </c>
      <c r="AO668" s="5">
        <f t="shared" si="482"/>
        <v>0</v>
      </c>
      <c r="AR668">
        <v>6</v>
      </c>
      <c r="AS668">
        <v>6</v>
      </c>
      <c r="AT668">
        <v>6</v>
      </c>
      <c r="AU668">
        <f t="shared" si="480"/>
        <v>18</v>
      </c>
    </row>
    <row r="669" spans="31:48" x14ac:dyDescent="0.4">
      <c r="AE669" s="27" t="s">
        <v>690</v>
      </c>
      <c r="AF669" s="5">
        <v>0</v>
      </c>
      <c r="AG669" s="5">
        <v>0</v>
      </c>
      <c r="AH669" s="5">
        <v>0</v>
      </c>
      <c r="AI669" s="5">
        <v>0</v>
      </c>
      <c r="AJ669" s="5">
        <v>0</v>
      </c>
      <c r="AK669" s="5">
        <f t="shared" si="483"/>
        <v>0</v>
      </c>
      <c r="AL669" s="5">
        <v>0</v>
      </c>
      <c r="AM669" s="5">
        <v>0</v>
      </c>
      <c r="AN669" s="5">
        <f t="shared" si="481"/>
        <v>0</v>
      </c>
      <c r="AO669" s="5">
        <f t="shared" si="482"/>
        <v>0</v>
      </c>
      <c r="AR669">
        <v>6</v>
      </c>
      <c r="AS669">
        <v>6</v>
      </c>
      <c r="AT669">
        <v>7</v>
      </c>
      <c r="AU669">
        <f t="shared" si="480"/>
        <v>19</v>
      </c>
    </row>
    <row r="670" spans="31:48" x14ac:dyDescent="0.4">
      <c r="AE670" s="27" t="s">
        <v>691</v>
      </c>
      <c r="AF670" s="5">
        <v>1</v>
      </c>
      <c r="AG670" s="5">
        <v>0</v>
      </c>
      <c r="AH670" s="5">
        <v>0</v>
      </c>
      <c r="AI670" s="5">
        <v>0</v>
      </c>
      <c r="AJ670" s="5">
        <v>0</v>
      </c>
      <c r="AK670" s="5">
        <f t="shared" si="483"/>
        <v>0</v>
      </c>
      <c r="AL670" s="5">
        <v>1</v>
      </c>
      <c r="AM670" s="5">
        <v>1</v>
      </c>
      <c r="AN670" s="5">
        <f t="shared" si="481"/>
        <v>0</v>
      </c>
      <c r="AO670" s="5">
        <f t="shared" si="482"/>
        <v>0</v>
      </c>
      <c r="AR670">
        <v>6</v>
      </c>
      <c r="AS670">
        <v>6</v>
      </c>
      <c r="AT670">
        <v>8</v>
      </c>
      <c r="AU670">
        <f t="shared" si="480"/>
        <v>20</v>
      </c>
    </row>
    <row r="671" spans="31:48" x14ac:dyDescent="0.4">
      <c r="AE671" s="27" t="s">
        <v>692</v>
      </c>
      <c r="AF671" s="5">
        <v>2</v>
      </c>
      <c r="AG671" s="5">
        <v>0</v>
      </c>
      <c r="AH671" s="5">
        <v>0</v>
      </c>
      <c r="AI671" s="5">
        <v>0</v>
      </c>
      <c r="AJ671" s="5">
        <v>0</v>
      </c>
      <c r="AK671" s="5">
        <f t="shared" si="483"/>
        <v>1</v>
      </c>
      <c r="AL671" s="5">
        <v>2</v>
      </c>
      <c r="AM671" s="5">
        <v>2</v>
      </c>
      <c r="AN671" s="5">
        <f t="shared" si="481"/>
        <v>0</v>
      </c>
      <c r="AO671" s="5">
        <f t="shared" si="482"/>
        <v>0</v>
      </c>
      <c r="AR671">
        <v>6</v>
      </c>
      <c r="AS671">
        <v>6</v>
      </c>
      <c r="AT671">
        <v>9</v>
      </c>
      <c r="AU671">
        <f t="shared" si="480"/>
        <v>21</v>
      </c>
    </row>
    <row r="672" spans="31:48" x14ac:dyDescent="0.4">
      <c r="AE672" s="27" t="s">
        <v>693</v>
      </c>
      <c r="AF672" s="5">
        <v>0</v>
      </c>
      <c r="AG672" s="5">
        <v>0</v>
      </c>
      <c r="AH672" s="5">
        <v>0</v>
      </c>
      <c r="AI672" s="5">
        <v>0</v>
      </c>
      <c r="AJ672" s="5">
        <v>0</v>
      </c>
      <c r="AK672" s="5">
        <f t="shared" si="483"/>
        <v>0</v>
      </c>
      <c r="AL672" s="5">
        <v>0</v>
      </c>
      <c r="AM672" s="5">
        <v>0</v>
      </c>
      <c r="AN672" s="5">
        <f t="shared" si="481"/>
        <v>0</v>
      </c>
      <c r="AO672" s="5">
        <f t="shared" si="482"/>
        <v>0</v>
      </c>
      <c r="AR672">
        <v>6</v>
      </c>
      <c r="AS672">
        <v>7</v>
      </c>
      <c r="AT672">
        <v>0</v>
      </c>
      <c r="AU672">
        <f t="shared" si="480"/>
        <v>13</v>
      </c>
    </row>
    <row r="673" spans="31:47" x14ac:dyDescent="0.4">
      <c r="AE673" s="27" t="s">
        <v>694</v>
      </c>
      <c r="AF673" s="5">
        <v>0</v>
      </c>
      <c r="AG673" s="5">
        <v>0</v>
      </c>
      <c r="AH673" s="5">
        <v>0</v>
      </c>
      <c r="AI673" s="5">
        <v>0</v>
      </c>
      <c r="AJ673" s="5">
        <v>2</v>
      </c>
      <c r="AK673" s="5">
        <f t="shared" si="483"/>
        <v>0</v>
      </c>
      <c r="AL673" s="5">
        <v>2</v>
      </c>
      <c r="AM673" s="5">
        <v>0</v>
      </c>
      <c r="AN673" s="5">
        <f t="shared" si="481"/>
        <v>2</v>
      </c>
      <c r="AO673" s="5">
        <f t="shared" si="482"/>
        <v>2</v>
      </c>
      <c r="AR673">
        <v>6</v>
      </c>
      <c r="AS673">
        <v>7</v>
      </c>
      <c r="AT673">
        <v>1</v>
      </c>
      <c r="AU673">
        <f t="shared" si="480"/>
        <v>14</v>
      </c>
    </row>
    <row r="674" spans="31:47" x14ac:dyDescent="0.4">
      <c r="AE674" s="27" t="s">
        <v>695</v>
      </c>
      <c r="AF674" s="5">
        <v>0</v>
      </c>
      <c r="AG674" s="5">
        <v>1</v>
      </c>
      <c r="AH674" s="5">
        <v>0</v>
      </c>
      <c r="AI674" s="5">
        <v>0</v>
      </c>
      <c r="AJ674" s="5">
        <v>0</v>
      </c>
      <c r="AK674" s="5">
        <f t="shared" si="483"/>
        <v>1</v>
      </c>
      <c r="AL674" s="5">
        <v>1</v>
      </c>
      <c r="AM674" s="5">
        <v>1</v>
      </c>
      <c r="AN674" s="5">
        <f t="shared" si="481"/>
        <v>1</v>
      </c>
      <c r="AO674" s="5">
        <f t="shared" si="482"/>
        <v>0</v>
      </c>
      <c r="AR674">
        <v>6</v>
      </c>
      <c r="AS674">
        <v>7</v>
      </c>
      <c r="AT674">
        <v>2</v>
      </c>
      <c r="AU674">
        <f t="shared" si="480"/>
        <v>15</v>
      </c>
    </row>
    <row r="675" spans="31:47" x14ac:dyDescent="0.4">
      <c r="AE675" s="27" t="s">
        <v>696</v>
      </c>
      <c r="AF675" s="5">
        <v>0</v>
      </c>
      <c r="AG675" s="5">
        <v>0</v>
      </c>
      <c r="AH675" s="5">
        <v>0</v>
      </c>
      <c r="AI675" s="5">
        <v>0</v>
      </c>
      <c r="AJ675" s="5">
        <v>0</v>
      </c>
      <c r="AK675" s="5">
        <f t="shared" si="483"/>
        <v>0</v>
      </c>
      <c r="AL675" s="5">
        <v>0</v>
      </c>
      <c r="AM675" s="5">
        <v>0</v>
      </c>
      <c r="AN675" s="5">
        <f t="shared" si="481"/>
        <v>0</v>
      </c>
      <c r="AO675" s="5">
        <f t="shared" si="482"/>
        <v>0</v>
      </c>
      <c r="AR675">
        <v>6</v>
      </c>
      <c r="AS675">
        <v>7</v>
      </c>
      <c r="AT675">
        <v>3</v>
      </c>
      <c r="AU675">
        <f t="shared" si="480"/>
        <v>16</v>
      </c>
    </row>
    <row r="676" spans="31:47" x14ac:dyDescent="0.4">
      <c r="AE676" s="27" t="s">
        <v>697</v>
      </c>
      <c r="AF676" s="5">
        <v>1</v>
      </c>
      <c r="AG676" s="5">
        <v>0</v>
      </c>
      <c r="AH676" s="5">
        <v>0</v>
      </c>
      <c r="AI676" s="5">
        <v>0</v>
      </c>
      <c r="AJ676" s="5">
        <v>0</v>
      </c>
      <c r="AK676" s="5">
        <f t="shared" si="483"/>
        <v>1</v>
      </c>
      <c r="AL676" s="5">
        <v>1</v>
      </c>
      <c r="AM676" s="5">
        <v>1</v>
      </c>
      <c r="AN676" s="5">
        <f t="shared" si="481"/>
        <v>0</v>
      </c>
      <c r="AO676" s="5">
        <f t="shared" si="482"/>
        <v>0</v>
      </c>
      <c r="AR676">
        <v>6</v>
      </c>
      <c r="AS676">
        <v>7</v>
      </c>
      <c r="AT676">
        <v>4</v>
      </c>
      <c r="AU676">
        <f t="shared" si="480"/>
        <v>17</v>
      </c>
    </row>
    <row r="677" spans="31:47" x14ac:dyDescent="0.4">
      <c r="AE677" s="27" t="s">
        <v>698</v>
      </c>
      <c r="AF677" s="5">
        <v>0</v>
      </c>
      <c r="AG677" s="5">
        <v>0</v>
      </c>
      <c r="AH677" s="5">
        <v>0</v>
      </c>
      <c r="AI677" s="5">
        <v>0</v>
      </c>
      <c r="AJ677" s="5">
        <v>0</v>
      </c>
      <c r="AK677" s="5">
        <f t="shared" si="483"/>
        <v>2</v>
      </c>
      <c r="AL677" s="5">
        <v>0</v>
      </c>
      <c r="AM677" s="5">
        <v>0</v>
      </c>
      <c r="AN677" s="5">
        <f t="shared" si="481"/>
        <v>0</v>
      </c>
      <c r="AO677" s="5">
        <f t="shared" si="482"/>
        <v>0</v>
      </c>
      <c r="AR677">
        <v>6</v>
      </c>
      <c r="AS677">
        <v>7</v>
      </c>
      <c r="AT677">
        <v>5</v>
      </c>
      <c r="AU677">
        <f t="shared" si="480"/>
        <v>18</v>
      </c>
    </row>
    <row r="678" spans="31:47" x14ac:dyDescent="0.4">
      <c r="AE678" s="27" t="s">
        <v>699</v>
      </c>
      <c r="AF678" s="5">
        <v>0</v>
      </c>
      <c r="AG678" s="5">
        <v>0</v>
      </c>
      <c r="AH678" s="5">
        <v>0</v>
      </c>
      <c r="AI678" s="5">
        <v>0</v>
      </c>
      <c r="AJ678" s="5">
        <v>0</v>
      </c>
      <c r="AK678" s="5">
        <f t="shared" si="483"/>
        <v>0</v>
      </c>
      <c r="AL678" s="5">
        <v>0</v>
      </c>
      <c r="AM678" s="5">
        <v>0</v>
      </c>
      <c r="AN678" s="5">
        <f t="shared" si="481"/>
        <v>0</v>
      </c>
      <c r="AO678" s="5">
        <f t="shared" si="482"/>
        <v>0</v>
      </c>
      <c r="AR678">
        <v>6</v>
      </c>
      <c r="AS678">
        <v>7</v>
      </c>
      <c r="AT678">
        <v>6</v>
      </c>
      <c r="AU678">
        <f t="shared" si="480"/>
        <v>19</v>
      </c>
    </row>
    <row r="679" spans="31:47" x14ac:dyDescent="0.4">
      <c r="AE679" s="27" t="s">
        <v>700</v>
      </c>
      <c r="AF679" s="5">
        <v>0</v>
      </c>
      <c r="AG679" s="5">
        <v>0</v>
      </c>
      <c r="AH679" s="5">
        <v>0</v>
      </c>
      <c r="AI679" s="5">
        <v>0</v>
      </c>
      <c r="AJ679" s="5">
        <v>1</v>
      </c>
      <c r="AK679" s="5">
        <f t="shared" si="483"/>
        <v>0</v>
      </c>
      <c r="AL679" s="5">
        <v>1</v>
      </c>
      <c r="AM679" s="5">
        <v>0</v>
      </c>
      <c r="AN679" s="5">
        <f t="shared" si="481"/>
        <v>1</v>
      </c>
      <c r="AO679" s="5">
        <f t="shared" si="482"/>
        <v>1</v>
      </c>
      <c r="AR679">
        <v>6</v>
      </c>
      <c r="AS679">
        <v>7</v>
      </c>
      <c r="AT679">
        <v>7</v>
      </c>
      <c r="AU679">
        <f t="shared" si="480"/>
        <v>20</v>
      </c>
    </row>
    <row r="680" spans="31:47" x14ac:dyDescent="0.4">
      <c r="AE680" s="27" t="s">
        <v>701</v>
      </c>
      <c r="AF680" s="5">
        <v>0</v>
      </c>
      <c r="AG680" s="5">
        <v>0</v>
      </c>
      <c r="AH680" s="5">
        <v>0</v>
      </c>
      <c r="AI680" s="5">
        <v>0</v>
      </c>
      <c r="AJ680" s="5">
        <v>0</v>
      </c>
      <c r="AK680" s="5">
        <f t="shared" si="483"/>
        <v>0</v>
      </c>
      <c r="AL680" s="5">
        <v>0</v>
      </c>
      <c r="AM680" s="5">
        <v>0</v>
      </c>
      <c r="AN680" s="5">
        <f t="shared" si="481"/>
        <v>0</v>
      </c>
      <c r="AO680" s="5">
        <f t="shared" si="482"/>
        <v>0</v>
      </c>
      <c r="AR680">
        <v>6</v>
      </c>
      <c r="AS680">
        <v>7</v>
      </c>
      <c r="AT680">
        <v>8</v>
      </c>
      <c r="AU680">
        <f t="shared" si="480"/>
        <v>21</v>
      </c>
    </row>
    <row r="681" spans="31:47" x14ac:dyDescent="0.4">
      <c r="AE681" s="27" t="s">
        <v>702</v>
      </c>
      <c r="AF681" s="5">
        <v>0</v>
      </c>
      <c r="AG681" s="5">
        <v>0</v>
      </c>
      <c r="AH681" s="5">
        <v>1</v>
      </c>
      <c r="AI681" s="5">
        <v>0</v>
      </c>
      <c r="AJ681" s="5">
        <v>0</v>
      </c>
      <c r="AK681" s="5">
        <f t="shared" si="483"/>
        <v>0</v>
      </c>
      <c r="AL681" s="5">
        <v>1</v>
      </c>
      <c r="AM681" s="5">
        <v>1</v>
      </c>
      <c r="AN681" s="5">
        <f t="shared" si="481"/>
        <v>1</v>
      </c>
      <c r="AO681" s="5">
        <f t="shared" si="482"/>
        <v>1</v>
      </c>
      <c r="AR681">
        <v>6</v>
      </c>
      <c r="AS681">
        <v>7</v>
      </c>
      <c r="AT681">
        <v>9</v>
      </c>
      <c r="AU681">
        <f t="shared" si="480"/>
        <v>22</v>
      </c>
    </row>
    <row r="682" spans="31:47" x14ac:dyDescent="0.4">
      <c r="AE682" s="27" t="s">
        <v>703</v>
      </c>
      <c r="AF682" s="5">
        <v>0</v>
      </c>
      <c r="AG682" s="5">
        <v>2</v>
      </c>
      <c r="AH682" s="5">
        <v>1</v>
      </c>
      <c r="AI682" s="5">
        <v>1</v>
      </c>
      <c r="AJ682" s="5">
        <v>0</v>
      </c>
      <c r="AK682" s="5">
        <f t="shared" si="483"/>
        <v>0</v>
      </c>
      <c r="AL682" s="5">
        <v>4</v>
      </c>
      <c r="AM682" s="5">
        <v>4</v>
      </c>
      <c r="AN682" s="5">
        <f t="shared" si="481"/>
        <v>4</v>
      </c>
      <c r="AO682" s="5">
        <f t="shared" si="482"/>
        <v>2</v>
      </c>
      <c r="AP682" s="26"/>
      <c r="AR682">
        <v>6</v>
      </c>
      <c r="AS682">
        <v>8</v>
      </c>
      <c r="AT682">
        <v>0</v>
      </c>
      <c r="AU682">
        <f t="shared" si="480"/>
        <v>14</v>
      </c>
    </row>
    <row r="683" spans="31:47" x14ac:dyDescent="0.4">
      <c r="AE683" s="27" t="s">
        <v>704</v>
      </c>
      <c r="AF683" s="5">
        <v>1</v>
      </c>
      <c r="AG683" s="5">
        <v>0</v>
      </c>
      <c r="AH683" s="5">
        <v>1</v>
      </c>
      <c r="AI683" s="5">
        <v>0</v>
      </c>
      <c r="AJ683" s="5">
        <v>0</v>
      </c>
      <c r="AK683" s="5">
        <f t="shared" si="483"/>
        <v>0</v>
      </c>
      <c r="AL683" s="5">
        <v>2</v>
      </c>
      <c r="AM683" s="5">
        <v>2</v>
      </c>
      <c r="AN683" s="5">
        <f t="shared" si="481"/>
        <v>1</v>
      </c>
      <c r="AO683" s="5">
        <f t="shared" si="482"/>
        <v>1</v>
      </c>
      <c r="AR683">
        <v>6</v>
      </c>
      <c r="AS683">
        <v>8</v>
      </c>
      <c r="AT683">
        <v>1</v>
      </c>
      <c r="AU683">
        <f t="shared" si="480"/>
        <v>15</v>
      </c>
    </row>
    <row r="684" spans="31:47" x14ac:dyDescent="0.4">
      <c r="AE684" s="27" t="s">
        <v>705</v>
      </c>
      <c r="AF684" s="5">
        <v>0</v>
      </c>
      <c r="AG684" s="5">
        <v>1</v>
      </c>
      <c r="AH684" s="5">
        <v>0</v>
      </c>
      <c r="AI684" s="5">
        <v>0</v>
      </c>
      <c r="AJ684" s="5">
        <v>0</v>
      </c>
      <c r="AK684" s="5">
        <f t="shared" si="483"/>
        <v>0</v>
      </c>
      <c r="AL684" s="5">
        <v>1</v>
      </c>
      <c r="AM684" s="5">
        <v>1</v>
      </c>
      <c r="AN684" s="5">
        <f t="shared" si="481"/>
        <v>1</v>
      </c>
      <c r="AO684" s="5">
        <f t="shared" si="482"/>
        <v>0</v>
      </c>
      <c r="AR684">
        <v>6</v>
      </c>
      <c r="AS684">
        <v>8</v>
      </c>
      <c r="AT684">
        <v>2</v>
      </c>
      <c r="AU684">
        <f t="shared" si="480"/>
        <v>16</v>
      </c>
    </row>
    <row r="685" spans="31:47" x14ac:dyDescent="0.4">
      <c r="AE685" s="27" t="s">
        <v>706</v>
      </c>
      <c r="AF685" s="5">
        <v>0</v>
      </c>
      <c r="AG685" s="5">
        <v>1</v>
      </c>
      <c r="AH685" s="5">
        <v>0</v>
      </c>
      <c r="AI685" s="5">
        <v>0</v>
      </c>
      <c r="AJ685" s="5">
        <v>1</v>
      </c>
      <c r="AK685" s="5">
        <f t="shared" si="483"/>
        <v>0</v>
      </c>
      <c r="AL685" s="5">
        <v>2</v>
      </c>
      <c r="AM685" s="5">
        <v>1</v>
      </c>
      <c r="AN685" s="5">
        <f t="shared" si="481"/>
        <v>2</v>
      </c>
      <c r="AO685" s="5">
        <f t="shared" si="482"/>
        <v>1</v>
      </c>
      <c r="AR685">
        <v>6</v>
      </c>
      <c r="AS685">
        <v>8</v>
      </c>
      <c r="AT685">
        <v>3</v>
      </c>
      <c r="AU685">
        <f t="shared" si="480"/>
        <v>17</v>
      </c>
    </row>
    <row r="686" spans="31:47" x14ac:dyDescent="0.4">
      <c r="AE686" s="27" t="s">
        <v>707</v>
      </c>
      <c r="AF686" s="5">
        <v>1</v>
      </c>
      <c r="AG686" s="5">
        <v>1</v>
      </c>
      <c r="AH686" s="5">
        <v>2</v>
      </c>
      <c r="AI686" s="5">
        <v>1</v>
      </c>
      <c r="AJ686" s="5">
        <v>0</v>
      </c>
      <c r="AK686" s="5">
        <f t="shared" si="483"/>
        <v>1</v>
      </c>
      <c r="AL686" s="5">
        <v>5</v>
      </c>
      <c r="AM686" s="5">
        <v>5</v>
      </c>
      <c r="AN686" s="5">
        <f t="shared" si="481"/>
        <v>4</v>
      </c>
      <c r="AO686" s="5">
        <f t="shared" si="482"/>
        <v>3</v>
      </c>
      <c r="AR686">
        <v>6</v>
      </c>
      <c r="AS686">
        <v>8</v>
      </c>
      <c r="AT686">
        <v>4</v>
      </c>
      <c r="AU686">
        <f t="shared" si="480"/>
        <v>18</v>
      </c>
    </row>
    <row r="687" spans="31:47" x14ac:dyDescent="0.4">
      <c r="AE687" s="27" t="s">
        <v>708</v>
      </c>
      <c r="AF687" s="5">
        <v>0</v>
      </c>
      <c r="AG687" s="5">
        <v>0</v>
      </c>
      <c r="AH687" s="5">
        <v>0</v>
      </c>
      <c r="AI687" s="5">
        <v>0</v>
      </c>
      <c r="AJ687" s="5">
        <v>1</v>
      </c>
      <c r="AK687" s="5">
        <f t="shared" si="483"/>
        <v>0</v>
      </c>
      <c r="AL687" s="5">
        <v>1</v>
      </c>
      <c r="AM687" s="5">
        <v>0</v>
      </c>
      <c r="AN687" s="5">
        <f t="shared" si="481"/>
        <v>1</v>
      </c>
      <c r="AO687" s="5">
        <f t="shared" si="482"/>
        <v>1</v>
      </c>
      <c r="AR687">
        <v>6</v>
      </c>
      <c r="AS687">
        <v>8</v>
      </c>
      <c r="AT687">
        <v>5</v>
      </c>
      <c r="AU687">
        <f t="shared" ref="AU687:AU750" si="484">SUM(AR687:AT687)</f>
        <v>19</v>
      </c>
    </row>
    <row r="688" spans="31:47" x14ac:dyDescent="0.4">
      <c r="AE688" s="27" t="s">
        <v>709</v>
      </c>
      <c r="AF688" s="5">
        <v>0</v>
      </c>
      <c r="AG688" s="5">
        <v>0</v>
      </c>
      <c r="AH688" s="5">
        <v>0</v>
      </c>
      <c r="AI688" s="5">
        <v>0</v>
      </c>
      <c r="AJ688" s="5">
        <v>0</v>
      </c>
      <c r="AK688" s="5">
        <f t="shared" si="483"/>
        <v>0</v>
      </c>
      <c r="AL688" s="5">
        <v>0</v>
      </c>
      <c r="AM688" s="5">
        <v>0</v>
      </c>
      <c r="AN688" s="5">
        <f t="shared" si="481"/>
        <v>0</v>
      </c>
      <c r="AO688" s="5">
        <f t="shared" si="482"/>
        <v>0</v>
      </c>
      <c r="AR688">
        <v>6</v>
      </c>
      <c r="AS688">
        <v>8</v>
      </c>
      <c r="AT688">
        <v>6</v>
      </c>
      <c r="AU688">
        <f t="shared" si="484"/>
        <v>20</v>
      </c>
    </row>
    <row r="689" spans="31:47" x14ac:dyDescent="0.4">
      <c r="AE689" s="27" t="s">
        <v>710</v>
      </c>
      <c r="AF689" s="5">
        <v>0</v>
      </c>
      <c r="AG689" s="5">
        <v>1</v>
      </c>
      <c r="AH689" s="5">
        <v>1</v>
      </c>
      <c r="AI689" s="5">
        <v>0</v>
      </c>
      <c r="AJ689" s="5">
        <v>0</v>
      </c>
      <c r="AK689" s="5">
        <f t="shared" si="483"/>
        <v>0</v>
      </c>
      <c r="AL689" s="5">
        <v>2</v>
      </c>
      <c r="AM689" s="5">
        <v>2</v>
      </c>
      <c r="AN689" s="5">
        <f t="shared" si="481"/>
        <v>2</v>
      </c>
      <c r="AO689" s="5">
        <f t="shared" si="482"/>
        <v>1</v>
      </c>
      <c r="AR689">
        <v>6</v>
      </c>
      <c r="AS689">
        <v>8</v>
      </c>
      <c r="AT689">
        <v>7</v>
      </c>
      <c r="AU689">
        <f t="shared" si="484"/>
        <v>21</v>
      </c>
    </row>
    <row r="690" spans="31:47" x14ac:dyDescent="0.4">
      <c r="AE690" s="27" t="s">
        <v>711</v>
      </c>
      <c r="AF690" s="5">
        <v>0</v>
      </c>
      <c r="AG690" s="5">
        <v>0</v>
      </c>
      <c r="AH690" s="5">
        <v>1</v>
      </c>
      <c r="AI690" s="5">
        <v>0</v>
      </c>
      <c r="AJ690" s="5">
        <v>0</v>
      </c>
      <c r="AK690" s="5">
        <f t="shared" si="483"/>
        <v>1</v>
      </c>
      <c r="AL690" s="5">
        <v>1</v>
      </c>
      <c r="AM690" s="5">
        <v>1</v>
      </c>
      <c r="AN690" s="5">
        <f t="shared" si="481"/>
        <v>1</v>
      </c>
      <c r="AO690" s="5">
        <f t="shared" si="482"/>
        <v>1</v>
      </c>
      <c r="AR690">
        <v>6</v>
      </c>
      <c r="AS690">
        <v>8</v>
      </c>
      <c r="AT690">
        <v>8</v>
      </c>
      <c r="AU690">
        <f t="shared" si="484"/>
        <v>22</v>
      </c>
    </row>
    <row r="691" spans="31:47" x14ac:dyDescent="0.4">
      <c r="AE691" s="27" t="s">
        <v>712</v>
      </c>
      <c r="AF691" s="5">
        <v>0</v>
      </c>
      <c r="AG691" s="5">
        <v>0</v>
      </c>
      <c r="AH691" s="5">
        <v>1</v>
      </c>
      <c r="AI691" s="5">
        <v>0</v>
      </c>
      <c r="AJ691" s="5">
        <v>1</v>
      </c>
      <c r="AK691" s="5">
        <f t="shared" si="483"/>
        <v>0</v>
      </c>
      <c r="AL691" s="5">
        <v>2</v>
      </c>
      <c r="AM691" s="5">
        <v>1</v>
      </c>
      <c r="AN691" s="5">
        <f t="shared" si="481"/>
        <v>2</v>
      </c>
      <c r="AO691" s="5">
        <f t="shared" si="482"/>
        <v>2</v>
      </c>
      <c r="AR691">
        <v>6</v>
      </c>
      <c r="AS691">
        <v>8</v>
      </c>
      <c r="AT691">
        <v>9</v>
      </c>
      <c r="AU691">
        <f t="shared" si="484"/>
        <v>23</v>
      </c>
    </row>
    <row r="692" spans="31:47" x14ac:dyDescent="0.4">
      <c r="AE692" s="27" t="s">
        <v>713</v>
      </c>
      <c r="AF692" s="5">
        <v>0</v>
      </c>
      <c r="AG692" s="5">
        <v>0</v>
      </c>
      <c r="AH692" s="5">
        <v>0</v>
      </c>
      <c r="AI692" s="5">
        <v>0</v>
      </c>
      <c r="AJ692" s="5">
        <v>0</v>
      </c>
      <c r="AK692" s="5">
        <f t="shared" si="483"/>
        <v>0</v>
      </c>
      <c r="AL692" s="5">
        <v>0</v>
      </c>
      <c r="AM692" s="5">
        <v>0</v>
      </c>
      <c r="AN692" s="5">
        <f t="shared" si="481"/>
        <v>0</v>
      </c>
      <c r="AO692" s="5">
        <f t="shared" si="482"/>
        <v>0</v>
      </c>
      <c r="AR692">
        <v>6</v>
      </c>
      <c r="AS692">
        <v>9</v>
      </c>
      <c r="AT692">
        <v>0</v>
      </c>
      <c r="AU692">
        <f t="shared" si="484"/>
        <v>15</v>
      </c>
    </row>
    <row r="693" spans="31:47" x14ac:dyDescent="0.4">
      <c r="AE693" s="27" t="s">
        <v>714</v>
      </c>
      <c r="AF693" s="5">
        <v>0</v>
      </c>
      <c r="AG693" s="5">
        <v>0</v>
      </c>
      <c r="AH693" s="5">
        <v>0</v>
      </c>
      <c r="AI693" s="5">
        <v>0</v>
      </c>
      <c r="AJ693" s="5">
        <v>1</v>
      </c>
      <c r="AK693" s="5">
        <f t="shared" si="483"/>
        <v>0</v>
      </c>
      <c r="AL693" s="5">
        <v>1</v>
      </c>
      <c r="AM693" s="5">
        <v>0</v>
      </c>
      <c r="AN693" s="5">
        <f t="shared" si="481"/>
        <v>1</v>
      </c>
      <c r="AO693" s="5">
        <f t="shared" si="482"/>
        <v>1</v>
      </c>
      <c r="AR693">
        <v>6</v>
      </c>
      <c r="AS693">
        <v>9</v>
      </c>
      <c r="AT693">
        <v>1</v>
      </c>
      <c r="AU693">
        <f t="shared" si="484"/>
        <v>16</v>
      </c>
    </row>
    <row r="694" spans="31:47" x14ac:dyDescent="0.4">
      <c r="AE694" s="27" t="s">
        <v>715</v>
      </c>
      <c r="AF694" s="5">
        <v>0</v>
      </c>
      <c r="AG694" s="5">
        <v>0</v>
      </c>
      <c r="AH694" s="5">
        <v>0</v>
      </c>
      <c r="AI694" s="5">
        <v>1</v>
      </c>
      <c r="AJ694" s="5">
        <v>0</v>
      </c>
      <c r="AK694" s="5">
        <f t="shared" si="483"/>
        <v>1</v>
      </c>
      <c r="AL694" s="5">
        <v>1</v>
      </c>
      <c r="AM694" s="5">
        <v>1</v>
      </c>
      <c r="AN694" s="5">
        <f t="shared" si="481"/>
        <v>1</v>
      </c>
      <c r="AO694" s="5">
        <f t="shared" si="482"/>
        <v>1</v>
      </c>
      <c r="AR694">
        <v>6</v>
      </c>
      <c r="AS694">
        <v>9</v>
      </c>
      <c r="AT694">
        <v>2</v>
      </c>
      <c r="AU694">
        <f t="shared" si="484"/>
        <v>17</v>
      </c>
    </row>
    <row r="695" spans="31:47" x14ac:dyDescent="0.4">
      <c r="AE695" s="27" t="s">
        <v>716</v>
      </c>
      <c r="AF695" s="5">
        <v>0</v>
      </c>
      <c r="AG695" s="5">
        <v>0</v>
      </c>
      <c r="AH695" s="5">
        <v>1</v>
      </c>
      <c r="AI695" s="5">
        <v>0</v>
      </c>
      <c r="AJ695" s="5">
        <v>0</v>
      </c>
      <c r="AK695" s="5">
        <f t="shared" si="483"/>
        <v>0</v>
      </c>
      <c r="AL695" s="5">
        <v>1</v>
      </c>
      <c r="AM695" s="5">
        <v>1</v>
      </c>
      <c r="AN695" s="5">
        <f t="shared" si="481"/>
        <v>1</v>
      </c>
      <c r="AO695" s="5">
        <f t="shared" si="482"/>
        <v>1</v>
      </c>
      <c r="AR695">
        <v>6</v>
      </c>
      <c r="AS695">
        <v>9</v>
      </c>
      <c r="AT695">
        <v>3</v>
      </c>
      <c r="AU695">
        <f t="shared" si="484"/>
        <v>18</v>
      </c>
    </row>
    <row r="696" spans="31:47" x14ac:dyDescent="0.4">
      <c r="AE696" s="27" t="s">
        <v>717</v>
      </c>
      <c r="AF696" s="5">
        <v>0</v>
      </c>
      <c r="AG696" s="5">
        <v>1</v>
      </c>
      <c r="AH696" s="5">
        <v>0</v>
      </c>
      <c r="AI696" s="5">
        <v>0</v>
      </c>
      <c r="AJ696" s="5">
        <v>0</v>
      </c>
      <c r="AK696" s="5">
        <f t="shared" si="483"/>
        <v>1</v>
      </c>
      <c r="AL696" s="5">
        <v>1</v>
      </c>
      <c r="AM696" s="5">
        <v>1</v>
      </c>
      <c r="AN696" s="5">
        <f t="shared" si="481"/>
        <v>1</v>
      </c>
      <c r="AO696" s="5">
        <f t="shared" si="482"/>
        <v>0</v>
      </c>
      <c r="AR696">
        <v>6</v>
      </c>
      <c r="AS696">
        <v>9</v>
      </c>
      <c r="AT696">
        <v>4</v>
      </c>
      <c r="AU696">
        <f t="shared" si="484"/>
        <v>19</v>
      </c>
    </row>
    <row r="697" spans="31:47" x14ac:dyDescent="0.4">
      <c r="AE697" s="27" t="s">
        <v>718</v>
      </c>
      <c r="AF697" s="5">
        <v>0</v>
      </c>
      <c r="AG697" s="5">
        <v>1</v>
      </c>
      <c r="AH697" s="5">
        <v>0</v>
      </c>
      <c r="AI697" s="5">
        <v>1</v>
      </c>
      <c r="AJ697" s="5">
        <v>0</v>
      </c>
      <c r="AK697" s="5">
        <f t="shared" si="483"/>
        <v>0</v>
      </c>
      <c r="AL697" s="5">
        <v>2</v>
      </c>
      <c r="AM697" s="5">
        <v>2</v>
      </c>
      <c r="AN697" s="5">
        <f t="shared" si="481"/>
        <v>2</v>
      </c>
      <c r="AO697" s="5">
        <f t="shared" si="482"/>
        <v>1</v>
      </c>
      <c r="AR697">
        <v>6</v>
      </c>
      <c r="AS697">
        <v>9</v>
      </c>
      <c r="AT697">
        <v>5</v>
      </c>
      <c r="AU697">
        <f t="shared" si="484"/>
        <v>20</v>
      </c>
    </row>
    <row r="698" spans="31:47" x14ac:dyDescent="0.4">
      <c r="AE698" s="27" t="s">
        <v>719</v>
      </c>
      <c r="AF698" s="5">
        <v>0</v>
      </c>
      <c r="AG698" s="5">
        <v>0</v>
      </c>
      <c r="AH698" s="5">
        <v>0</v>
      </c>
      <c r="AI698" s="5">
        <v>1</v>
      </c>
      <c r="AJ698" s="5">
        <v>1</v>
      </c>
      <c r="AK698" s="5">
        <f t="shared" si="483"/>
        <v>0</v>
      </c>
      <c r="AL698" s="5">
        <v>2</v>
      </c>
      <c r="AM698" s="5">
        <v>1</v>
      </c>
      <c r="AN698" s="5">
        <f t="shared" si="481"/>
        <v>2</v>
      </c>
      <c r="AO698" s="5">
        <f t="shared" si="482"/>
        <v>2</v>
      </c>
      <c r="AR698">
        <v>6</v>
      </c>
      <c r="AS698">
        <v>9</v>
      </c>
      <c r="AT698">
        <v>6</v>
      </c>
      <c r="AU698">
        <f t="shared" si="484"/>
        <v>21</v>
      </c>
    </row>
    <row r="699" spans="31:47" x14ac:dyDescent="0.4">
      <c r="AE699" s="27" t="s">
        <v>720</v>
      </c>
      <c r="AF699" s="5">
        <v>0</v>
      </c>
      <c r="AG699" s="5">
        <v>0</v>
      </c>
      <c r="AH699" s="5">
        <v>2</v>
      </c>
      <c r="AI699" s="5">
        <v>0</v>
      </c>
      <c r="AJ699" s="5">
        <v>0</v>
      </c>
      <c r="AK699" s="5">
        <f t="shared" si="483"/>
        <v>0</v>
      </c>
      <c r="AL699" s="5">
        <v>2</v>
      </c>
      <c r="AM699" s="5">
        <v>2</v>
      </c>
      <c r="AN699" s="5">
        <f t="shared" si="481"/>
        <v>2</v>
      </c>
      <c r="AO699" s="5">
        <f t="shared" si="482"/>
        <v>2</v>
      </c>
      <c r="AR699">
        <v>6</v>
      </c>
      <c r="AS699">
        <v>9</v>
      </c>
      <c r="AT699">
        <v>7</v>
      </c>
      <c r="AU699">
        <f t="shared" si="484"/>
        <v>22</v>
      </c>
    </row>
    <row r="700" spans="31:47" x14ac:dyDescent="0.4">
      <c r="AE700" s="27" t="s">
        <v>721</v>
      </c>
      <c r="AF700" s="5">
        <v>0</v>
      </c>
      <c r="AG700" s="5">
        <v>0</v>
      </c>
      <c r="AH700" s="5">
        <v>0</v>
      </c>
      <c r="AI700" s="5">
        <v>1</v>
      </c>
      <c r="AJ700" s="5">
        <v>1</v>
      </c>
      <c r="AK700" s="5">
        <f t="shared" si="483"/>
        <v>0</v>
      </c>
      <c r="AL700" s="5">
        <v>2</v>
      </c>
      <c r="AM700" s="5">
        <v>1</v>
      </c>
      <c r="AN700" s="5">
        <f t="shared" si="481"/>
        <v>2</v>
      </c>
      <c r="AO700" s="5">
        <f t="shared" si="482"/>
        <v>2</v>
      </c>
      <c r="AR700">
        <v>6</v>
      </c>
      <c r="AS700">
        <v>9</v>
      </c>
      <c r="AT700">
        <v>8</v>
      </c>
      <c r="AU700">
        <f t="shared" si="484"/>
        <v>23</v>
      </c>
    </row>
    <row r="701" spans="31:47" x14ac:dyDescent="0.4">
      <c r="AE701" s="27" t="s">
        <v>722</v>
      </c>
      <c r="AF701" s="5">
        <v>0</v>
      </c>
      <c r="AG701" s="5">
        <v>1</v>
      </c>
      <c r="AH701" s="5">
        <v>1</v>
      </c>
      <c r="AI701" s="5">
        <v>0</v>
      </c>
      <c r="AJ701" s="5">
        <v>0</v>
      </c>
      <c r="AK701" s="5">
        <f t="shared" si="483"/>
        <v>0</v>
      </c>
      <c r="AL701" s="5">
        <v>2</v>
      </c>
      <c r="AM701" s="5">
        <v>2</v>
      </c>
      <c r="AN701" s="5">
        <f t="shared" si="481"/>
        <v>2</v>
      </c>
      <c r="AO701" s="5">
        <f t="shared" si="482"/>
        <v>1</v>
      </c>
      <c r="AR701">
        <v>6</v>
      </c>
      <c r="AS701">
        <v>9</v>
      </c>
      <c r="AT701">
        <v>9</v>
      </c>
      <c r="AU701">
        <f t="shared" si="484"/>
        <v>24</v>
      </c>
    </row>
    <row r="702" spans="31:47" x14ac:dyDescent="0.4">
      <c r="AE702" s="27" t="s">
        <v>723</v>
      </c>
      <c r="AF702" s="5">
        <v>0</v>
      </c>
      <c r="AG702" s="5">
        <v>0</v>
      </c>
      <c r="AH702" s="5">
        <v>1</v>
      </c>
      <c r="AI702" s="5">
        <v>0</v>
      </c>
      <c r="AJ702" s="5">
        <v>0</v>
      </c>
      <c r="AK702" s="5">
        <f t="shared" si="483"/>
        <v>0</v>
      </c>
      <c r="AL702" s="5">
        <v>1</v>
      </c>
      <c r="AM702" s="5">
        <v>1</v>
      </c>
      <c r="AN702" s="5">
        <f t="shared" si="481"/>
        <v>1</v>
      </c>
      <c r="AO702" s="5">
        <f t="shared" si="482"/>
        <v>1</v>
      </c>
      <c r="AR702">
        <v>7</v>
      </c>
      <c r="AS702">
        <v>0</v>
      </c>
      <c r="AT702">
        <v>0</v>
      </c>
      <c r="AU702">
        <f t="shared" si="484"/>
        <v>7</v>
      </c>
    </row>
    <row r="703" spans="31:47" x14ac:dyDescent="0.4">
      <c r="AE703" s="27" t="s">
        <v>724</v>
      </c>
      <c r="AF703" s="5">
        <v>0</v>
      </c>
      <c r="AG703" s="5">
        <v>0</v>
      </c>
      <c r="AH703" s="5">
        <v>0</v>
      </c>
      <c r="AI703" s="5">
        <v>0</v>
      </c>
      <c r="AJ703" s="5">
        <v>0</v>
      </c>
      <c r="AK703" s="5">
        <f t="shared" si="483"/>
        <v>0</v>
      </c>
      <c r="AL703" s="5">
        <v>0</v>
      </c>
      <c r="AM703" s="5">
        <v>0</v>
      </c>
      <c r="AN703" s="5">
        <f t="shared" si="481"/>
        <v>0</v>
      </c>
      <c r="AO703" s="5">
        <f t="shared" si="482"/>
        <v>0</v>
      </c>
      <c r="AR703">
        <v>7</v>
      </c>
      <c r="AS703">
        <v>0</v>
      </c>
      <c r="AT703">
        <v>1</v>
      </c>
      <c r="AU703">
        <f t="shared" si="484"/>
        <v>8</v>
      </c>
    </row>
    <row r="704" spans="31:47" x14ac:dyDescent="0.4">
      <c r="AE704" s="27" t="s">
        <v>725</v>
      </c>
      <c r="AF704" s="5">
        <v>0</v>
      </c>
      <c r="AG704" s="5">
        <v>1</v>
      </c>
      <c r="AH704" s="5">
        <v>0</v>
      </c>
      <c r="AI704" s="5">
        <v>1</v>
      </c>
      <c r="AJ704" s="5">
        <v>0</v>
      </c>
      <c r="AK704" s="5">
        <f t="shared" si="483"/>
        <v>0</v>
      </c>
      <c r="AL704" s="5">
        <v>2</v>
      </c>
      <c r="AM704" s="5">
        <v>2</v>
      </c>
      <c r="AN704" s="5">
        <f t="shared" si="481"/>
        <v>2</v>
      </c>
      <c r="AO704" s="5">
        <f t="shared" si="482"/>
        <v>1</v>
      </c>
      <c r="AR704">
        <v>7</v>
      </c>
      <c r="AS704">
        <v>0</v>
      </c>
      <c r="AT704">
        <v>2</v>
      </c>
      <c r="AU704">
        <f t="shared" si="484"/>
        <v>9</v>
      </c>
    </row>
    <row r="705" spans="31:47" x14ac:dyDescent="0.4">
      <c r="AE705" s="27" t="s">
        <v>726</v>
      </c>
      <c r="AF705" s="5">
        <v>0</v>
      </c>
      <c r="AG705" s="5">
        <v>0</v>
      </c>
      <c r="AH705" s="5">
        <v>0</v>
      </c>
      <c r="AI705" s="5">
        <v>0</v>
      </c>
      <c r="AJ705" s="5">
        <v>0</v>
      </c>
      <c r="AK705" s="5">
        <f t="shared" si="483"/>
        <v>0</v>
      </c>
      <c r="AL705" s="5">
        <v>0</v>
      </c>
      <c r="AM705" s="5">
        <v>0</v>
      </c>
      <c r="AN705" s="5">
        <f t="shared" si="481"/>
        <v>0</v>
      </c>
      <c r="AO705" s="5">
        <f t="shared" si="482"/>
        <v>0</v>
      </c>
      <c r="AR705">
        <v>7</v>
      </c>
      <c r="AS705">
        <v>0</v>
      </c>
      <c r="AT705">
        <v>3</v>
      </c>
      <c r="AU705">
        <f t="shared" si="484"/>
        <v>10</v>
      </c>
    </row>
    <row r="706" spans="31:47" x14ac:dyDescent="0.4">
      <c r="AE706" s="27" t="s">
        <v>727</v>
      </c>
      <c r="AF706" s="5">
        <v>1</v>
      </c>
      <c r="AG706" s="5">
        <v>1</v>
      </c>
      <c r="AH706" s="5">
        <v>0</v>
      </c>
      <c r="AI706" s="5">
        <v>2</v>
      </c>
      <c r="AJ706" s="5">
        <v>0</v>
      </c>
      <c r="AK706" s="5">
        <f t="shared" si="483"/>
        <v>0</v>
      </c>
      <c r="AL706" s="5">
        <v>4</v>
      </c>
      <c r="AM706" s="5">
        <v>4</v>
      </c>
      <c r="AN706" s="5">
        <f t="shared" ref="AN706:AN769" si="485">SUM(AG706:AJ706)</f>
        <v>3</v>
      </c>
      <c r="AO706" s="5">
        <f t="shared" ref="AO706:AO769" si="486">SUM(AH706:AJ706)</f>
        <v>2</v>
      </c>
      <c r="AP706" s="26"/>
      <c r="AR706">
        <v>7</v>
      </c>
      <c r="AS706">
        <v>0</v>
      </c>
      <c r="AT706">
        <v>4</v>
      </c>
      <c r="AU706">
        <f t="shared" si="484"/>
        <v>11</v>
      </c>
    </row>
    <row r="707" spans="31:47" x14ac:dyDescent="0.4">
      <c r="AE707" s="27" t="s">
        <v>728</v>
      </c>
      <c r="AF707" s="5">
        <v>0</v>
      </c>
      <c r="AG707" s="5">
        <v>2</v>
      </c>
      <c r="AH707" s="5">
        <v>1</v>
      </c>
      <c r="AI707" s="5">
        <v>0</v>
      </c>
      <c r="AJ707" s="5">
        <v>1</v>
      </c>
      <c r="AK707" s="5">
        <f t="shared" ref="AK707:AK770" si="487">COUNTIFS($D$2:$D$259,AE707)</f>
        <v>0</v>
      </c>
      <c r="AL707" s="5">
        <v>4</v>
      </c>
      <c r="AM707" s="5">
        <v>3</v>
      </c>
      <c r="AN707" s="5">
        <f t="shared" si="485"/>
        <v>4</v>
      </c>
      <c r="AO707" s="5">
        <f t="shared" si="486"/>
        <v>2</v>
      </c>
      <c r="AP707" s="26"/>
      <c r="AR707">
        <v>7</v>
      </c>
      <c r="AS707">
        <v>0</v>
      </c>
      <c r="AT707">
        <v>5</v>
      </c>
      <c r="AU707">
        <f t="shared" si="484"/>
        <v>12</v>
      </c>
    </row>
    <row r="708" spans="31:47" x14ac:dyDescent="0.4">
      <c r="AE708" s="27" t="s">
        <v>729</v>
      </c>
      <c r="AF708" s="5">
        <v>0</v>
      </c>
      <c r="AG708" s="5">
        <v>0</v>
      </c>
      <c r="AH708" s="5">
        <v>0</v>
      </c>
      <c r="AI708" s="5">
        <v>0</v>
      </c>
      <c r="AJ708" s="5">
        <v>0</v>
      </c>
      <c r="AK708" s="5">
        <f t="shared" si="487"/>
        <v>0</v>
      </c>
      <c r="AL708" s="5">
        <v>0</v>
      </c>
      <c r="AM708" s="5">
        <v>0</v>
      </c>
      <c r="AN708" s="5">
        <f t="shared" si="485"/>
        <v>0</v>
      </c>
      <c r="AO708" s="5">
        <f t="shared" si="486"/>
        <v>0</v>
      </c>
      <c r="AR708">
        <v>7</v>
      </c>
      <c r="AS708">
        <v>0</v>
      </c>
      <c r="AT708">
        <v>6</v>
      </c>
      <c r="AU708">
        <f t="shared" si="484"/>
        <v>13</v>
      </c>
    </row>
    <row r="709" spans="31:47" x14ac:dyDescent="0.4">
      <c r="AE709" s="27" t="s">
        <v>730</v>
      </c>
      <c r="AF709" s="5">
        <v>0</v>
      </c>
      <c r="AG709" s="5">
        <v>0</v>
      </c>
      <c r="AH709" s="5">
        <v>0</v>
      </c>
      <c r="AI709" s="5">
        <v>1</v>
      </c>
      <c r="AJ709" s="5">
        <v>0</v>
      </c>
      <c r="AK709" s="5">
        <f t="shared" si="487"/>
        <v>0</v>
      </c>
      <c r="AL709" s="5">
        <v>1</v>
      </c>
      <c r="AM709" s="5">
        <v>1</v>
      </c>
      <c r="AN709" s="5">
        <f t="shared" si="485"/>
        <v>1</v>
      </c>
      <c r="AO709" s="5">
        <f t="shared" si="486"/>
        <v>1</v>
      </c>
      <c r="AR709">
        <v>7</v>
      </c>
      <c r="AS709">
        <v>0</v>
      </c>
      <c r="AT709">
        <v>7</v>
      </c>
      <c r="AU709">
        <f t="shared" si="484"/>
        <v>14</v>
      </c>
    </row>
    <row r="710" spans="31:47" x14ac:dyDescent="0.4">
      <c r="AE710" s="27" t="s">
        <v>731</v>
      </c>
      <c r="AF710" s="5">
        <v>0</v>
      </c>
      <c r="AG710" s="5">
        <v>0</v>
      </c>
      <c r="AH710" s="5">
        <v>0</v>
      </c>
      <c r="AI710" s="5">
        <v>1</v>
      </c>
      <c r="AJ710" s="5">
        <v>0</v>
      </c>
      <c r="AK710" s="5">
        <f t="shared" si="487"/>
        <v>0</v>
      </c>
      <c r="AL710" s="5">
        <v>1</v>
      </c>
      <c r="AM710" s="5">
        <v>1</v>
      </c>
      <c r="AN710" s="5">
        <f t="shared" si="485"/>
        <v>1</v>
      </c>
      <c r="AO710" s="5">
        <f t="shared" si="486"/>
        <v>1</v>
      </c>
      <c r="AR710">
        <v>7</v>
      </c>
      <c r="AS710">
        <v>0</v>
      </c>
      <c r="AT710">
        <v>8</v>
      </c>
      <c r="AU710">
        <f t="shared" si="484"/>
        <v>15</v>
      </c>
    </row>
    <row r="711" spans="31:47" x14ac:dyDescent="0.4">
      <c r="AE711" s="27" t="s">
        <v>732</v>
      </c>
      <c r="AF711" s="5">
        <v>0</v>
      </c>
      <c r="AG711" s="5">
        <v>0</v>
      </c>
      <c r="AH711" s="5">
        <v>1</v>
      </c>
      <c r="AI711" s="5">
        <v>0</v>
      </c>
      <c r="AJ711" s="5">
        <v>0</v>
      </c>
      <c r="AK711" s="5">
        <f t="shared" si="487"/>
        <v>0</v>
      </c>
      <c r="AL711" s="5">
        <v>1</v>
      </c>
      <c r="AM711" s="5">
        <v>1</v>
      </c>
      <c r="AN711" s="5">
        <f t="shared" si="485"/>
        <v>1</v>
      </c>
      <c r="AO711" s="5">
        <f t="shared" si="486"/>
        <v>1</v>
      </c>
      <c r="AR711">
        <v>7</v>
      </c>
      <c r="AS711">
        <v>0</v>
      </c>
      <c r="AT711">
        <v>9</v>
      </c>
      <c r="AU711">
        <f t="shared" si="484"/>
        <v>16</v>
      </c>
    </row>
    <row r="712" spans="31:47" x14ac:dyDescent="0.4">
      <c r="AE712" s="27" t="s">
        <v>733</v>
      </c>
      <c r="AF712" s="5">
        <v>0</v>
      </c>
      <c r="AG712" s="5">
        <v>0</v>
      </c>
      <c r="AH712" s="5">
        <v>0</v>
      </c>
      <c r="AI712" s="5">
        <v>0</v>
      </c>
      <c r="AJ712" s="5">
        <v>0</v>
      </c>
      <c r="AK712" s="5">
        <f t="shared" si="487"/>
        <v>0</v>
      </c>
      <c r="AL712" s="5">
        <v>0</v>
      </c>
      <c r="AM712" s="5">
        <v>0</v>
      </c>
      <c r="AN712" s="5">
        <f t="shared" si="485"/>
        <v>0</v>
      </c>
      <c r="AO712" s="5">
        <f t="shared" si="486"/>
        <v>0</v>
      </c>
      <c r="AR712">
        <v>7</v>
      </c>
      <c r="AS712">
        <v>1</v>
      </c>
      <c r="AT712">
        <v>0</v>
      </c>
      <c r="AU712">
        <f t="shared" si="484"/>
        <v>8</v>
      </c>
    </row>
    <row r="713" spans="31:47" x14ac:dyDescent="0.4">
      <c r="AE713" s="27" t="s">
        <v>734</v>
      </c>
      <c r="AF713" s="5">
        <v>0</v>
      </c>
      <c r="AG713" s="5">
        <v>0</v>
      </c>
      <c r="AH713" s="5">
        <v>1</v>
      </c>
      <c r="AI713" s="5">
        <v>0</v>
      </c>
      <c r="AJ713" s="5">
        <v>0</v>
      </c>
      <c r="AK713" s="5">
        <f t="shared" si="487"/>
        <v>0</v>
      </c>
      <c r="AL713" s="5">
        <v>1</v>
      </c>
      <c r="AM713" s="5">
        <v>1</v>
      </c>
      <c r="AN713" s="5">
        <f t="shared" si="485"/>
        <v>1</v>
      </c>
      <c r="AO713" s="5">
        <f t="shared" si="486"/>
        <v>1</v>
      </c>
      <c r="AR713">
        <v>7</v>
      </c>
      <c r="AS713">
        <v>1</v>
      </c>
      <c r="AT713">
        <v>1</v>
      </c>
      <c r="AU713">
        <f t="shared" si="484"/>
        <v>9</v>
      </c>
    </row>
    <row r="714" spans="31:47" x14ac:dyDescent="0.4">
      <c r="AE714" s="27" t="s">
        <v>735</v>
      </c>
      <c r="AF714" s="5">
        <v>0</v>
      </c>
      <c r="AG714" s="5">
        <v>0</v>
      </c>
      <c r="AH714" s="5">
        <v>1</v>
      </c>
      <c r="AI714" s="5">
        <v>0</v>
      </c>
      <c r="AJ714" s="5">
        <v>0</v>
      </c>
      <c r="AK714" s="5">
        <f t="shared" si="487"/>
        <v>0</v>
      </c>
      <c r="AL714" s="5">
        <v>1</v>
      </c>
      <c r="AM714" s="5">
        <v>1</v>
      </c>
      <c r="AN714" s="5">
        <f t="shared" si="485"/>
        <v>1</v>
      </c>
      <c r="AO714" s="5">
        <f t="shared" si="486"/>
        <v>1</v>
      </c>
      <c r="AR714">
        <v>7</v>
      </c>
      <c r="AS714">
        <v>1</v>
      </c>
      <c r="AT714">
        <v>2</v>
      </c>
      <c r="AU714">
        <f t="shared" si="484"/>
        <v>10</v>
      </c>
    </row>
    <row r="715" spans="31:47" x14ac:dyDescent="0.4">
      <c r="AE715" s="27" t="s">
        <v>736</v>
      </c>
      <c r="AF715" s="5">
        <v>0</v>
      </c>
      <c r="AG715" s="5">
        <v>0</v>
      </c>
      <c r="AH715" s="5">
        <v>0</v>
      </c>
      <c r="AI715" s="5">
        <v>0</v>
      </c>
      <c r="AJ715" s="5">
        <v>1</v>
      </c>
      <c r="AK715" s="5">
        <f t="shared" si="487"/>
        <v>0</v>
      </c>
      <c r="AL715" s="5">
        <v>1</v>
      </c>
      <c r="AM715" s="5">
        <v>0</v>
      </c>
      <c r="AN715" s="5">
        <f t="shared" si="485"/>
        <v>1</v>
      </c>
      <c r="AO715" s="5">
        <f t="shared" si="486"/>
        <v>1</v>
      </c>
      <c r="AR715">
        <v>7</v>
      </c>
      <c r="AS715">
        <v>1</v>
      </c>
      <c r="AT715">
        <v>3</v>
      </c>
      <c r="AU715">
        <f t="shared" si="484"/>
        <v>11</v>
      </c>
    </row>
    <row r="716" spans="31:47" x14ac:dyDescent="0.4">
      <c r="AE716" s="27" t="s">
        <v>737</v>
      </c>
      <c r="AF716" s="5">
        <v>1</v>
      </c>
      <c r="AG716" s="5">
        <v>0</v>
      </c>
      <c r="AH716" s="5">
        <v>0</v>
      </c>
      <c r="AI716" s="5">
        <v>1</v>
      </c>
      <c r="AJ716" s="5">
        <v>0</v>
      </c>
      <c r="AK716" s="5">
        <f t="shared" si="487"/>
        <v>0</v>
      </c>
      <c r="AL716" s="5">
        <v>2</v>
      </c>
      <c r="AM716" s="5">
        <v>2</v>
      </c>
      <c r="AN716" s="5">
        <f t="shared" si="485"/>
        <v>1</v>
      </c>
      <c r="AO716" s="5">
        <f t="shared" si="486"/>
        <v>1</v>
      </c>
      <c r="AR716">
        <v>7</v>
      </c>
      <c r="AS716">
        <v>1</v>
      </c>
      <c r="AT716">
        <v>4</v>
      </c>
      <c r="AU716">
        <f t="shared" si="484"/>
        <v>12</v>
      </c>
    </row>
    <row r="717" spans="31:47" x14ac:dyDescent="0.4">
      <c r="AE717" s="27" t="s">
        <v>738</v>
      </c>
      <c r="AF717" s="5">
        <v>0</v>
      </c>
      <c r="AG717" s="5">
        <v>1</v>
      </c>
      <c r="AH717" s="5">
        <v>0</v>
      </c>
      <c r="AI717" s="5">
        <v>1</v>
      </c>
      <c r="AJ717" s="5">
        <v>0</v>
      </c>
      <c r="AK717" s="5">
        <f t="shared" si="487"/>
        <v>1</v>
      </c>
      <c r="AL717" s="5">
        <v>2</v>
      </c>
      <c r="AM717" s="5">
        <v>2</v>
      </c>
      <c r="AN717" s="5">
        <f t="shared" si="485"/>
        <v>2</v>
      </c>
      <c r="AO717" s="5">
        <f t="shared" si="486"/>
        <v>1</v>
      </c>
      <c r="AR717">
        <v>7</v>
      </c>
      <c r="AS717">
        <v>1</v>
      </c>
      <c r="AT717">
        <v>5</v>
      </c>
      <c r="AU717">
        <f t="shared" si="484"/>
        <v>13</v>
      </c>
    </row>
    <row r="718" spans="31:47" x14ac:dyDescent="0.4">
      <c r="AE718" s="27" t="s">
        <v>739</v>
      </c>
      <c r="AF718" s="5">
        <v>1</v>
      </c>
      <c r="AG718" s="5">
        <v>1</v>
      </c>
      <c r="AH718" s="5">
        <v>1</v>
      </c>
      <c r="AI718" s="5">
        <v>1</v>
      </c>
      <c r="AJ718" s="5">
        <v>0</v>
      </c>
      <c r="AK718" s="5">
        <f t="shared" si="487"/>
        <v>1</v>
      </c>
      <c r="AL718" s="5">
        <v>4</v>
      </c>
      <c r="AM718" s="5">
        <v>4</v>
      </c>
      <c r="AN718" s="5">
        <f t="shared" si="485"/>
        <v>3</v>
      </c>
      <c r="AO718" s="5">
        <f t="shared" si="486"/>
        <v>2</v>
      </c>
      <c r="AR718">
        <v>7</v>
      </c>
      <c r="AS718">
        <v>1</v>
      </c>
      <c r="AT718">
        <v>6</v>
      </c>
      <c r="AU718">
        <f t="shared" si="484"/>
        <v>14</v>
      </c>
    </row>
    <row r="719" spans="31:47" x14ac:dyDescent="0.4">
      <c r="AE719" s="27" t="s">
        <v>740</v>
      </c>
      <c r="AF719" s="5">
        <v>0</v>
      </c>
      <c r="AG719" s="5">
        <v>0</v>
      </c>
      <c r="AH719" s="5">
        <v>0</v>
      </c>
      <c r="AI719" s="5">
        <v>0</v>
      </c>
      <c r="AJ719" s="5">
        <v>0</v>
      </c>
      <c r="AK719" s="5">
        <f t="shared" si="487"/>
        <v>0</v>
      </c>
      <c r="AL719" s="5">
        <v>0</v>
      </c>
      <c r="AM719" s="5">
        <v>0</v>
      </c>
      <c r="AN719" s="5">
        <f t="shared" si="485"/>
        <v>0</v>
      </c>
      <c r="AO719" s="5">
        <f t="shared" si="486"/>
        <v>0</v>
      </c>
      <c r="AR719">
        <v>7</v>
      </c>
      <c r="AS719">
        <v>1</v>
      </c>
      <c r="AT719">
        <v>7</v>
      </c>
      <c r="AU719">
        <f t="shared" si="484"/>
        <v>15</v>
      </c>
    </row>
    <row r="720" spans="31:47" x14ac:dyDescent="0.4">
      <c r="AE720" s="27" t="s">
        <v>741</v>
      </c>
      <c r="AF720" s="5">
        <v>0</v>
      </c>
      <c r="AG720" s="5">
        <v>1</v>
      </c>
      <c r="AH720" s="5">
        <v>0</v>
      </c>
      <c r="AI720" s="5">
        <v>0</v>
      </c>
      <c r="AJ720" s="5">
        <v>0</v>
      </c>
      <c r="AK720" s="5">
        <f t="shared" si="487"/>
        <v>0</v>
      </c>
      <c r="AL720" s="5">
        <v>1</v>
      </c>
      <c r="AM720" s="5">
        <v>1</v>
      </c>
      <c r="AN720" s="5">
        <f t="shared" si="485"/>
        <v>1</v>
      </c>
      <c r="AO720" s="5">
        <f t="shared" si="486"/>
        <v>0</v>
      </c>
      <c r="AR720">
        <v>7</v>
      </c>
      <c r="AS720">
        <v>1</v>
      </c>
      <c r="AT720">
        <v>8</v>
      </c>
      <c r="AU720">
        <f t="shared" si="484"/>
        <v>16</v>
      </c>
    </row>
    <row r="721" spans="31:47" x14ac:dyDescent="0.4">
      <c r="AE721" s="27" t="s">
        <v>742</v>
      </c>
      <c r="AF721" s="5">
        <v>0</v>
      </c>
      <c r="AG721" s="5">
        <v>0</v>
      </c>
      <c r="AH721" s="5">
        <v>0</v>
      </c>
      <c r="AI721" s="5">
        <v>0</v>
      </c>
      <c r="AJ721" s="5">
        <v>1</v>
      </c>
      <c r="AK721" s="5">
        <f t="shared" si="487"/>
        <v>0</v>
      </c>
      <c r="AL721" s="5">
        <v>1</v>
      </c>
      <c r="AM721" s="5">
        <v>0</v>
      </c>
      <c r="AN721" s="5">
        <f t="shared" si="485"/>
        <v>1</v>
      </c>
      <c r="AO721" s="5">
        <f t="shared" si="486"/>
        <v>1</v>
      </c>
      <c r="AR721">
        <v>7</v>
      </c>
      <c r="AS721">
        <v>1</v>
      </c>
      <c r="AT721">
        <v>9</v>
      </c>
      <c r="AU721">
        <f t="shared" si="484"/>
        <v>17</v>
      </c>
    </row>
    <row r="722" spans="31:47" x14ac:dyDescent="0.4">
      <c r="AE722" s="27" t="s">
        <v>743</v>
      </c>
      <c r="AF722" s="5">
        <v>1</v>
      </c>
      <c r="AG722" s="5">
        <v>1</v>
      </c>
      <c r="AH722" s="5">
        <v>1</v>
      </c>
      <c r="AI722" s="5">
        <v>0</v>
      </c>
      <c r="AJ722" s="5">
        <v>0</v>
      </c>
      <c r="AK722" s="5">
        <f t="shared" si="487"/>
        <v>0</v>
      </c>
      <c r="AL722" s="5">
        <v>3</v>
      </c>
      <c r="AM722" s="5">
        <v>3</v>
      </c>
      <c r="AN722" s="5">
        <f t="shared" si="485"/>
        <v>2</v>
      </c>
      <c r="AO722" s="5">
        <f t="shared" si="486"/>
        <v>1</v>
      </c>
      <c r="AR722">
        <v>7</v>
      </c>
      <c r="AS722">
        <v>2</v>
      </c>
      <c r="AT722">
        <v>0</v>
      </c>
      <c r="AU722">
        <f t="shared" si="484"/>
        <v>9</v>
      </c>
    </row>
    <row r="723" spans="31:47" x14ac:dyDescent="0.4">
      <c r="AE723" s="27" t="s">
        <v>744</v>
      </c>
      <c r="AF723" s="5">
        <v>0</v>
      </c>
      <c r="AG723" s="5">
        <v>1</v>
      </c>
      <c r="AH723" s="5">
        <v>0</v>
      </c>
      <c r="AI723" s="5">
        <v>0</v>
      </c>
      <c r="AJ723" s="5">
        <v>0</v>
      </c>
      <c r="AK723" s="5">
        <f t="shared" si="487"/>
        <v>0</v>
      </c>
      <c r="AL723" s="5">
        <v>1</v>
      </c>
      <c r="AM723" s="5">
        <v>1</v>
      </c>
      <c r="AN723" s="5">
        <f t="shared" si="485"/>
        <v>1</v>
      </c>
      <c r="AO723" s="5">
        <f t="shared" si="486"/>
        <v>0</v>
      </c>
      <c r="AR723">
        <v>7</v>
      </c>
      <c r="AS723">
        <v>2</v>
      </c>
      <c r="AT723">
        <v>1</v>
      </c>
      <c r="AU723">
        <f t="shared" si="484"/>
        <v>10</v>
      </c>
    </row>
    <row r="724" spans="31:47" x14ac:dyDescent="0.4">
      <c r="AE724" s="27" t="s">
        <v>745</v>
      </c>
      <c r="AF724" s="5">
        <v>0</v>
      </c>
      <c r="AG724" s="5">
        <v>0</v>
      </c>
      <c r="AH724" s="5">
        <v>0</v>
      </c>
      <c r="AI724" s="5">
        <v>1</v>
      </c>
      <c r="AJ724" s="5">
        <v>0</v>
      </c>
      <c r="AK724" s="5">
        <f t="shared" si="487"/>
        <v>0</v>
      </c>
      <c r="AL724" s="5">
        <v>1</v>
      </c>
      <c r="AM724" s="5">
        <v>1</v>
      </c>
      <c r="AN724" s="5">
        <f t="shared" si="485"/>
        <v>1</v>
      </c>
      <c r="AO724" s="5">
        <f t="shared" si="486"/>
        <v>1</v>
      </c>
      <c r="AR724">
        <v>7</v>
      </c>
      <c r="AS724">
        <v>2</v>
      </c>
      <c r="AT724">
        <v>2</v>
      </c>
      <c r="AU724">
        <f t="shared" si="484"/>
        <v>11</v>
      </c>
    </row>
    <row r="725" spans="31:47" x14ac:dyDescent="0.4">
      <c r="AE725" s="27" t="s">
        <v>746</v>
      </c>
      <c r="AF725" s="5">
        <v>0</v>
      </c>
      <c r="AG725" s="5">
        <v>0</v>
      </c>
      <c r="AH725" s="5">
        <v>0</v>
      </c>
      <c r="AI725" s="5">
        <v>1</v>
      </c>
      <c r="AJ725" s="5">
        <v>0</v>
      </c>
      <c r="AK725" s="5">
        <f t="shared" si="487"/>
        <v>0</v>
      </c>
      <c r="AL725" s="5">
        <v>1</v>
      </c>
      <c r="AM725" s="5">
        <v>1</v>
      </c>
      <c r="AN725" s="5">
        <f t="shared" si="485"/>
        <v>1</v>
      </c>
      <c r="AO725" s="5">
        <f t="shared" si="486"/>
        <v>1</v>
      </c>
      <c r="AR725">
        <v>7</v>
      </c>
      <c r="AS725">
        <v>2</v>
      </c>
      <c r="AT725">
        <v>3</v>
      </c>
      <c r="AU725">
        <f t="shared" si="484"/>
        <v>12</v>
      </c>
    </row>
    <row r="726" spans="31:47" x14ac:dyDescent="0.4">
      <c r="AE726" s="27" t="s">
        <v>747</v>
      </c>
      <c r="AF726" s="5">
        <v>0</v>
      </c>
      <c r="AG726" s="5">
        <v>0</v>
      </c>
      <c r="AH726" s="5">
        <v>1</v>
      </c>
      <c r="AI726" s="5">
        <v>0</v>
      </c>
      <c r="AJ726" s="5">
        <v>0</v>
      </c>
      <c r="AK726" s="5">
        <f t="shared" si="487"/>
        <v>0</v>
      </c>
      <c r="AL726" s="5">
        <v>1</v>
      </c>
      <c r="AM726" s="5">
        <v>1</v>
      </c>
      <c r="AN726" s="5">
        <f t="shared" si="485"/>
        <v>1</v>
      </c>
      <c r="AO726" s="5">
        <f t="shared" si="486"/>
        <v>1</v>
      </c>
      <c r="AR726">
        <v>7</v>
      </c>
      <c r="AS726">
        <v>2</v>
      </c>
      <c r="AT726">
        <v>4</v>
      </c>
      <c r="AU726">
        <f t="shared" si="484"/>
        <v>13</v>
      </c>
    </row>
    <row r="727" spans="31:47" x14ac:dyDescent="0.4">
      <c r="AE727" s="27" t="s">
        <v>748</v>
      </c>
      <c r="AF727" s="5">
        <v>1</v>
      </c>
      <c r="AG727" s="5">
        <v>0</v>
      </c>
      <c r="AH727" s="5">
        <v>0</v>
      </c>
      <c r="AI727" s="5">
        <v>0</v>
      </c>
      <c r="AJ727" s="5">
        <v>0</v>
      </c>
      <c r="AK727" s="5">
        <f t="shared" si="487"/>
        <v>0</v>
      </c>
      <c r="AL727" s="5">
        <v>1</v>
      </c>
      <c r="AM727" s="5">
        <v>1</v>
      </c>
      <c r="AN727" s="5">
        <f t="shared" si="485"/>
        <v>0</v>
      </c>
      <c r="AO727" s="5">
        <f t="shared" si="486"/>
        <v>0</v>
      </c>
      <c r="AR727">
        <v>7</v>
      </c>
      <c r="AS727">
        <v>2</v>
      </c>
      <c r="AT727">
        <v>5</v>
      </c>
      <c r="AU727">
        <f t="shared" si="484"/>
        <v>14</v>
      </c>
    </row>
    <row r="728" spans="31:47" x14ac:dyDescent="0.4">
      <c r="AE728" s="27" t="s">
        <v>749</v>
      </c>
      <c r="AF728" s="5">
        <v>0</v>
      </c>
      <c r="AG728" s="5">
        <v>0</v>
      </c>
      <c r="AH728" s="5">
        <v>0</v>
      </c>
      <c r="AI728" s="5">
        <v>0</v>
      </c>
      <c r="AJ728" s="5">
        <v>0</v>
      </c>
      <c r="AK728" s="5">
        <f t="shared" si="487"/>
        <v>0</v>
      </c>
      <c r="AL728" s="5">
        <v>0</v>
      </c>
      <c r="AM728" s="5">
        <v>0</v>
      </c>
      <c r="AN728" s="5">
        <f t="shared" si="485"/>
        <v>0</v>
      </c>
      <c r="AO728" s="5">
        <f t="shared" si="486"/>
        <v>0</v>
      </c>
      <c r="AR728">
        <v>7</v>
      </c>
      <c r="AS728">
        <v>2</v>
      </c>
      <c r="AT728">
        <v>6</v>
      </c>
      <c r="AU728">
        <f t="shared" si="484"/>
        <v>15</v>
      </c>
    </row>
    <row r="729" spans="31:47" x14ac:dyDescent="0.4">
      <c r="AE729" s="27" t="s">
        <v>750</v>
      </c>
      <c r="AF729" s="5">
        <v>0</v>
      </c>
      <c r="AG729" s="5">
        <v>0</v>
      </c>
      <c r="AH729" s="5">
        <v>0</v>
      </c>
      <c r="AI729" s="5">
        <v>0</v>
      </c>
      <c r="AJ729" s="5">
        <v>1</v>
      </c>
      <c r="AK729" s="5">
        <f t="shared" si="487"/>
        <v>1</v>
      </c>
      <c r="AL729" s="5">
        <v>1</v>
      </c>
      <c r="AM729" s="5">
        <v>0</v>
      </c>
      <c r="AN729" s="5">
        <f t="shared" si="485"/>
        <v>1</v>
      </c>
      <c r="AO729" s="5">
        <f t="shared" si="486"/>
        <v>1</v>
      </c>
      <c r="AR729">
        <v>7</v>
      </c>
      <c r="AS729">
        <v>2</v>
      </c>
      <c r="AT729">
        <v>7</v>
      </c>
      <c r="AU729">
        <f t="shared" si="484"/>
        <v>16</v>
      </c>
    </row>
    <row r="730" spans="31:47" x14ac:dyDescent="0.4">
      <c r="AE730" s="27" t="s">
        <v>751</v>
      </c>
      <c r="AF730" s="5">
        <v>0</v>
      </c>
      <c r="AG730" s="5">
        <v>0</v>
      </c>
      <c r="AH730" s="5">
        <v>0</v>
      </c>
      <c r="AI730" s="5">
        <v>1</v>
      </c>
      <c r="AJ730" s="5">
        <v>0</v>
      </c>
      <c r="AK730" s="5">
        <f t="shared" si="487"/>
        <v>0</v>
      </c>
      <c r="AL730" s="5">
        <v>1</v>
      </c>
      <c r="AM730" s="5">
        <v>1</v>
      </c>
      <c r="AN730" s="5">
        <f t="shared" si="485"/>
        <v>1</v>
      </c>
      <c r="AO730" s="5">
        <f t="shared" si="486"/>
        <v>1</v>
      </c>
      <c r="AR730">
        <v>7</v>
      </c>
      <c r="AS730">
        <v>2</v>
      </c>
      <c r="AT730">
        <v>8</v>
      </c>
      <c r="AU730">
        <f t="shared" si="484"/>
        <v>17</v>
      </c>
    </row>
    <row r="731" spans="31:47" x14ac:dyDescent="0.4">
      <c r="AE731" s="27" t="s">
        <v>752</v>
      </c>
      <c r="AF731" s="5">
        <v>0</v>
      </c>
      <c r="AG731" s="5">
        <v>0</v>
      </c>
      <c r="AH731" s="5">
        <v>2</v>
      </c>
      <c r="AI731" s="5">
        <v>0</v>
      </c>
      <c r="AJ731" s="5">
        <v>0</v>
      </c>
      <c r="AK731" s="5">
        <f t="shared" si="487"/>
        <v>0</v>
      </c>
      <c r="AL731" s="5">
        <v>2</v>
      </c>
      <c r="AM731" s="5">
        <v>2</v>
      </c>
      <c r="AN731" s="5">
        <f t="shared" si="485"/>
        <v>2</v>
      </c>
      <c r="AO731" s="5">
        <f t="shared" si="486"/>
        <v>2</v>
      </c>
      <c r="AR731">
        <v>7</v>
      </c>
      <c r="AS731">
        <v>2</v>
      </c>
      <c r="AT731">
        <v>9</v>
      </c>
      <c r="AU731">
        <f t="shared" si="484"/>
        <v>18</v>
      </c>
    </row>
    <row r="732" spans="31:47" x14ac:dyDescent="0.4">
      <c r="AE732" s="27" t="s">
        <v>753</v>
      </c>
      <c r="AF732" s="5">
        <v>0</v>
      </c>
      <c r="AG732" s="5">
        <v>0</v>
      </c>
      <c r="AH732" s="5">
        <v>0</v>
      </c>
      <c r="AI732" s="5">
        <v>0</v>
      </c>
      <c r="AJ732" s="5">
        <v>0</v>
      </c>
      <c r="AK732" s="5">
        <f t="shared" si="487"/>
        <v>0</v>
      </c>
      <c r="AL732" s="5">
        <v>0</v>
      </c>
      <c r="AM732" s="5">
        <v>0</v>
      </c>
      <c r="AN732" s="5">
        <f t="shared" si="485"/>
        <v>0</v>
      </c>
      <c r="AO732" s="5">
        <f t="shared" si="486"/>
        <v>0</v>
      </c>
      <c r="AR732">
        <v>7</v>
      </c>
      <c r="AS732">
        <v>3</v>
      </c>
      <c r="AT732">
        <v>0</v>
      </c>
      <c r="AU732">
        <f t="shared" si="484"/>
        <v>10</v>
      </c>
    </row>
    <row r="733" spans="31:47" x14ac:dyDescent="0.4">
      <c r="AE733" s="27" t="s">
        <v>754</v>
      </c>
      <c r="AF733" s="5">
        <v>1</v>
      </c>
      <c r="AG733" s="5">
        <v>1</v>
      </c>
      <c r="AH733" s="5">
        <v>0</v>
      </c>
      <c r="AI733" s="5">
        <v>0</v>
      </c>
      <c r="AJ733" s="5">
        <v>1</v>
      </c>
      <c r="AK733" s="5">
        <f t="shared" si="487"/>
        <v>0</v>
      </c>
      <c r="AL733" s="5">
        <v>3</v>
      </c>
      <c r="AM733" s="5">
        <v>2</v>
      </c>
      <c r="AN733" s="5">
        <f t="shared" si="485"/>
        <v>2</v>
      </c>
      <c r="AO733" s="5">
        <f t="shared" si="486"/>
        <v>1</v>
      </c>
      <c r="AR733">
        <v>7</v>
      </c>
      <c r="AS733">
        <v>3</v>
      </c>
      <c r="AT733">
        <v>1</v>
      </c>
      <c r="AU733">
        <f t="shared" si="484"/>
        <v>11</v>
      </c>
    </row>
    <row r="734" spans="31:47" x14ac:dyDescent="0.4">
      <c r="AE734" s="27" t="s">
        <v>755</v>
      </c>
      <c r="AF734" s="5">
        <v>0</v>
      </c>
      <c r="AG734" s="5">
        <v>0</v>
      </c>
      <c r="AH734" s="5">
        <v>0</v>
      </c>
      <c r="AI734" s="5">
        <v>0</v>
      </c>
      <c r="AJ734" s="5">
        <v>0</v>
      </c>
      <c r="AK734" s="5">
        <f t="shared" si="487"/>
        <v>0</v>
      </c>
      <c r="AL734" s="5">
        <v>0</v>
      </c>
      <c r="AM734" s="5">
        <v>0</v>
      </c>
      <c r="AN734" s="5">
        <f t="shared" si="485"/>
        <v>0</v>
      </c>
      <c r="AO734" s="5">
        <f t="shared" si="486"/>
        <v>0</v>
      </c>
      <c r="AR734">
        <v>7</v>
      </c>
      <c r="AS734">
        <v>3</v>
      </c>
      <c r="AT734">
        <v>2</v>
      </c>
      <c r="AU734">
        <f t="shared" si="484"/>
        <v>12</v>
      </c>
    </row>
    <row r="735" spans="31:47" x14ac:dyDescent="0.4">
      <c r="AE735" s="27" t="s">
        <v>756</v>
      </c>
      <c r="AF735" s="5">
        <v>0</v>
      </c>
      <c r="AG735" s="5">
        <v>1</v>
      </c>
      <c r="AH735" s="5">
        <v>0</v>
      </c>
      <c r="AI735" s="5">
        <v>0</v>
      </c>
      <c r="AJ735" s="5">
        <v>1</v>
      </c>
      <c r="AK735" s="5">
        <f t="shared" si="487"/>
        <v>1</v>
      </c>
      <c r="AL735" s="5">
        <v>2</v>
      </c>
      <c r="AM735" s="5">
        <v>1</v>
      </c>
      <c r="AN735" s="5">
        <f t="shared" si="485"/>
        <v>2</v>
      </c>
      <c r="AO735" s="5">
        <f t="shared" si="486"/>
        <v>1</v>
      </c>
      <c r="AR735">
        <v>7</v>
      </c>
      <c r="AS735">
        <v>3</v>
      </c>
      <c r="AT735">
        <v>3</v>
      </c>
      <c r="AU735">
        <f t="shared" si="484"/>
        <v>13</v>
      </c>
    </row>
    <row r="736" spans="31:47" x14ac:dyDescent="0.4">
      <c r="AE736" s="27" t="s">
        <v>757</v>
      </c>
      <c r="AF736" s="5">
        <v>0</v>
      </c>
      <c r="AG736" s="5">
        <v>0</v>
      </c>
      <c r="AH736" s="5">
        <v>1</v>
      </c>
      <c r="AI736" s="5">
        <v>0</v>
      </c>
      <c r="AJ736" s="5">
        <v>0</v>
      </c>
      <c r="AK736" s="5">
        <f t="shared" si="487"/>
        <v>1</v>
      </c>
      <c r="AL736" s="5">
        <v>1</v>
      </c>
      <c r="AM736" s="5">
        <v>1</v>
      </c>
      <c r="AN736" s="5">
        <f t="shared" si="485"/>
        <v>1</v>
      </c>
      <c r="AO736" s="5">
        <f t="shared" si="486"/>
        <v>1</v>
      </c>
      <c r="AR736">
        <v>7</v>
      </c>
      <c r="AS736">
        <v>3</v>
      </c>
      <c r="AT736">
        <v>4</v>
      </c>
      <c r="AU736">
        <f t="shared" si="484"/>
        <v>14</v>
      </c>
    </row>
    <row r="737" spans="31:47" x14ac:dyDescent="0.4">
      <c r="AE737" s="27" t="s">
        <v>758</v>
      </c>
      <c r="AF737" s="5">
        <v>1</v>
      </c>
      <c r="AG737" s="5">
        <v>0</v>
      </c>
      <c r="AH737" s="5">
        <v>0</v>
      </c>
      <c r="AI737" s="5">
        <v>0</v>
      </c>
      <c r="AJ737" s="5">
        <v>1</v>
      </c>
      <c r="AK737" s="5">
        <f t="shared" si="487"/>
        <v>0</v>
      </c>
      <c r="AL737" s="5">
        <v>2</v>
      </c>
      <c r="AM737" s="5">
        <v>1</v>
      </c>
      <c r="AN737" s="5">
        <f t="shared" si="485"/>
        <v>1</v>
      </c>
      <c r="AO737" s="5">
        <f t="shared" si="486"/>
        <v>1</v>
      </c>
      <c r="AR737">
        <v>7</v>
      </c>
      <c r="AS737">
        <v>3</v>
      </c>
      <c r="AT737">
        <v>5</v>
      </c>
      <c r="AU737">
        <f t="shared" si="484"/>
        <v>15</v>
      </c>
    </row>
    <row r="738" spans="31:47" x14ac:dyDescent="0.4">
      <c r="AE738" s="27" t="s">
        <v>759</v>
      </c>
      <c r="AF738" s="5">
        <v>0</v>
      </c>
      <c r="AG738" s="5">
        <v>1</v>
      </c>
      <c r="AH738" s="5">
        <v>0</v>
      </c>
      <c r="AI738" s="5">
        <v>2</v>
      </c>
      <c r="AJ738" s="5">
        <v>0</v>
      </c>
      <c r="AK738" s="5">
        <f t="shared" si="487"/>
        <v>0</v>
      </c>
      <c r="AL738" s="5">
        <v>3</v>
      </c>
      <c r="AM738" s="5">
        <v>3</v>
      </c>
      <c r="AN738" s="5">
        <f t="shared" si="485"/>
        <v>3</v>
      </c>
      <c r="AO738" s="5">
        <f t="shared" si="486"/>
        <v>2</v>
      </c>
      <c r="AP738" s="26"/>
      <c r="AR738">
        <v>7</v>
      </c>
      <c r="AS738">
        <v>3</v>
      </c>
      <c r="AT738">
        <v>6</v>
      </c>
      <c r="AU738">
        <f t="shared" si="484"/>
        <v>16</v>
      </c>
    </row>
    <row r="739" spans="31:47" x14ac:dyDescent="0.4">
      <c r="AE739" s="27" t="s">
        <v>760</v>
      </c>
      <c r="AF739" s="5">
        <v>0</v>
      </c>
      <c r="AG739" s="5">
        <v>0</v>
      </c>
      <c r="AH739" s="5">
        <v>0</v>
      </c>
      <c r="AI739" s="5">
        <v>1</v>
      </c>
      <c r="AJ739" s="5">
        <v>0</v>
      </c>
      <c r="AK739" s="5">
        <f t="shared" si="487"/>
        <v>0</v>
      </c>
      <c r="AL739" s="5">
        <v>1</v>
      </c>
      <c r="AM739" s="5">
        <v>1</v>
      </c>
      <c r="AN739" s="5">
        <f t="shared" si="485"/>
        <v>1</v>
      </c>
      <c r="AO739" s="5">
        <f t="shared" si="486"/>
        <v>1</v>
      </c>
      <c r="AR739">
        <v>7</v>
      </c>
      <c r="AS739">
        <v>3</v>
      </c>
      <c r="AT739">
        <v>7</v>
      </c>
      <c r="AU739">
        <f t="shared" si="484"/>
        <v>17</v>
      </c>
    </row>
    <row r="740" spans="31:47" x14ac:dyDescent="0.4">
      <c r="AE740" s="27" t="s">
        <v>761</v>
      </c>
      <c r="AF740" s="5">
        <v>0</v>
      </c>
      <c r="AG740" s="5">
        <v>0</v>
      </c>
      <c r="AH740" s="5">
        <v>2</v>
      </c>
      <c r="AI740" s="5">
        <v>0</v>
      </c>
      <c r="AJ740" s="5">
        <v>0</v>
      </c>
      <c r="AK740" s="5">
        <f t="shared" si="487"/>
        <v>0</v>
      </c>
      <c r="AL740" s="5">
        <v>2</v>
      </c>
      <c r="AM740" s="5">
        <v>2</v>
      </c>
      <c r="AN740" s="5">
        <f t="shared" si="485"/>
        <v>2</v>
      </c>
      <c r="AO740" s="5">
        <f t="shared" si="486"/>
        <v>2</v>
      </c>
      <c r="AR740">
        <v>7</v>
      </c>
      <c r="AS740">
        <v>3</v>
      </c>
      <c r="AT740">
        <v>8</v>
      </c>
      <c r="AU740">
        <f t="shared" si="484"/>
        <v>18</v>
      </c>
    </row>
    <row r="741" spans="31:47" x14ac:dyDescent="0.4">
      <c r="AE741" s="27" t="s">
        <v>762</v>
      </c>
      <c r="AF741" s="5">
        <v>1</v>
      </c>
      <c r="AG741" s="5">
        <v>1</v>
      </c>
      <c r="AH741" s="5">
        <v>0</v>
      </c>
      <c r="AI741" s="5">
        <v>0</v>
      </c>
      <c r="AJ741" s="5">
        <v>2</v>
      </c>
      <c r="AK741" s="5">
        <f t="shared" si="487"/>
        <v>0</v>
      </c>
      <c r="AL741" s="5">
        <v>4</v>
      </c>
      <c r="AM741" s="5">
        <v>2</v>
      </c>
      <c r="AN741" s="5">
        <f t="shared" si="485"/>
        <v>3</v>
      </c>
      <c r="AO741" s="5">
        <f t="shared" si="486"/>
        <v>2</v>
      </c>
      <c r="AP741" s="26"/>
      <c r="AR741">
        <v>7</v>
      </c>
      <c r="AS741">
        <v>3</v>
      </c>
      <c r="AT741">
        <v>9</v>
      </c>
      <c r="AU741">
        <f t="shared" si="484"/>
        <v>19</v>
      </c>
    </row>
    <row r="742" spans="31:47" x14ac:dyDescent="0.4">
      <c r="AE742" s="27" t="s">
        <v>763</v>
      </c>
      <c r="AF742" s="5">
        <v>0</v>
      </c>
      <c r="AG742" s="5">
        <v>0</v>
      </c>
      <c r="AH742" s="5">
        <v>0</v>
      </c>
      <c r="AI742" s="5">
        <v>2</v>
      </c>
      <c r="AJ742" s="5">
        <v>0</v>
      </c>
      <c r="AK742" s="5">
        <f t="shared" si="487"/>
        <v>0</v>
      </c>
      <c r="AL742" s="5">
        <v>2</v>
      </c>
      <c r="AM742" s="5">
        <v>2</v>
      </c>
      <c r="AN742" s="5">
        <f t="shared" si="485"/>
        <v>2</v>
      </c>
      <c r="AO742" s="5">
        <f t="shared" si="486"/>
        <v>2</v>
      </c>
      <c r="AR742">
        <v>7</v>
      </c>
      <c r="AS742">
        <v>4</v>
      </c>
      <c r="AT742">
        <v>0</v>
      </c>
      <c r="AU742">
        <f t="shared" si="484"/>
        <v>11</v>
      </c>
    </row>
    <row r="743" spans="31:47" x14ac:dyDescent="0.4">
      <c r="AE743" s="27" t="s">
        <v>764</v>
      </c>
      <c r="AF743" s="5">
        <v>0</v>
      </c>
      <c r="AG743" s="5">
        <v>0</v>
      </c>
      <c r="AH743" s="5">
        <v>0</v>
      </c>
      <c r="AI743" s="5">
        <v>0</v>
      </c>
      <c r="AJ743" s="5">
        <v>0</v>
      </c>
      <c r="AK743" s="5">
        <f t="shared" si="487"/>
        <v>0</v>
      </c>
      <c r="AL743" s="5">
        <v>0</v>
      </c>
      <c r="AM743" s="5">
        <v>0</v>
      </c>
      <c r="AN743" s="5">
        <f t="shared" si="485"/>
        <v>0</v>
      </c>
      <c r="AO743" s="5">
        <f t="shared" si="486"/>
        <v>0</v>
      </c>
      <c r="AR743">
        <v>7</v>
      </c>
      <c r="AS743">
        <v>4</v>
      </c>
      <c r="AT743">
        <v>1</v>
      </c>
      <c r="AU743">
        <f t="shared" si="484"/>
        <v>12</v>
      </c>
    </row>
    <row r="744" spans="31:47" x14ac:dyDescent="0.4">
      <c r="AE744" s="27" t="s">
        <v>765</v>
      </c>
      <c r="AF744" s="5">
        <v>0</v>
      </c>
      <c r="AG744" s="5">
        <v>0</v>
      </c>
      <c r="AH744" s="5">
        <v>0</v>
      </c>
      <c r="AI744" s="5">
        <v>1</v>
      </c>
      <c r="AJ744" s="5">
        <v>1</v>
      </c>
      <c r="AK744" s="5">
        <f t="shared" si="487"/>
        <v>0</v>
      </c>
      <c r="AL744" s="5">
        <v>2</v>
      </c>
      <c r="AM744" s="5">
        <v>1</v>
      </c>
      <c r="AN744" s="5">
        <f t="shared" si="485"/>
        <v>2</v>
      </c>
      <c r="AO744" s="5">
        <f t="shared" si="486"/>
        <v>2</v>
      </c>
      <c r="AR744">
        <v>7</v>
      </c>
      <c r="AS744">
        <v>4</v>
      </c>
      <c r="AT744">
        <v>2</v>
      </c>
      <c r="AU744">
        <f t="shared" si="484"/>
        <v>13</v>
      </c>
    </row>
    <row r="745" spans="31:47" x14ac:dyDescent="0.4">
      <c r="AE745" s="27" t="s">
        <v>766</v>
      </c>
      <c r="AF745" s="5">
        <v>0</v>
      </c>
      <c r="AG745" s="5">
        <v>0</v>
      </c>
      <c r="AH745" s="5">
        <v>0</v>
      </c>
      <c r="AI745" s="5">
        <v>0</v>
      </c>
      <c r="AJ745" s="5">
        <v>0</v>
      </c>
      <c r="AK745" s="5">
        <f t="shared" si="487"/>
        <v>0</v>
      </c>
      <c r="AL745" s="5">
        <v>0</v>
      </c>
      <c r="AM745" s="5">
        <v>0</v>
      </c>
      <c r="AN745" s="5">
        <f t="shared" si="485"/>
        <v>0</v>
      </c>
      <c r="AO745" s="5">
        <f t="shared" si="486"/>
        <v>0</v>
      </c>
      <c r="AR745">
        <v>7</v>
      </c>
      <c r="AS745">
        <v>4</v>
      </c>
      <c r="AT745">
        <v>3</v>
      </c>
      <c r="AU745">
        <f t="shared" si="484"/>
        <v>14</v>
      </c>
    </row>
    <row r="746" spans="31:47" x14ac:dyDescent="0.4">
      <c r="AE746" s="27" t="s">
        <v>767</v>
      </c>
      <c r="AF746" s="5">
        <v>0</v>
      </c>
      <c r="AG746" s="5">
        <v>0</v>
      </c>
      <c r="AH746" s="5">
        <v>1</v>
      </c>
      <c r="AI746" s="5">
        <v>1</v>
      </c>
      <c r="AJ746" s="5">
        <v>0</v>
      </c>
      <c r="AK746" s="5">
        <f t="shared" si="487"/>
        <v>0</v>
      </c>
      <c r="AL746" s="5">
        <v>2</v>
      </c>
      <c r="AM746" s="5">
        <v>2</v>
      </c>
      <c r="AN746" s="5">
        <f t="shared" si="485"/>
        <v>2</v>
      </c>
      <c r="AO746" s="5">
        <f t="shared" si="486"/>
        <v>2</v>
      </c>
      <c r="AR746">
        <v>7</v>
      </c>
      <c r="AS746">
        <v>4</v>
      </c>
      <c r="AT746">
        <v>4</v>
      </c>
      <c r="AU746">
        <f t="shared" si="484"/>
        <v>15</v>
      </c>
    </row>
    <row r="747" spans="31:47" x14ac:dyDescent="0.4">
      <c r="AE747" s="27" t="s">
        <v>768</v>
      </c>
      <c r="AF747" s="5">
        <v>0</v>
      </c>
      <c r="AG747" s="5">
        <v>1</v>
      </c>
      <c r="AH747" s="5">
        <v>0</v>
      </c>
      <c r="AI747" s="5">
        <v>1</v>
      </c>
      <c r="AJ747" s="5">
        <v>1</v>
      </c>
      <c r="AK747" s="5">
        <f t="shared" si="487"/>
        <v>0</v>
      </c>
      <c r="AL747" s="5">
        <v>3</v>
      </c>
      <c r="AM747" s="5">
        <v>2</v>
      </c>
      <c r="AN747" s="5">
        <f t="shared" si="485"/>
        <v>3</v>
      </c>
      <c r="AO747" s="5">
        <f t="shared" si="486"/>
        <v>2</v>
      </c>
      <c r="AP747" s="26"/>
      <c r="AR747">
        <v>7</v>
      </c>
      <c r="AS747">
        <v>4</v>
      </c>
      <c r="AT747">
        <v>5</v>
      </c>
      <c r="AU747">
        <f t="shared" si="484"/>
        <v>16</v>
      </c>
    </row>
    <row r="748" spans="31:47" x14ac:dyDescent="0.4">
      <c r="AE748" s="27" t="s">
        <v>769</v>
      </c>
      <c r="AF748" s="5">
        <v>0</v>
      </c>
      <c r="AG748" s="5">
        <v>1</v>
      </c>
      <c r="AH748" s="5">
        <v>0</v>
      </c>
      <c r="AI748" s="5">
        <v>2</v>
      </c>
      <c r="AJ748" s="5">
        <v>1</v>
      </c>
      <c r="AK748" s="5">
        <f t="shared" si="487"/>
        <v>1</v>
      </c>
      <c r="AL748" s="5">
        <v>4</v>
      </c>
      <c r="AM748" s="5">
        <v>3</v>
      </c>
      <c r="AN748" s="5">
        <f t="shared" si="485"/>
        <v>4</v>
      </c>
      <c r="AO748" s="5">
        <f t="shared" si="486"/>
        <v>3</v>
      </c>
      <c r="AR748">
        <v>7</v>
      </c>
      <c r="AS748">
        <v>4</v>
      </c>
      <c r="AT748">
        <v>6</v>
      </c>
      <c r="AU748">
        <f t="shared" si="484"/>
        <v>17</v>
      </c>
    </row>
    <row r="749" spans="31:47" x14ac:dyDescent="0.4">
      <c r="AE749" s="27" t="s">
        <v>770</v>
      </c>
      <c r="AF749" s="5">
        <v>0</v>
      </c>
      <c r="AG749" s="5">
        <v>0</v>
      </c>
      <c r="AH749" s="5">
        <v>0</v>
      </c>
      <c r="AI749" s="5">
        <v>0</v>
      </c>
      <c r="AJ749" s="5">
        <v>0</v>
      </c>
      <c r="AK749" s="5">
        <f t="shared" si="487"/>
        <v>1</v>
      </c>
      <c r="AL749" s="5">
        <v>0</v>
      </c>
      <c r="AM749" s="5">
        <v>0</v>
      </c>
      <c r="AN749" s="5">
        <f t="shared" si="485"/>
        <v>0</v>
      </c>
      <c r="AO749" s="5">
        <f t="shared" si="486"/>
        <v>0</v>
      </c>
      <c r="AR749">
        <v>7</v>
      </c>
      <c r="AS749">
        <v>4</v>
      </c>
      <c r="AT749">
        <v>7</v>
      </c>
      <c r="AU749">
        <f t="shared" si="484"/>
        <v>18</v>
      </c>
    </row>
    <row r="750" spans="31:47" x14ac:dyDescent="0.4">
      <c r="AE750" s="27" t="s">
        <v>771</v>
      </c>
      <c r="AF750" s="5">
        <v>0</v>
      </c>
      <c r="AG750" s="5">
        <v>0</v>
      </c>
      <c r="AH750" s="5">
        <v>0</v>
      </c>
      <c r="AI750" s="5">
        <v>1</v>
      </c>
      <c r="AJ750" s="5">
        <v>0</v>
      </c>
      <c r="AK750" s="5">
        <f t="shared" si="487"/>
        <v>1</v>
      </c>
      <c r="AL750" s="5">
        <v>1</v>
      </c>
      <c r="AM750" s="5">
        <v>1</v>
      </c>
      <c r="AN750" s="5">
        <f t="shared" si="485"/>
        <v>1</v>
      </c>
      <c r="AO750" s="5">
        <f t="shared" si="486"/>
        <v>1</v>
      </c>
      <c r="AR750">
        <v>7</v>
      </c>
      <c r="AS750">
        <v>4</v>
      </c>
      <c r="AT750">
        <v>8</v>
      </c>
      <c r="AU750">
        <f t="shared" si="484"/>
        <v>19</v>
      </c>
    </row>
    <row r="751" spans="31:47" x14ac:dyDescent="0.4">
      <c r="AE751" s="27" t="s">
        <v>772</v>
      </c>
      <c r="AF751" s="5">
        <v>0</v>
      </c>
      <c r="AG751" s="5">
        <v>0</v>
      </c>
      <c r="AH751" s="5">
        <v>0</v>
      </c>
      <c r="AI751" s="5">
        <v>0</v>
      </c>
      <c r="AJ751" s="5">
        <v>0</v>
      </c>
      <c r="AK751" s="5">
        <f t="shared" si="487"/>
        <v>0</v>
      </c>
      <c r="AL751" s="5">
        <v>0</v>
      </c>
      <c r="AM751" s="5">
        <v>0</v>
      </c>
      <c r="AN751" s="5">
        <f t="shared" si="485"/>
        <v>0</v>
      </c>
      <c r="AO751" s="5">
        <f t="shared" si="486"/>
        <v>0</v>
      </c>
      <c r="AR751">
        <v>7</v>
      </c>
      <c r="AS751">
        <v>4</v>
      </c>
      <c r="AT751">
        <v>9</v>
      </c>
      <c r="AU751">
        <f t="shared" ref="AU751:AU814" si="488">SUM(AR751:AT751)</f>
        <v>20</v>
      </c>
    </row>
    <row r="752" spans="31:47" x14ac:dyDescent="0.4">
      <c r="AE752" s="27" t="s">
        <v>773</v>
      </c>
      <c r="AF752" s="5">
        <v>1</v>
      </c>
      <c r="AG752" s="5">
        <v>0</v>
      </c>
      <c r="AH752" s="5">
        <v>0</v>
      </c>
      <c r="AI752" s="5">
        <v>1</v>
      </c>
      <c r="AJ752" s="5">
        <v>0</v>
      </c>
      <c r="AK752" s="5">
        <f t="shared" si="487"/>
        <v>0</v>
      </c>
      <c r="AL752" s="5">
        <v>2</v>
      </c>
      <c r="AM752" s="5">
        <v>2</v>
      </c>
      <c r="AN752" s="5">
        <f t="shared" si="485"/>
        <v>1</v>
      </c>
      <c r="AO752" s="5">
        <f t="shared" si="486"/>
        <v>1</v>
      </c>
      <c r="AR752">
        <v>7</v>
      </c>
      <c r="AS752">
        <v>5</v>
      </c>
      <c r="AT752">
        <v>0</v>
      </c>
      <c r="AU752">
        <f t="shared" si="488"/>
        <v>12</v>
      </c>
    </row>
    <row r="753" spans="31:47" x14ac:dyDescent="0.4">
      <c r="AE753" s="27" t="s">
        <v>774</v>
      </c>
      <c r="AF753" s="5">
        <v>1</v>
      </c>
      <c r="AG753" s="5">
        <v>0</v>
      </c>
      <c r="AH753" s="5">
        <v>0</v>
      </c>
      <c r="AI753" s="5">
        <v>0</v>
      </c>
      <c r="AJ753" s="5">
        <v>0</v>
      </c>
      <c r="AK753" s="5">
        <f t="shared" si="487"/>
        <v>1</v>
      </c>
      <c r="AL753" s="5">
        <v>1</v>
      </c>
      <c r="AM753" s="5">
        <v>1</v>
      </c>
      <c r="AN753" s="5">
        <f t="shared" si="485"/>
        <v>0</v>
      </c>
      <c r="AO753" s="5">
        <f t="shared" si="486"/>
        <v>0</v>
      </c>
      <c r="AR753">
        <v>7</v>
      </c>
      <c r="AS753">
        <v>5</v>
      </c>
      <c r="AT753">
        <v>1</v>
      </c>
      <c r="AU753">
        <f t="shared" si="488"/>
        <v>13</v>
      </c>
    </row>
    <row r="754" spans="31:47" x14ac:dyDescent="0.4">
      <c r="AE754" s="27" t="s">
        <v>775</v>
      </c>
      <c r="AF754" s="5">
        <v>0</v>
      </c>
      <c r="AG754" s="5">
        <v>0</v>
      </c>
      <c r="AH754" s="5">
        <v>0</v>
      </c>
      <c r="AI754" s="5">
        <v>1</v>
      </c>
      <c r="AJ754" s="5">
        <v>0</v>
      </c>
      <c r="AK754" s="5">
        <f t="shared" si="487"/>
        <v>0</v>
      </c>
      <c r="AL754" s="5">
        <v>1</v>
      </c>
      <c r="AM754" s="5">
        <v>1</v>
      </c>
      <c r="AN754" s="5">
        <f t="shared" si="485"/>
        <v>1</v>
      </c>
      <c r="AO754" s="5">
        <f t="shared" si="486"/>
        <v>1</v>
      </c>
      <c r="AR754">
        <v>7</v>
      </c>
      <c r="AS754">
        <v>5</v>
      </c>
      <c r="AT754">
        <v>2</v>
      </c>
      <c r="AU754">
        <f t="shared" si="488"/>
        <v>14</v>
      </c>
    </row>
    <row r="755" spans="31:47" x14ac:dyDescent="0.4">
      <c r="AE755" s="27" t="s">
        <v>776</v>
      </c>
      <c r="AF755" s="5">
        <v>0</v>
      </c>
      <c r="AG755" s="5">
        <v>0</v>
      </c>
      <c r="AH755" s="5">
        <v>0</v>
      </c>
      <c r="AI755" s="5">
        <v>1</v>
      </c>
      <c r="AJ755" s="5">
        <v>1</v>
      </c>
      <c r="AK755" s="5">
        <f t="shared" si="487"/>
        <v>1</v>
      </c>
      <c r="AL755" s="5">
        <v>2</v>
      </c>
      <c r="AM755" s="5">
        <v>1</v>
      </c>
      <c r="AN755" s="5">
        <f t="shared" si="485"/>
        <v>2</v>
      </c>
      <c r="AO755" s="5">
        <f t="shared" si="486"/>
        <v>2</v>
      </c>
      <c r="AR755">
        <v>7</v>
      </c>
      <c r="AS755">
        <v>5</v>
      </c>
      <c r="AT755">
        <v>3</v>
      </c>
      <c r="AU755">
        <f t="shared" si="488"/>
        <v>15</v>
      </c>
    </row>
    <row r="756" spans="31:47" x14ac:dyDescent="0.4">
      <c r="AE756" s="27" t="s">
        <v>777</v>
      </c>
      <c r="AF756" s="5">
        <v>0</v>
      </c>
      <c r="AG756" s="5">
        <v>0</v>
      </c>
      <c r="AH756" s="5">
        <v>0</v>
      </c>
      <c r="AI756" s="5">
        <v>0</v>
      </c>
      <c r="AJ756" s="5">
        <v>2</v>
      </c>
      <c r="AK756" s="5">
        <f t="shared" si="487"/>
        <v>0</v>
      </c>
      <c r="AL756" s="5">
        <v>2</v>
      </c>
      <c r="AM756" s="5">
        <v>0</v>
      </c>
      <c r="AN756" s="5">
        <f t="shared" si="485"/>
        <v>2</v>
      </c>
      <c r="AO756" s="5">
        <f t="shared" si="486"/>
        <v>2</v>
      </c>
      <c r="AR756">
        <v>7</v>
      </c>
      <c r="AS756">
        <v>5</v>
      </c>
      <c r="AT756">
        <v>4</v>
      </c>
      <c r="AU756">
        <f t="shared" si="488"/>
        <v>16</v>
      </c>
    </row>
    <row r="757" spans="31:47" x14ac:dyDescent="0.4">
      <c r="AE757" s="27" t="s">
        <v>778</v>
      </c>
      <c r="AF757" s="5">
        <v>0</v>
      </c>
      <c r="AG757" s="5">
        <v>2</v>
      </c>
      <c r="AH757" s="5">
        <v>0</v>
      </c>
      <c r="AI757" s="5">
        <v>1</v>
      </c>
      <c r="AJ757" s="5">
        <v>0</v>
      </c>
      <c r="AK757" s="5">
        <f t="shared" si="487"/>
        <v>0</v>
      </c>
      <c r="AL757" s="5">
        <v>3</v>
      </c>
      <c r="AM757" s="5">
        <v>3</v>
      </c>
      <c r="AN757" s="5">
        <f t="shared" si="485"/>
        <v>3</v>
      </c>
      <c r="AO757" s="5">
        <f t="shared" si="486"/>
        <v>1</v>
      </c>
      <c r="AP757" s="26"/>
      <c r="AR757">
        <v>7</v>
      </c>
      <c r="AS757">
        <v>5</v>
      </c>
      <c r="AT757">
        <v>5</v>
      </c>
      <c r="AU757">
        <f t="shared" si="488"/>
        <v>17</v>
      </c>
    </row>
    <row r="758" spans="31:47" x14ac:dyDescent="0.4">
      <c r="AE758" s="27" t="s">
        <v>779</v>
      </c>
      <c r="AF758" s="5">
        <v>0</v>
      </c>
      <c r="AG758" s="5">
        <v>0</v>
      </c>
      <c r="AH758" s="5">
        <v>0</v>
      </c>
      <c r="AI758" s="5">
        <v>0</v>
      </c>
      <c r="AJ758" s="5">
        <v>0</v>
      </c>
      <c r="AK758" s="5">
        <f t="shared" si="487"/>
        <v>0</v>
      </c>
      <c r="AL758" s="5">
        <v>0</v>
      </c>
      <c r="AM758" s="5">
        <v>0</v>
      </c>
      <c r="AN758" s="5">
        <f t="shared" si="485"/>
        <v>0</v>
      </c>
      <c r="AO758" s="5">
        <f t="shared" si="486"/>
        <v>0</v>
      </c>
      <c r="AR758">
        <v>7</v>
      </c>
      <c r="AS758">
        <v>5</v>
      </c>
      <c r="AT758">
        <v>6</v>
      </c>
      <c r="AU758">
        <f t="shared" si="488"/>
        <v>18</v>
      </c>
    </row>
    <row r="759" spans="31:47" x14ac:dyDescent="0.4">
      <c r="AE759" s="27" t="s">
        <v>780</v>
      </c>
      <c r="AF759" s="5">
        <v>0</v>
      </c>
      <c r="AG759" s="5">
        <v>1</v>
      </c>
      <c r="AH759" s="5">
        <v>0</v>
      </c>
      <c r="AI759" s="5">
        <v>0</v>
      </c>
      <c r="AJ759" s="5">
        <v>0</v>
      </c>
      <c r="AK759" s="5">
        <f t="shared" si="487"/>
        <v>0</v>
      </c>
      <c r="AL759" s="5">
        <v>1</v>
      </c>
      <c r="AM759" s="5">
        <v>1</v>
      </c>
      <c r="AN759" s="5">
        <f t="shared" si="485"/>
        <v>1</v>
      </c>
      <c r="AO759" s="5">
        <f t="shared" si="486"/>
        <v>0</v>
      </c>
      <c r="AR759">
        <v>7</v>
      </c>
      <c r="AS759">
        <v>5</v>
      </c>
      <c r="AT759">
        <v>7</v>
      </c>
      <c r="AU759">
        <f t="shared" si="488"/>
        <v>19</v>
      </c>
    </row>
    <row r="760" spans="31:47" x14ac:dyDescent="0.4">
      <c r="AE760" s="27" t="s">
        <v>781</v>
      </c>
      <c r="AF760" s="5">
        <v>0</v>
      </c>
      <c r="AG760" s="5">
        <v>0</v>
      </c>
      <c r="AH760" s="5">
        <v>0</v>
      </c>
      <c r="AI760" s="5">
        <v>1</v>
      </c>
      <c r="AJ760" s="5">
        <v>1</v>
      </c>
      <c r="AK760" s="5">
        <f t="shared" si="487"/>
        <v>1</v>
      </c>
      <c r="AL760" s="5">
        <v>2</v>
      </c>
      <c r="AM760" s="5">
        <v>1</v>
      </c>
      <c r="AN760" s="5">
        <f t="shared" si="485"/>
        <v>2</v>
      </c>
      <c r="AO760" s="5">
        <f t="shared" si="486"/>
        <v>2</v>
      </c>
      <c r="AR760">
        <v>7</v>
      </c>
      <c r="AS760">
        <v>5</v>
      </c>
      <c r="AT760">
        <v>8</v>
      </c>
      <c r="AU760">
        <f t="shared" si="488"/>
        <v>20</v>
      </c>
    </row>
    <row r="761" spans="31:47" x14ac:dyDescent="0.4">
      <c r="AE761" s="27" t="s">
        <v>782</v>
      </c>
      <c r="AF761" s="5">
        <v>1</v>
      </c>
      <c r="AG761" s="5">
        <v>0</v>
      </c>
      <c r="AH761" s="5">
        <v>0</v>
      </c>
      <c r="AI761" s="5">
        <v>2</v>
      </c>
      <c r="AJ761" s="5">
        <v>0</v>
      </c>
      <c r="AK761" s="5">
        <f t="shared" si="487"/>
        <v>0</v>
      </c>
      <c r="AL761" s="5">
        <v>3</v>
      </c>
      <c r="AM761" s="5">
        <v>3</v>
      </c>
      <c r="AN761" s="5">
        <f t="shared" si="485"/>
        <v>2</v>
      </c>
      <c r="AO761" s="5">
        <f t="shared" si="486"/>
        <v>2</v>
      </c>
      <c r="AR761">
        <v>7</v>
      </c>
      <c r="AS761">
        <v>5</v>
      </c>
      <c r="AT761">
        <v>9</v>
      </c>
      <c r="AU761">
        <f t="shared" si="488"/>
        <v>21</v>
      </c>
    </row>
    <row r="762" spans="31:47" x14ac:dyDescent="0.4">
      <c r="AE762" s="27" t="s">
        <v>783</v>
      </c>
      <c r="AF762" s="5">
        <v>1</v>
      </c>
      <c r="AG762" s="5">
        <v>0</v>
      </c>
      <c r="AH762" s="5">
        <v>0</v>
      </c>
      <c r="AI762" s="5">
        <v>1</v>
      </c>
      <c r="AJ762" s="5">
        <v>0</v>
      </c>
      <c r="AK762" s="5">
        <f t="shared" si="487"/>
        <v>0</v>
      </c>
      <c r="AL762" s="5">
        <v>2</v>
      </c>
      <c r="AM762" s="5">
        <v>2</v>
      </c>
      <c r="AN762" s="5">
        <f t="shared" si="485"/>
        <v>1</v>
      </c>
      <c r="AO762" s="5">
        <f t="shared" si="486"/>
        <v>1</v>
      </c>
      <c r="AR762">
        <v>7</v>
      </c>
      <c r="AS762">
        <v>6</v>
      </c>
      <c r="AT762">
        <v>0</v>
      </c>
      <c r="AU762">
        <f t="shared" si="488"/>
        <v>13</v>
      </c>
    </row>
    <row r="763" spans="31:47" x14ac:dyDescent="0.4">
      <c r="AE763" s="27" t="s">
        <v>784</v>
      </c>
      <c r="AF763" s="5">
        <v>0</v>
      </c>
      <c r="AG763" s="5">
        <v>0</v>
      </c>
      <c r="AH763" s="5">
        <v>1</v>
      </c>
      <c r="AI763" s="5">
        <v>0</v>
      </c>
      <c r="AJ763" s="5">
        <v>0</v>
      </c>
      <c r="AK763" s="5">
        <f t="shared" si="487"/>
        <v>0</v>
      </c>
      <c r="AL763" s="5">
        <v>1</v>
      </c>
      <c r="AM763" s="5">
        <v>1</v>
      </c>
      <c r="AN763" s="5">
        <f t="shared" si="485"/>
        <v>1</v>
      </c>
      <c r="AO763" s="5">
        <f t="shared" si="486"/>
        <v>1</v>
      </c>
      <c r="AR763">
        <v>7</v>
      </c>
      <c r="AS763">
        <v>6</v>
      </c>
      <c r="AT763">
        <v>1</v>
      </c>
      <c r="AU763">
        <f t="shared" si="488"/>
        <v>14</v>
      </c>
    </row>
    <row r="764" spans="31:47" x14ac:dyDescent="0.4">
      <c r="AE764" s="27" t="s">
        <v>785</v>
      </c>
      <c r="AF764" s="5">
        <v>0</v>
      </c>
      <c r="AG764" s="5">
        <v>1</v>
      </c>
      <c r="AH764" s="5">
        <v>0</v>
      </c>
      <c r="AI764" s="5">
        <v>2</v>
      </c>
      <c r="AJ764" s="5">
        <v>0</v>
      </c>
      <c r="AK764" s="5">
        <f t="shared" si="487"/>
        <v>0</v>
      </c>
      <c r="AL764" s="5">
        <v>3</v>
      </c>
      <c r="AM764" s="5">
        <v>3</v>
      </c>
      <c r="AN764" s="5">
        <f t="shared" si="485"/>
        <v>3</v>
      </c>
      <c r="AO764" s="5">
        <f t="shared" si="486"/>
        <v>2</v>
      </c>
      <c r="AP764" s="26"/>
      <c r="AR764">
        <v>7</v>
      </c>
      <c r="AS764">
        <v>6</v>
      </c>
      <c r="AT764">
        <v>2</v>
      </c>
      <c r="AU764">
        <f t="shared" si="488"/>
        <v>15</v>
      </c>
    </row>
    <row r="765" spans="31:47" x14ac:dyDescent="0.4">
      <c r="AE765" s="27" t="s">
        <v>786</v>
      </c>
      <c r="AF765" s="5">
        <v>1</v>
      </c>
      <c r="AG765" s="5">
        <v>1</v>
      </c>
      <c r="AH765" s="5">
        <v>0</v>
      </c>
      <c r="AI765" s="5">
        <v>0</v>
      </c>
      <c r="AJ765" s="5">
        <v>2</v>
      </c>
      <c r="AK765" s="5">
        <f t="shared" si="487"/>
        <v>0</v>
      </c>
      <c r="AL765" s="5">
        <v>4</v>
      </c>
      <c r="AM765" s="5">
        <v>2</v>
      </c>
      <c r="AN765" s="5">
        <f t="shared" si="485"/>
        <v>3</v>
      </c>
      <c r="AO765" s="5">
        <f t="shared" si="486"/>
        <v>2</v>
      </c>
      <c r="AP765" s="26"/>
      <c r="AR765">
        <v>7</v>
      </c>
      <c r="AS765">
        <v>6</v>
      </c>
      <c r="AT765">
        <v>3</v>
      </c>
      <c r="AU765">
        <f t="shared" si="488"/>
        <v>16</v>
      </c>
    </row>
    <row r="766" spans="31:47" x14ac:dyDescent="0.4">
      <c r="AE766" s="27" t="s">
        <v>787</v>
      </c>
      <c r="AF766" s="5">
        <v>0</v>
      </c>
      <c r="AG766" s="5">
        <v>2</v>
      </c>
      <c r="AH766" s="5">
        <v>0</v>
      </c>
      <c r="AI766" s="5">
        <v>2</v>
      </c>
      <c r="AJ766" s="5">
        <v>0</v>
      </c>
      <c r="AK766" s="5">
        <f t="shared" si="487"/>
        <v>0</v>
      </c>
      <c r="AL766" s="5">
        <v>4</v>
      </c>
      <c r="AM766" s="5">
        <v>4</v>
      </c>
      <c r="AN766" s="5">
        <f t="shared" si="485"/>
        <v>4</v>
      </c>
      <c r="AO766" s="5">
        <f t="shared" si="486"/>
        <v>2</v>
      </c>
      <c r="AP766" s="26"/>
      <c r="AR766">
        <v>7</v>
      </c>
      <c r="AS766">
        <v>6</v>
      </c>
      <c r="AT766">
        <v>4</v>
      </c>
      <c r="AU766">
        <f t="shared" si="488"/>
        <v>17</v>
      </c>
    </row>
    <row r="767" spans="31:47" x14ac:dyDescent="0.4">
      <c r="AE767" s="27" t="s">
        <v>788</v>
      </c>
      <c r="AF767" s="5">
        <v>1</v>
      </c>
      <c r="AG767" s="5">
        <v>1</v>
      </c>
      <c r="AH767" s="5">
        <v>0</v>
      </c>
      <c r="AI767" s="5">
        <v>0</v>
      </c>
      <c r="AJ767" s="5">
        <v>0</v>
      </c>
      <c r="AK767" s="5">
        <f t="shared" si="487"/>
        <v>0</v>
      </c>
      <c r="AL767" s="5">
        <v>2</v>
      </c>
      <c r="AM767" s="5">
        <v>2</v>
      </c>
      <c r="AN767" s="5">
        <f t="shared" si="485"/>
        <v>1</v>
      </c>
      <c r="AO767" s="5">
        <f t="shared" si="486"/>
        <v>0</v>
      </c>
      <c r="AR767">
        <v>7</v>
      </c>
      <c r="AS767">
        <v>6</v>
      </c>
      <c r="AT767">
        <v>5</v>
      </c>
      <c r="AU767">
        <f t="shared" si="488"/>
        <v>18</v>
      </c>
    </row>
    <row r="768" spans="31:47" x14ac:dyDescent="0.4">
      <c r="AE768" s="27" t="s">
        <v>789</v>
      </c>
      <c r="AF768" s="5">
        <v>0</v>
      </c>
      <c r="AG768" s="5">
        <v>2</v>
      </c>
      <c r="AH768" s="5">
        <v>0</v>
      </c>
      <c r="AI768" s="5">
        <v>0</v>
      </c>
      <c r="AJ768" s="5">
        <v>0</v>
      </c>
      <c r="AK768" s="5">
        <f t="shared" si="487"/>
        <v>0</v>
      </c>
      <c r="AL768" s="5">
        <v>2</v>
      </c>
      <c r="AM768" s="5">
        <v>2</v>
      </c>
      <c r="AN768" s="5">
        <f t="shared" si="485"/>
        <v>2</v>
      </c>
      <c r="AO768" s="5">
        <f t="shared" si="486"/>
        <v>0</v>
      </c>
      <c r="AR768">
        <v>7</v>
      </c>
      <c r="AS768">
        <v>6</v>
      </c>
      <c r="AT768">
        <v>6</v>
      </c>
      <c r="AU768">
        <f t="shared" si="488"/>
        <v>19</v>
      </c>
    </row>
    <row r="769" spans="31:47" x14ac:dyDescent="0.4">
      <c r="AE769" s="27" t="s">
        <v>790</v>
      </c>
      <c r="AF769" s="5">
        <v>0</v>
      </c>
      <c r="AG769" s="5">
        <v>0</v>
      </c>
      <c r="AH769" s="5">
        <v>0</v>
      </c>
      <c r="AI769" s="5">
        <v>1</v>
      </c>
      <c r="AJ769" s="5">
        <v>0</v>
      </c>
      <c r="AK769" s="5">
        <f t="shared" si="487"/>
        <v>0</v>
      </c>
      <c r="AL769" s="5">
        <v>1</v>
      </c>
      <c r="AM769" s="5">
        <v>1</v>
      </c>
      <c r="AN769" s="5">
        <f t="shared" si="485"/>
        <v>1</v>
      </c>
      <c r="AO769" s="5">
        <f t="shared" si="486"/>
        <v>1</v>
      </c>
      <c r="AR769">
        <v>7</v>
      </c>
      <c r="AS769">
        <v>6</v>
      </c>
      <c r="AT769">
        <v>7</v>
      </c>
      <c r="AU769">
        <f t="shared" si="488"/>
        <v>20</v>
      </c>
    </row>
    <row r="770" spans="31:47" x14ac:dyDescent="0.4">
      <c r="AE770" s="27" t="s">
        <v>791</v>
      </c>
      <c r="AF770" s="5">
        <v>0</v>
      </c>
      <c r="AG770" s="5">
        <v>0</v>
      </c>
      <c r="AH770" s="5">
        <v>0</v>
      </c>
      <c r="AI770" s="5">
        <v>1</v>
      </c>
      <c r="AJ770" s="5">
        <v>0</v>
      </c>
      <c r="AK770" s="5">
        <f t="shared" si="487"/>
        <v>0</v>
      </c>
      <c r="AL770" s="5">
        <v>1</v>
      </c>
      <c r="AM770" s="5">
        <v>1</v>
      </c>
      <c r="AN770" s="5">
        <f t="shared" ref="AN770:AN833" si="489">SUM(AG770:AJ770)</f>
        <v>1</v>
      </c>
      <c r="AO770" s="5">
        <f t="shared" ref="AO770:AO833" si="490">SUM(AH770:AJ770)</f>
        <v>1</v>
      </c>
      <c r="AR770">
        <v>7</v>
      </c>
      <c r="AS770">
        <v>6</v>
      </c>
      <c r="AT770">
        <v>8</v>
      </c>
      <c r="AU770">
        <f t="shared" si="488"/>
        <v>21</v>
      </c>
    </row>
    <row r="771" spans="31:47" x14ac:dyDescent="0.4">
      <c r="AE771" s="27" t="s">
        <v>792</v>
      </c>
      <c r="AF771" s="5">
        <v>0</v>
      </c>
      <c r="AG771" s="5">
        <v>0</v>
      </c>
      <c r="AH771" s="5">
        <v>0</v>
      </c>
      <c r="AI771" s="5">
        <v>0</v>
      </c>
      <c r="AJ771" s="5">
        <v>0</v>
      </c>
      <c r="AK771" s="5">
        <f t="shared" ref="AK771:AK834" si="491">COUNTIFS($D$2:$D$259,AE771)</f>
        <v>0</v>
      </c>
      <c r="AL771" s="5">
        <v>0</v>
      </c>
      <c r="AM771" s="5">
        <v>0</v>
      </c>
      <c r="AN771" s="5">
        <f t="shared" si="489"/>
        <v>0</v>
      </c>
      <c r="AO771" s="5">
        <f t="shared" si="490"/>
        <v>0</v>
      </c>
      <c r="AR771">
        <v>7</v>
      </c>
      <c r="AS771">
        <v>6</v>
      </c>
      <c r="AT771">
        <v>9</v>
      </c>
      <c r="AU771">
        <f t="shared" si="488"/>
        <v>22</v>
      </c>
    </row>
    <row r="772" spans="31:47" x14ac:dyDescent="0.4">
      <c r="AE772" s="27" t="s">
        <v>793</v>
      </c>
      <c r="AF772" s="5">
        <v>0</v>
      </c>
      <c r="AG772" s="5">
        <v>0</v>
      </c>
      <c r="AH772" s="5">
        <v>0</v>
      </c>
      <c r="AI772" s="5">
        <v>0</v>
      </c>
      <c r="AJ772" s="5">
        <v>0</v>
      </c>
      <c r="AK772" s="5">
        <f t="shared" si="491"/>
        <v>1</v>
      </c>
      <c r="AL772" s="5">
        <v>0</v>
      </c>
      <c r="AM772" s="5">
        <v>0</v>
      </c>
      <c r="AN772" s="5">
        <f t="shared" si="489"/>
        <v>0</v>
      </c>
      <c r="AO772" s="5">
        <f t="shared" si="490"/>
        <v>0</v>
      </c>
      <c r="AR772">
        <v>7</v>
      </c>
      <c r="AS772">
        <v>7</v>
      </c>
      <c r="AT772">
        <v>0</v>
      </c>
      <c r="AU772">
        <f t="shared" si="488"/>
        <v>14</v>
      </c>
    </row>
    <row r="773" spans="31:47" x14ac:dyDescent="0.4">
      <c r="AE773" s="27" t="s">
        <v>794</v>
      </c>
      <c r="AF773" s="5">
        <v>0</v>
      </c>
      <c r="AG773" s="5">
        <v>1</v>
      </c>
      <c r="AH773" s="5">
        <v>0</v>
      </c>
      <c r="AI773" s="5">
        <v>0</v>
      </c>
      <c r="AJ773" s="5">
        <v>1</v>
      </c>
      <c r="AK773" s="5">
        <f t="shared" si="491"/>
        <v>0</v>
      </c>
      <c r="AL773" s="5">
        <v>2</v>
      </c>
      <c r="AM773" s="5">
        <v>1</v>
      </c>
      <c r="AN773" s="5">
        <f t="shared" si="489"/>
        <v>2</v>
      </c>
      <c r="AO773" s="5">
        <f t="shared" si="490"/>
        <v>1</v>
      </c>
      <c r="AR773">
        <v>7</v>
      </c>
      <c r="AS773">
        <v>7</v>
      </c>
      <c r="AT773">
        <v>1</v>
      </c>
      <c r="AU773">
        <f t="shared" si="488"/>
        <v>15</v>
      </c>
    </row>
    <row r="774" spans="31:47" x14ac:dyDescent="0.4">
      <c r="AE774" s="27" t="s">
        <v>795</v>
      </c>
      <c r="AF774" s="5">
        <v>0</v>
      </c>
      <c r="AG774" s="5">
        <v>0</v>
      </c>
      <c r="AH774" s="5">
        <v>0</v>
      </c>
      <c r="AI774" s="5">
        <v>0</v>
      </c>
      <c r="AJ774" s="5">
        <v>0</v>
      </c>
      <c r="AK774" s="5">
        <f t="shared" si="491"/>
        <v>0</v>
      </c>
      <c r="AL774" s="5">
        <v>0</v>
      </c>
      <c r="AM774" s="5">
        <v>0</v>
      </c>
      <c r="AN774" s="5">
        <f t="shared" si="489"/>
        <v>0</v>
      </c>
      <c r="AO774" s="5">
        <f t="shared" si="490"/>
        <v>0</v>
      </c>
      <c r="AR774">
        <v>7</v>
      </c>
      <c r="AS774">
        <v>7</v>
      </c>
      <c r="AT774">
        <v>2</v>
      </c>
      <c r="AU774">
        <f t="shared" si="488"/>
        <v>16</v>
      </c>
    </row>
    <row r="775" spans="31:47" x14ac:dyDescent="0.4">
      <c r="AE775" s="27" t="s">
        <v>796</v>
      </c>
      <c r="AF775" s="5">
        <v>0</v>
      </c>
      <c r="AG775" s="5">
        <v>1</v>
      </c>
      <c r="AH775" s="5">
        <v>0</v>
      </c>
      <c r="AI775" s="5">
        <v>0</v>
      </c>
      <c r="AJ775" s="5">
        <v>0</v>
      </c>
      <c r="AK775" s="5">
        <f t="shared" si="491"/>
        <v>0</v>
      </c>
      <c r="AL775" s="5">
        <v>1</v>
      </c>
      <c r="AM775" s="5">
        <v>1</v>
      </c>
      <c r="AN775" s="5">
        <f t="shared" si="489"/>
        <v>1</v>
      </c>
      <c r="AO775" s="5">
        <f t="shared" si="490"/>
        <v>0</v>
      </c>
      <c r="AR775">
        <v>7</v>
      </c>
      <c r="AS775">
        <v>7</v>
      </c>
      <c r="AT775">
        <v>3</v>
      </c>
      <c r="AU775">
        <f t="shared" si="488"/>
        <v>17</v>
      </c>
    </row>
    <row r="776" spans="31:47" x14ac:dyDescent="0.4">
      <c r="AE776" s="27" t="s">
        <v>797</v>
      </c>
      <c r="AF776" s="5">
        <v>0</v>
      </c>
      <c r="AG776" s="5">
        <v>0</v>
      </c>
      <c r="AH776" s="5">
        <v>1</v>
      </c>
      <c r="AI776" s="5">
        <v>0</v>
      </c>
      <c r="AJ776" s="5">
        <v>0</v>
      </c>
      <c r="AK776" s="5">
        <f t="shared" si="491"/>
        <v>0</v>
      </c>
      <c r="AL776" s="5">
        <v>1</v>
      </c>
      <c r="AM776" s="5">
        <v>1</v>
      </c>
      <c r="AN776" s="5">
        <f t="shared" si="489"/>
        <v>1</v>
      </c>
      <c r="AO776" s="5">
        <f t="shared" si="490"/>
        <v>1</v>
      </c>
      <c r="AR776">
        <v>7</v>
      </c>
      <c r="AS776">
        <v>7</v>
      </c>
      <c r="AT776">
        <v>4</v>
      </c>
      <c r="AU776">
        <f t="shared" si="488"/>
        <v>18</v>
      </c>
    </row>
    <row r="777" spans="31:47" x14ac:dyDescent="0.4">
      <c r="AE777" s="27" t="s">
        <v>798</v>
      </c>
      <c r="AF777" s="5">
        <v>2</v>
      </c>
      <c r="AG777" s="5">
        <v>0</v>
      </c>
      <c r="AH777" s="5">
        <v>0</v>
      </c>
      <c r="AI777" s="5">
        <v>0</v>
      </c>
      <c r="AJ777" s="5">
        <v>0</v>
      </c>
      <c r="AK777" s="5">
        <f t="shared" si="491"/>
        <v>0</v>
      </c>
      <c r="AL777" s="5">
        <v>2</v>
      </c>
      <c r="AM777" s="5">
        <v>2</v>
      </c>
      <c r="AN777" s="5">
        <f t="shared" si="489"/>
        <v>0</v>
      </c>
      <c r="AO777" s="5">
        <f t="shared" si="490"/>
        <v>0</v>
      </c>
      <c r="AR777">
        <v>7</v>
      </c>
      <c r="AS777">
        <v>7</v>
      </c>
      <c r="AT777">
        <v>5</v>
      </c>
      <c r="AU777">
        <f t="shared" si="488"/>
        <v>19</v>
      </c>
    </row>
    <row r="778" spans="31:47" x14ac:dyDescent="0.4">
      <c r="AE778" s="27" t="s">
        <v>799</v>
      </c>
      <c r="AF778" s="5">
        <v>1</v>
      </c>
      <c r="AG778" s="5">
        <v>2</v>
      </c>
      <c r="AH778" s="5">
        <v>0</v>
      </c>
      <c r="AI778" s="5">
        <v>0</v>
      </c>
      <c r="AJ778" s="5">
        <v>0</v>
      </c>
      <c r="AK778" s="5">
        <f t="shared" si="491"/>
        <v>0</v>
      </c>
      <c r="AL778" s="5">
        <v>3</v>
      </c>
      <c r="AM778" s="5">
        <v>3</v>
      </c>
      <c r="AN778" s="5">
        <f t="shared" si="489"/>
        <v>2</v>
      </c>
      <c r="AO778" s="5">
        <f t="shared" si="490"/>
        <v>0</v>
      </c>
      <c r="AR778">
        <v>7</v>
      </c>
      <c r="AS778">
        <v>7</v>
      </c>
      <c r="AT778">
        <v>6</v>
      </c>
      <c r="AU778">
        <f t="shared" si="488"/>
        <v>20</v>
      </c>
    </row>
    <row r="779" spans="31:47" x14ac:dyDescent="0.4">
      <c r="AE779" s="27" t="s">
        <v>800</v>
      </c>
      <c r="AF779" s="5">
        <v>0</v>
      </c>
      <c r="AG779" s="5">
        <v>0</v>
      </c>
      <c r="AH779" s="5">
        <v>1</v>
      </c>
      <c r="AI779" s="5">
        <v>0</v>
      </c>
      <c r="AJ779" s="5">
        <v>0</v>
      </c>
      <c r="AK779" s="5">
        <f t="shared" si="491"/>
        <v>0</v>
      </c>
      <c r="AL779" s="5">
        <v>1</v>
      </c>
      <c r="AM779" s="5">
        <v>1</v>
      </c>
      <c r="AN779" s="5">
        <f t="shared" si="489"/>
        <v>1</v>
      </c>
      <c r="AO779" s="5">
        <f t="shared" si="490"/>
        <v>1</v>
      </c>
      <c r="AR779">
        <v>7</v>
      </c>
      <c r="AS779">
        <v>7</v>
      </c>
      <c r="AT779">
        <v>7</v>
      </c>
      <c r="AU779">
        <f t="shared" si="488"/>
        <v>21</v>
      </c>
    </row>
    <row r="780" spans="31:47" x14ac:dyDescent="0.4">
      <c r="AE780" s="27" t="s">
        <v>801</v>
      </c>
      <c r="AF780" s="5">
        <v>1</v>
      </c>
      <c r="AG780" s="5">
        <v>0</v>
      </c>
      <c r="AH780" s="5">
        <v>0</v>
      </c>
      <c r="AI780" s="5">
        <v>0</v>
      </c>
      <c r="AJ780" s="5">
        <v>0</v>
      </c>
      <c r="AK780" s="5">
        <f t="shared" si="491"/>
        <v>0</v>
      </c>
      <c r="AL780" s="5">
        <v>1</v>
      </c>
      <c r="AM780" s="5">
        <v>1</v>
      </c>
      <c r="AN780" s="5">
        <f t="shared" si="489"/>
        <v>0</v>
      </c>
      <c r="AO780" s="5">
        <f t="shared" si="490"/>
        <v>0</v>
      </c>
      <c r="AR780">
        <v>7</v>
      </c>
      <c r="AS780">
        <v>7</v>
      </c>
      <c r="AT780">
        <v>8</v>
      </c>
      <c r="AU780">
        <f t="shared" si="488"/>
        <v>22</v>
      </c>
    </row>
    <row r="781" spans="31:47" x14ac:dyDescent="0.4">
      <c r="AE781" s="27" t="s">
        <v>802</v>
      </c>
      <c r="AF781" s="5">
        <v>0</v>
      </c>
      <c r="AG781" s="5">
        <v>1</v>
      </c>
      <c r="AH781" s="5">
        <v>0</v>
      </c>
      <c r="AI781" s="5">
        <v>0</v>
      </c>
      <c r="AJ781" s="5">
        <v>0</v>
      </c>
      <c r="AK781" s="5">
        <f t="shared" si="491"/>
        <v>0</v>
      </c>
      <c r="AL781" s="5">
        <v>1</v>
      </c>
      <c r="AM781" s="5">
        <v>1</v>
      </c>
      <c r="AN781" s="5">
        <f t="shared" si="489"/>
        <v>1</v>
      </c>
      <c r="AO781" s="5">
        <f t="shared" si="490"/>
        <v>0</v>
      </c>
      <c r="AR781">
        <v>7</v>
      </c>
      <c r="AS781">
        <v>7</v>
      </c>
      <c r="AT781">
        <v>9</v>
      </c>
      <c r="AU781">
        <f t="shared" si="488"/>
        <v>23</v>
      </c>
    </row>
    <row r="782" spans="31:47" x14ac:dyDescent="0.4">
      <c r="AE782" s="27" t="s">
        <v>803</v>
      </c>
      <c r="AF782" s="5">
        <v>0</v>
      </c>
      <c r="AG782" s="5">
        <v>0</v>
      </c>
      <c r="AH782" s="5">
        <v>1</v>
      </c>
      <c r="AI782" s="5">
        <v>0</v>
      </c>
      <c r="AJ782" s="5">
        <v>0</v>
      </c>
      <c r="AK782" s="5">
        <f t="shared" si="491"/>
        <v>0</v>
      </c>
      <c r="AL782" s="5">
        <v>1</v>
      </c>
      <c r="AM782" s="5">
        <v>1</v>
      </c>
      <c r="AN782" s="5">
        <f t="shared" si="489"/>
        <v>1</v>
      </c>
      <c r="AO782" s="5">
        <f t="shared" si="490"/>
        <v>1</v>
      </c>
      <c r="AR782">
        <v>7</v>
      </c>
      <c r="AS782">
        <v>8</v>
      </c>
      <c r="AT782">
        <v>0</v>
      </c>
      <c r="AU782">
        <f t="shared" si="488"/>
        <v>15</v>
      </c>
    </row>
    <row r="783" spans="31:47" x14ac:dyDescent="0.4">
      <c r="AE783" s="27" t="s">
        <v>804</v>
      </c>
      <c r="AF783" s="5">
        <v>0</v>
      </c>
      <c r="AG783" s="5">
        <v>0</v>
      </c>
      <c r="AH783" s="5">
        <v>0</v>
      </c>
      <c r="AI783" s="5">
        <v>0</v>
      </c>
      <c r="AJ783" s="5">
        <v>0</v>
      </c>
      <c r="AK783" s="5">
        <f t="shared" si="491"/>
        <v>2</v>
      </c>
      <c r="AL783" s="5">
        <v>0</v>
      </c>
      <c r="AM783" s="5">
        <v>0</v>
      </c>
      <c r="AN783" s="5">
        <f t="shared" si="489"/>
        <v>0</v>
      </c>
      <c r="AO783" s="5">
        <f t="shared" si="490"/>
        <v>0</v>
      </c>
      <c r="AR783">
        <v>7</v>
      </c>
      <c r="AS783">
        <v>8</v>
      </c>
      <c r="AT783">
        <v>1</v>
      </c>
      <c r="AU783">
        <f t="shared" si="488"/>
        <v>16</v>
      </c>
    </row>
    <row r="784" spans="31:47" x14ac:dyDescent="0.4">
      <c r="AE784" s="27" t="s">
        <v>805</v>
      </c>
      <c r="AF784" s="5">
        <v>0</v>
      </c>
      <c r="AG784" s="5">
        <v>1</v>
      </c>
      <c r="AH784" s="5">
        <v>0</v>
      </c>
      <c r="AI784" s="5">
        <v>1</v>
      </c>
      <c r="AJ784" s="5">
        <v>0</v>
      </c>
      <c r="AK784" s="5">
        <f t="shared" si="491"/>
        <v>0</v>
      </c>
      <c r="AL784" s="5">
        <v>2</v>
      </c>
      <c r="AM784" s="5">
        <v>2</v>
      </c>
      <c r="AN784" s="5">
        <f t="shared" si="489"/>
        <v>2</v>
      </c>
      <c r="AO784" s="5">
        <f t="shared" si="490"/>
        <v>1</v>
      </c>
      <c r="AR784">
        <v>7</v>
      </c>
      <c r="AS784">
        <v>8</v>
      </c>
      <c r="AT784">
        <v>2</v>
      </c>
      <c r="AU784">
        <f t="shared" si="488"/>
        <v>17</v>
      </c>
    </row>
    <row r="785" spans="31:47" x14ac:dyDescent="0.4">
      <c r="AE785" s="27" t="s">
        <v>806</v>
      </c>
      <c r="AF785" s="5">
        <v>0</v>
      </c>
      <c r="AG785" s="5">
        <v>0</v>
      </c>
      <c r="AH785" s="5">
        <v>0</v>
      </c>
      <c r="AI785" s="5">
        <v>0</v>
      </c>
      <c r="AJ785" s="5">
        <v>0</v>
      </c>
      <c r="AK785" s="5">
        <f t="shared" si="491"/>
        <v>0</v>
      </c>
      <c r="AL785" s="5">
        <v>0</v>
      </c>
      <c r="AM785" s="5">
        <v>0</v>
      </c>
      <c r="AN785" s="5">
        <f t="shared" si="489"/>
        <v>0</v>
      </c>
      <c r="AO785" s="5">
        <f t="shared" si="490"/>
        <v>0</v>
      </c>
      <c r="AR785">
        <v>7</v>
      </c>
      <c r="AS785">
        <v>8</v>
      </c>
      <c r="AT785">
        <v>3</v>
      </c>
      <c r="AU785">
        <f t="shared" si="488"/>
        <v>18</v>
      </c>
    </row>
    <row r="786" spans="31:47" x14ac:dyDescent="0.4">
      <c r="AE786" s="27" t="s">
        <v>807</v>
      </c>
      <c r="AF786" s="5">
        <v>0</v>
      </c>
      <c r="AG786" s="5">
        <v>0</v>
      </c>
      <c r="AH786" s="5">
        <v>0</v>
      </c>
      <c r="AI786" s="5">
        <v>0</v>
      </c>
      <c r="AJ786" s="5">
        <v>0</v>
      </c>
      <c r="AK786" s="5">
        <f t="shared" si="491"/>
        <v>0</v>
      </c>
      <c r="AL786" s="5">
        <v>0</v>
      </c>
      <c r="AM786" s="5">
        <v>0</v>
      </c>
      <c r="AN786" s="5">
        <f t="shared" si="489"/>
        <v>0</v>
      </c>
      <c r="AO786" s="5">
        <f t="shared" si="490"/>
        <v>0</v>
      </c>
      <c r="AR786">
        <v>7</v>
      </c>
      <c r="AS786">
        <v>8</v>
      </c>
      <c r="AT786">
        <v>4</v>
      </c>
      <c r="AU786">
        <f t="shared" si="488"/>
        <v>19</v>
      </c>
    </row>
    <row r="787" spans="31:47" x14ac:dyDescent="0.4">
      <c r="AE787" s="27" t="s">
        <v>808</v>
      </c>
      <c r="AF787" s="5">
        <v>0</v>
      </c>
      <c r="AG787" s="5">
        <v>0</v>
      </c>
      <c r="AH787" s="5">
        <v>1</v>
      </c>
      <c r="AI787" s="5">
        <v>1</v>
      </c>
      <c r="AJ787" s="5">
        <v>0</v>
      </c>
      <c r="AK787" s="5">
        <f t="shared" si="491"/>
        <v>1</v>
      </c>
      <c r="AL787" s="5">
        <v>2</v>
      </c>
      <c r="AM787" s="5">
        <v>2</v>
      </c>
      <c r="AN787" s="5">
        <f t="shared" si="489"/>
        <v>2</v>
      </c>
      <c r="AO787" s="5">
        <f t="shared" si="490"/>
        <v>2</v>
      </c>
      <c r="AR787">
        <v>7</v>
      </c>
      <c r="AS787">
        <v>8</v>
      </c>
      <c r="AT787">
        <v>5</v>
      </c>
      <c r="AU787">
        <f t="shared" si="488"/>
        <v>20</v>
      </c>
    </row>
    <row r="788" spans="31:47" x14ac:dyDescent="0.4">
      <c r="AE788" s="27" t="s">
        <v>809</v>
      </c>
      <c r="AF788" s="5">
        <v>0</v>
      </c>
      <c r="AG788" s="5">
        <v>1</v>
      </c>
      <c r="AH788" s="5">
        <v>0</v>
      </c>
      <c r="AI788" s="5">
        <v>0</v>
      </c>
      <c r="AJ788" s="5">
        <v>0</v>
      </c>
      <c r="AK788" s="5">
        <f t="shared" si="491"/>
        <v>0</v>
      </c>
      <c r="AL788" s="5">
        <v>1</v>
      </c>
      <c r="AM788" s="5">
        <v>1</v>
      </c>
      <c r="AN788" s="5">
        <f t="shared" si="489"/>
        <v>1</v>
      </c>
      <c r="AO788" s="5">
        <f t="shared" si="490"/>
        <v>0</v>
      </c>
      <c r="AR788">
        <v>7</v>
      </c>
      <c r="AS788">
        <v>8</v>
      </c>
      <c r="AT788">
        <v>6</v>
      </c>
      <c r="AU788">
        <f t="shared" si="488"/>
        <v>21</v>
      </c>
    </row>
    <row r="789" spans="31:47" x14ac:dyDescent="0.4">
      <c r="AE789" s="27" t="s">
        <v>810</v>
      </c>
      <c r="AF789" s="5">
        <v>0</v>
      </c>
      <c r="AG789" s="5">
        <v>0</v>
      </c>
      <c r="AH789" s="5">
        <v>0</v>
      </c>
      <c r="AI789" s="5">
        <v>0</v>
      </c>
      <c r="AJ789" s="5">
        <v>0</v>
      </c>
      <c r="AK789" s="5">
        <f t="shared" si="491"/>
        <v>0</v>
      </c>
      <c r="AL789" s="5">
        <v>0</v>
      </c>
      <c r="AM789" s="5">
        <v>0</v>
      </c>
      <c r="AN789" s="5">
        <f t="shared" si="489"/>
        <v>0</v>
      </c>
      <c r="AO789" s="5">
        <f t="shared" si="490"/>
        <v>0</v>
      </c>
      <c r="AR789">
        <v>7</v>
      </c>
      <c r="AS789">
        <v>8</v>
      </c>
      <c r="AT789">
        <v>7</v>
      </c>
      <c r="AU789">
        <f t="shared" si="488"/>
        <v>22</v>
      </c>
    </row>
    <row r="790" spans="31:47" x14ac:dyDescent="0.4">
      <c r="AE790" s="27" t="s">
        <v>811</v>
      </c>
      <c r="AF790" s="5">
        <v>0</v>
      </c>
      <c r="AG790" s="5">
        <v>0</v>
      </c>
      <c r="AH790" s="5">
        <v>0</v>
      </c>
      <c r="AI790" s="5">
        <v>0</v>
      </c>
      <c r="AJ790" s="5">
        <v>0</v>
      </c>
      <c r="AK790" s="5">
        <f t="shared" si="491"/>
        <v>1</v>
      </c>
      <c r="AL790" s="5">
        <v>0</v>
      </c>
      <c r="AM790" s="5">
        <v>0</v>
      </c>
      <c r="AN790" s="5">
        <f t="shared" si="489"/>
        <v>0</v>
      </c>
      <c r="AO790" s="5">
        <f t="shared" si="490"/>
        <v>0</v>
      </c>
      <c r="AR790">
        <v>7</v>
      </c>
      <c r="AS790">
        <v>8</v>
      </c>
      <c r="AT790">
        <v>8</v>
      </c>
      <c r="AU790">
        <f t="shared" si="488"/>
        <v>23</v>
      </c>
    </row>
    <row r="791" spans="31:47" x14ac:dyDescent="0.4">
      <c r="AE791" s="27" t="s">
        <v>812</v>
      </c>
      <c r="AF791" s="5">
        <v>0</v>
      </c>
      <c r="AG791" s="5">
        <v>0</v>
      </c>
      <c r="AH791" s="5">
        <v>0</v>
      </c>
      <c r="AI791" s="5">
        <v>0</v>
      </c>
      <c r="AJ791" s="5">
        <v>0</v>
      </c>
      <c r="AK791" s="5">
        <f t="shared" si="491"/>
        <v>0</v>
      </c>
      <c r="AL791" s="5">
        <v>0</v>
      </c>
      <c r="AM791" s="5">
        <v>0</v>
      </c>
      <c r="AN791" s="5">
        <f t="shared" si="489"/>
        <v>0</v>
      </c>
      <c r="AO791" s="5">
        <f t="shared" si="490"/>
        <v>0</v>
      </c>
      <c r="AR791">
        <v>7</v>
      </c>
      <c r="AS791">
        <v>8</v>
      </c>
      <c r="AT791">
        <v>9</v>
      </c>
      <c r="AU791">
        <f t="shared" si="488"/>
        <v>24</v>
      </c>
    </row>
    <row r="792" spans="31:47" x14ac:dyDescent="0.4">
      <c r="AE792" s="27" t="s">
        <v>813</v>
      </c>
      <c r="AF792" s="5">
        <v>0</v>
      </c>
      <c r="AG792" s="5">
        <v>0</v>
      </c>
      <c r="AH792" s="5">
        <v>0</v>
      </c>
      <c r="AI792" s="5">
        <v>0</v>
      </c>
      <c r="AJ792" s="5">
        <v>2</v>
      </c>
      <c r="AK792" s="5">
        <f t="shared" si="491"/>
        <v>0</v>
      </c>
      <c r="AL792" s="5">
        <v>2</v>
      </c>
      <c r="AM792" s="5">
        <v>0</v>
      </c>
      <c r="AN792" s="5">
        <f t="shared" si="489"/>
        <v>2</v>
      </c>
      <c r="AO792" s="5">
        <f t="shared" si="490"/>
        <v>2</v>
      </c>
      <c r="AR792">
        <v>7</v>
      </c>
      <c r="AS792">
        <v>9</v>
      </c>
      <c r="AT792">
        <v>0</v>
      </c>
      <c r="AU792">
        <f t="shared" si="488"/>
        <v>16</v>
      </c>
    </row>
    <row r="793" spans="31:47" x14ac:dyDescent="0.4">
      <c r="AE793" s="27" t="s">
        <v>814</v>
      </c>
      <c r="AF793" s="5">
        <v>0</v>
      </c>
      <c r="AG793" s="5">
        <v>1</v>
      </c>
      <c r="AH793" s="5">
        <v>0</v>
      </c>
      <c r="AI793" s="5">
        <v>0</v>
      </c>
      <c r="AJ793" s="5">
        <v>0</v>
      </c>
      <c r="AK793" s="5">
        <f t="shared" si="491"/>
        <v>0</v>
      </c>
      <c r="AL793" s="5">
        <v>1</v>
      </c>
      <c r="AM793" s="5">
        <v>1</v>
      </c>
      <c r="AN793" s="5">
        <f t="shared" si="489"/>
        <v>1</v>
      </c>
      <c r="AO793" s="5">
        <f t="shared" si="490"/>
        <v>0</v>
      </c>
      <c r="AR793">
        <v>7</v>
      </c>
      <c r="AS793">
        <v>9</v>
      </c>
      <c r="AT793">
        <v>1</v>
      </c>
      <c r="AU793">
        <f t="shared" si="488"/>
        <v>17</v>
      </c>
    </row>
    <row r="794" spans="31:47" x14ac:dyDescent="0.4">
      <c r="AE794" s="27" t="s">
        <v>815</v>
      </c>
      <c r="AF794" s="5">
        <v>0</v>
      </c>
      <c r="AG794" s="5">
        <v>0</v>
      </c>
      <c r="AH794" s="5">
        <v>0</v>
      </c>
      <c r="AI794" s="5">
        <v>0</v>
      </c>
      <c r="AJ794" s="5">
        <v>0</v>
      </c>
      <c r="AK794" s="5">
        <f t="shared" si="491"/>
        <v>0</v>
      </c>
      <c r="AL794" s="5">
        <v>0</v>
      </c>
      <c r="AM794" s="5">
        <v>0</v>
      </c>
      <c r="AN794" s="5">
        <f t="shared" si="489"/>
        <v>0</v>
      </c>
      <c r="AO794" s="5">
        <f t="shared" si="490"/>
        <v>0</v>
      </c>
      <c r="AR794">
        <v>7</v>
      </c>
      <c r="AS794">
        <v>9</v>
      </c>
      <c r="AT794">
        <v>2</v>
      </c>
      <c r="AU794">
        <f t="shared" si="488"/>
        <v>18</v>
      </c>
    </row>
    <row r="795" spans="31:47" x14ac:dyDescent="0.4">
      <c r="AE795" s="27" t="s">
        <v>816</v>
      </c>
      <c r="AF795" s="5">
        <v>0</v>
      </c>
      <c r="AG795" s="5">
        <v>0</v>
      </c>
      <c r="AH795" s="5">
        <v>1</v>
      </c>
      <c r="AI795" s="5">
        <v>0</v>
      </c>
      <c r="AJ795" s="5">
        <v>0</v>
      </c>
      <c r="AK795" s="5">
        <f t="shared" si="491"/>
        <v>0</v>
      </c>
      <c r="AL795" s="5">
        <v>1</v>
      </c>
      <c r="AM795" s="5">
        <v>1</v>
      </c>
      <c r="AN795" s="5">
        <f t="shared" si="489"/>
        <v>1</v>
      </c>
      <c r="AO795" s="5">
        <f t="shared" si="490"/>
        <v>1</v>
      </c>
      <c r="AR795">
        <v>7</v>
      </c>
      <c r="AS795">
        <v>9</v>
      </c>
      <c r="AT795">
        <v>3</v>
      </c>
      <c r="AU795">
        <f t="shared" si="488"/>
        <v>19</v>
      </c>
    </row>
    <row r="796" spans="31:47" x14ac:dyDescent="0.4">
      <c r="AE796" s="27" t="s">
        <v>817</v>
      </c>
      <c r="AF796" s="5">
        <v>0</v>
      </c>
      <c r="AG796" s="5">
        <v>0</v>
      </c>
      <c r="AH796" s="5">
        <v>0</v>
      </c>
      <c r="AI796" s="5">
        <v>0</v>
      </c>
      <c r="AJ796" s="5">
        <v>0</v>
      </c>
      <c r="AK796" s="5">
        <f t="shared" si="491"/>
        <v>0</v>
      </c>
      <c r="AL796" s="5">
        <v>0</v>
      </c>
      <c r="AM796" s="5">
        <v>0</v>
      </c>
      <c r="AN796" s="5">
        <f t="shared" si="489"/>
        <v>0</v>
      </c>
      <c r="AO796" s="5">
        <f t="shared" si="490"/>
        <v>0</v>
      </c>
      <c r="AR796">
        <v>7</v>
      </c>
      <c r="AS796">
        <v>9</v>
      </c>
      <c r="AT796">
        <v>4</v>
      </c>
      <c r="AU796">
        <f t="shared" si="488"/>
        <v>20</v>
      </c>
    </row>
    <row r="797" spans="31:47" x14ac:dyDescent="0.4">
      <c r="AE797" s="27" t="s">
        <v>818</v>
      </c>
      <c r="AF797" s="5">
        <v>0</v>
      </c>
      <c r="AG797" s="5">
        <v>0</v>
      </c>
      <c r="AH797" s="5">
        <v>0</v>
      </c>
      <c r="AI797" s="5">
        <v>0</v>
      </c>
      <c r="AJ797" s="5">
        <v>0</v>
      </c>
      <c r="AK797" s="5">
        <f t="shared" si="491"/>
        <v>1</v>
      </c>
      <c r="AL797" s="5">
        <v>0</v>
      </c>
      <c r="AM797" s="5">
        <v>0</v>
      </c>
      <c r="AN797" s="5">
        <f t="shared" si="489"/>
        <v>0</v>
      </c>
      <c r="AO797" s="5">
        <f t="shared" si="490"/>
        <v>0</v>
      </c>
      <c r="AR797">
        <v>7</v>
      </c>
      <c r="AS797">
        <v>9</v>
      </c>
      <c r="AT797">
        <v>5</v>
      </c>
      <c r="AU797">
        <f t="shared" si="488"/>
        <v>21</v>
      </c>
    </row>
    <row r="798" spans="31:47" x14ac:dyDescent="0.4">
      <c r="AE798" s="27" t="s">
        <v>819</v>
      </c>
      <c r="AF798" s="5">
        <v>0</v>
      </c>
      <c r="AG798" s="5">
        <v>0</v>
      </c>
      <c r="AH798" s="5">
        <v>1</v>
      </c>
      <c r="AI798" s="5">
        <v>0</v>
      </c>
      <c r="AJ798" s="5">
        <v>0</v>
      </c>
      <c r="AK798" s="5">
        <f t="shared" si="491"/>
        <v>0</v>
      </c>
      <c r="AL798" s="5">
        <v>1</v>
      </c>
      <c r="AM798" s="5">
        <v>1</v>
      </c>
      <c r="AN798" s="5">
        <f t="shared" si="489"/>
        <v>1</v>
      </c>
      <c r="AO798" s="5">
        <f t="shared" si="490"/>
        <v>1</v>
      </c>
      <c r="AR798">
        <v>7</v>
      </c>
      <c r="AS798">
        <v>9</v>
      </c>
      <c r="AT798">
        <v>6</v>
      </c>
      <c r="AU798">
        <f t="shared" si="488"/>
        <v>22</v>
      </c>
    </row>
    <row r="799" spans="31:47" x14ac:dyDescent="0.4">
      <c r="AE799" s="27" t="s">
        <v>820</v>
      </c>
      <c r="AF799" s="5">
        <v>1</v>
      </c>
      <c r="AG799" s="5">
        <v>0</v>
      </c>
      <c r="AH799" s="5">
        <v>0</v>
      </c>
      <c r="AI799" s="5">
        <v>0</v>
      </c>
      <c r="AJ799" s="5">
        <v>0</v>
      </c>
      <c r="AK799" s="5">
        <f t="shared" si="491"/>
        <v>0</v>
      </c>
      <c r="AL799" s="5">
        <v>1</v>
      </c>
      <c r="AM799" s="5">
        <v>1</v>
      </c>
      <c r="AN799" s="5">
        <f t="shared" si="489"/>
        <v>0</v>
      </c>
      <c r="AO799" s="5">
        <f t="shared" si="490"/>
        <v>0</v>
      </c>
      <c r="AR799">
        <v>7</v>
      </c>
      <c r="AS799">
        <v>9</v>
      </c>
      <c r="AT799">
        <v>7</v>
      </c>
      <c r="AU799">
        <f t="shared" si="488"/>
        <v>23</v>
      </c>
    </row>
    <row r="800" spans="31:47" x14ac:dyDescent="0.4">
      <c r="AE800" s="27" t="s">
        <v>821</v>
      </c>
      <c r="AF800" s="5">
        <v>0</v>
      </c>
      <c r="AG800" s="5">
        <v>0</v>
      </c>
      <c r="AH800" s="5">
        <v>0</v>
      </c>
      <c r="AI800" s="5">
        <v>0</v>
      </c>
      <c r="AJ800" s="5">
        <v>1</v>
      </c>
      <c r="AK800" s="5">
        <f t="shared" si="491"/>
        <v>0</v>
      </c>
      <c r="AL800" s="5">
        <v>1</v>
      </c>
      <c r="AM800" s="5">
        <v>0</v>
      </c>
      <c r="AN800" s="5">
        <f t="shared" si="489"/>
        <v>1</v>
      </c>
      <c r="AO800" s="5">
        <f t="shared" si="490"/>
        <v>1</v>
      </c>
      <c r="AR800">
        <v>7</v>
      </c>
      <c r="AS800">
        <v>9</v>
      </c>
      <c r="AT800">
        <v>8</v>
      </c>
      <c r="AU800">
        <f t="shared" si="488"/>
        <v>24</v>
      </c>
    </row>
    <row r="801" spans="31:47" x14ac:dyDescent="0.4">
      <c r="AE801" s="27" t="s">
        <v>822</v>
      </c>
      <c r="AF801" s="5">
        <v>0</v>
      </c>
      <c r="AG801" s="5">
        <v>1</v>
      </c>
      <c r="AH801" s="5">
        <v>0</v>
      </c>
      <c r="AI801" s="5">
        <v>0</v>
      </c>
      <c r="AJ801" s="5">
        <v>1</v>
      </c>
      <c r="AK801" s="5">
        <f t="shared" si="491"/>
        <v>1</v>
      </c>
      <c r="AL801" s="5">
        <v>2</v>
      </c>
      <c r="AM801" s="5">
        <v>1</v>
      </c>
      <c r="AN801" s="5">
        <f t="shared" si="489"/>
        <v>2</v>
      </c>
      <c r="AO801" s="5">
        <f t="shared" si="490"/>
        <v>1</v>
      </c>
      <c r="AR801">
        <v>7</v>
      </c>
      <c r="AS801">
        <v>9</v>
      </c>
      <c r="AT801">
        <v>9</v>
      </c>
      <c r="AU801">
        <f t="shared" si="488"/>
        <v>25</v>
      </c>
    </row>
    <row r="802" spans="31:47" x14ac:dyDescent="0.4">
      <c r="AE802" s="27" t="s">
        <v>823</v>
      </c>
      <c r="AF802" s="5">
        <v>2</v>
      </c>
      <c r="AG802" s="5">
        <v>0</v>
      </c>
      <c r="AH802" s="5">
        <v>0</v>
      </c>
      <c r="AI802" s="5">
        <v>0</v>
      </c>
      <c r="AJ802" s="5">
        <v>1</v>
      </c>
      <c r="AK802" s="5">
        <f t="shared" si="491"/>
        <v>1</v>
      </c>
      <c r="AL802" s="5">
        <v>3</v>
      </c>
      <c r="AM802" s="5">
        <v>2</v>
      </c>
      <c r="AN802" s="5">
        <f t="shared" si="489"/>
        <v>1</v>
      </c>
      <c r="AO802" s="5">
        <f t="shared" si="490"/>
        <v>1</v>
      </c>
      <c r="AR802">
        <v>8</v>
      </c>
      <c r="AS802">
        <v>0</v>
      </c>
      <c r="AT802">
        <v>0</v>
      </c>
      <c r="AU802">
        <f t="shared" si="488"/>
        <v>8</v>
      </c>
    </row>
    <row r="803" spans="31:47" x14ac:dyDescent="0.4">
      <c r="AE803" s="27" t="s">
        <v>824</v>
      </c>
      <c r="AF803" s="5">
        <v>0</v>
      </c>
      <c r="AG803" s="5">
        <v>0</v>
      </c>
      <c r="AH803" s="5">
        <v>1</v>
      </c>
      <c r="AI803" s="5">
        <v>0</v>
      </c>
      <c r="AJ803" s="5">
        <v>0</v>
      </c>
      <c r="AK803" s="5">
        <f t="shared" si="491"/>
        <v>0</v>
      </c>
      <c r="AL803" s="5">
        <v>1</v>
      </c>
      <c r="AM803" s="5">
        <v>1</v>
      </c>
      <c r="AN803" s="5">
        <f t="shared" si="489"/>
        <v>1</v>
      </c>
      <c r="AO803" s="5">
        <f t="shared" si="490"/>
        <v>1</v>
      </c>
      <c r="AR803">
        <v>8</v>
      </c>
      <c r="AS803">
        <v>0</v>
      </c>
      <c r="AT803">
        <v>1</v>
      </c>
      <c r="AU803">
        <f t="shared" si="488"/>
        <v>9</v>
      </c>
    </row>
    <row r="804" spans="31:47" x14ac:dyDescent="0.4">
      <c r="AE804" s="27" t="s">
        <v>825</v>
      </c>
      <c r="AF804" s="5">
        <v>0</v>
      </c>
      <c r="AG804" s="5">
        <v>0</v>
      </c>
      <c r="AH804" s="5">
        <v>1</v>
      </c>
      <c r="AI804" s="5">
        <v>1</v>
      </c>
      <c r="AJ804" s="5">
        <v>1</v>
      </c>
      <c r="AK804" s="5">
        <f t="shared" si="491"/>
        <v>1</v>
      </c>
      <c r="AL804" s="5">
        <v>3</v>
      </c>
      <c r="AM804" s="5">
        <v>2</v>
      </c>
      <c r="AN804" s="5">
        <f t="shared" si="489"/>
        <v>3</v>
      </c>
      <c r="AO804" s="5">
        <f t="shared" si="490"/>
        <v>3</v>
      </c>
      <c r="AP804" s="26"/>
      <c r="AR804">
        <v>8</v>
      </c>
      <c r="AS804">
        <v>0</v>
      </c>
      <c r="AT804">
        <v>2</v>
      </c>
      <c r="AU804">
        <f t="shared" si="488"/>
        <v>10</v>
      </c>
    </row>
    <row r="805" spans="31:47" x14ac:dyDescent="0.4">
      <c r="AE805" s="27" t="s">
        <v>826</v>
      </c>
      <c r="AF805" s="5">
        <v>0</v>
      </c>
      <c r="AG805" s="5">
        <v>0</v>
      </c>
      <c r="AH805" s="5">
        <v>1</v>
      </c>
      <c r="AI805" s="5">
        <v>1</v>
      </c>
      <c r="AJ805" s="5">
        <v>0</v>
      </c>
      <c r="AK805" s="5">
        <f t="shared" si="491"/>
        <v>0</v>
      </c>
      <c r="AL805" s="5">
        <v>2</v>
      </c>
      <c r="AM805" s="5">
        <v>2</v>
      </c>
      <c r="AN805" s="5">
        <f t="shared" si="489"/>
        <v>2</v>
      </c>
      <c r="AO805" s="5">
        <f t="shared" si="490"/>
        <v>2</v>
      </c>
      <c r="AR805">
        <v>8</v>
      </c>
      <c r="AS805">
        <v>0</v>
      </c>
      <c r="AT805">
        <v>3</v>
      </c>
      <c r="AU805">
        <f t="shared" si="488"/>
        <v>11</v>
      </c>
    </row>
    <row r="806" spans="31:47" x14ac:dyDescent="0.4">
      <c r="AE806" s="27" t="s">
        <v>827</v>
      </c>
      <c r="AF806" s="5">
        <v>0</v>
      </c>
      <c r="AG806" s="5">
        <v>1</v>
      </c>
      <c r="AH806" s="5">
        <v>1</v>
      </c>
      <c r="AI806" s="5">
        <v>0</v>
      </c>
      <c r="AJ806" s="5">
        <v>1</v>
      </c>
      <c r="AK806" s="5">
        <f t="shared" si="491"/>
        <v>0</v>
      </c>
      <c r="AL806" s="5">
        <v>3</v>
      </c>
      <c r="AM806" s="5">
        <v>2</v>
      </c>
      <c r="AN806" s="5">
        <f t="shared" si="489"/>
        <v>3</v>
      </c>
      <c r="AO806" s="5">
        <f t="shared" si="490"/>
        <v>2</v>
      </c>
      <c r="AP806" s="26"/>
      <c r="AR806">
        <v>8</v>
      </c>
      <c r="AS806">
        <v>0</v>
      </c>
      <c r="AT806">
        <v>4</v>
      </c>
      <c r="AU806">
        <f t="shared" si="488"/>
        <v>12</v>
      </c>
    </row>
    <row r="807" spans="31:47" x14ac:dyDescent="0.4">
      <c r="AE807" s="27" t="s">
        <v>828</v>
      </c>
      <c r="AF807" s="5">
        <v>0</v>
      </c>
      <c r="AG807" s="5">
        <v>0</v>
      </c>
      <c r="AH807" s="5">
        <v>0</v>
      </c>
      <c r="AI807" s="5">
        <v>0</v>
      </c>
      <c r="AJ807" s="5">
        <v>1</v>
      </c>
      <c r="AK807" s="5">
        <f t="shared" si="491"/>
        <v>0</v>
      </c>
      <c r="AL807" s="5">
        <v>1</v>
      </c>
      <c r="AM807" s="5">
        <v>0</v>
      </c>
      <c r="AN807" s="5">
        <f t="shared" si="489"/>
        <v>1</v>
      </c>
      <c r="AO807" s="5">
        <f t="shared" si="490"/>
        <v>1</v>
      </c>
      <c r="AR807">
        <v>8</v>
      </c>
      <c r="AS807">
        <v>0</v>
      </c>
      <c r="AT807">
        <v>5</v>
      </c>
      <c r="AU807">
        <f t="shared" si="488"/>
        <v>13</v>
      </c>
    </row>
    <row r="808" spans="31:47" x14ac:dyDescent="0.4">
      <c r="AE808" s="27" t="s">
        <v>829</v>
      </c>
      <c r="AF808" s="5">
        <v>0</v>
      </c>
      <c r="AG808" s="5">
        <v>0</v>
      </c>
      <c r="AH808" s="5">
        <v>0</v>
      </c>
      <c r="AI808" s="5">
        <v>0</v>
      </c>
      <c r="AJ808" s="5">
        <v>0</v>
      </c>
      <c r="AK808" s="5">
        <f t="shared" si="491"/>
        <v>0</v>
      </c>
      <c r="AL808" s="5">
        <v>0</v>
      </c>
      <c r="AM808" s="5">
        <v>0</v>
      </c>
      <c r="AN808" s="5">
        <f t="shared" si="489"/>
        <v>0</v>
      </c>
      <c r="AO808" s="5">
        <f t="shared" si="490"/>
        <v>0</v>
      </c>
      <c r="AR808">
        <v>8</v>
      </c>
      <c r="AS808">
        <v>0</v>
      </c>
      <c r="AT808">
        <v>6</v>
      </c>
      <c r="AU808">
        <f t="shared" si="488"/>
        <v>14</v>
      </c>
    </row>
    <row r="809" spans="31:47" x14ac:dyDescent="0.4">
      <c r="AE809" s="27" t="s">
        <v>830</v>
      </c>
      <c r="AF809" s="5">
        <v>0</v>
      </c>
      <c r="AG809" s="5">
        <v>0</v>
      </c>
      <c r="AH809" s="5">
        <v>0</v>
      </c>
      <c r="AI809" s="5">
        <v>1</v>
      </c>
      <c r="AJ809" s="5">
        <v>0</v>
      </c>
      <c r="AK809" s="5">
        <f t="shared" si="491"/>
        <v>0</v>
      </c>
      <c r="AL809" s="5">
        <v>1</v>
      </c>
      <c r="AM809" s="5">
        <v>1</v>
      </c>
      <c r="AN809" s="5">
        <f t="shared" si="489"/>
        <v>1</v>
      </c>
      <c r="AO809" s="5">
        <f t="shared" si="490"/>
        <v>1</v>
      </c>
      <c r="AR809">
        <v>8</v>
      </c>
      <c r="AS809">
        <v>0</v>
      </c>
      <c r="AT809">
        <v>7</v>
      </c>
      <c r="AU809">
        <f t="shared" si="488"/>
        <v>15</v>
      </c>
    </row>
    <row r="810" spans="31:47" x14ac:dyDescent="0.4">
      <c r="AE810" s="27" t="s">
        <v>831</v>
      </c>
      <c r="AF810" s="5">
        <v>0</v>
      </c>
      <c r="AG810" s="5">
        <v>2</v>
      </c>
      <c r="AH810" s="5">
        <v>0</v>
      </c>
      <c r="AI810" s="5">
        <v>0</v>
      </c>
      <c r="AJ810" s="5">
        <v>0</v>
      </c>
      <c r="AK810" s="5">
        <f t="shared" si="491"/>
        <v>0</v>
      </c>
      <c r="AL810" s="5">
        <v>2</v>
      </c>
      <c r="AM810" s="5">
        <v>2</v>
      </c>
      <c r="AN810" s="5">
        <f t="shared" si="489"/>
        <v>2</v>
      </c>
      <c r="AO810" s="5">
        <f t="shared" si="490"/>
        <v>0</v>
      </c>
      <c r="AR810">
        <v>8</v>
      </c>
      <c r="AS810">
        <v>0</v>
      </c>
      <c r="AT810">
        <v>8</v>
      </c>
      <c r="AU810">
        <f t="shared" si="488"/>
        <v>16</v>
      </c>
    </row>
    <row r="811" spans="31:47" x14ac:dyDescent="0.4">
      <c r="AE811" s="27" t="s">
        <v>832</v>
      </c>
      <c r="AF811" s="5">
        <v>0</v>
      </c>
      <c r="AG811" s="5">
        <v>0</v>
      </c>
      <c r="AH811" s="5">
        <v>1</v>
      </c>
      <c r="AI811" s="5">
        <v>0</v>
      </c>
      <c r="AJ811" s="5">
        <v>1</v>
      </c>
      <c r="AK811" s="5">
        <f t="shared" si="491"/>
        <v>1</v>
      </c>
      <c r="AL811" s="5">
        <v>2</v>
      </c>
      <c r="AM811" s="5">
        <v>1</v>
      </c>
      <c r="AN811" s="5">
        <f t="shared" si="489"/>
        <v>2</v>
      </c>
      <c r="AO811" s="5">
        <f t="shared" si="490"/>
        <v>2</v>
      </c>
      <c r="AR811">
        <v>8</v>
      </c>
      <c r="AS811">
        <v>0</v>
      </c>
      <c r="AT811">
        <v>9</v>
      </c>
      <c r="AU811">
        <f t="shared" si="488"/>
        <v>17</v>
      </c>
    </row>
    <row r="812" spans="31:47" x14ac:dyDescent="0.4">
      <c r="AE812" s="27" t="s">
        <v>833</v>
      </c>
      <c r="AF812" s="5">
        <v>0</v>
      </c>
      <c r="AG812" s="5">
        <v>0</v>
      </c>
      <c r="AH812" s="5">
        <v>0</v>
      </c>
      <c r="AI812" s="5">
        <v>0</v>
      </c>
      <c r="AJ812" s="5">
        <v>0</v>
      </c>
      <c r="AK812" s="5">
        <f t="shared" si="491"/>
        <v>0</v>
      </c>
      <c r="AL812" s="5">
        <v>0</v>
      </c>
      <c r="AM812" s="5">
        <v>0</v>
      </c>
      <c r="AN812" s="5">
        <f t="shared" si="489"/>
        <v>0</v>
      </c>
      <c r="AO812" s="5">
        <f t="shared" si="490"/>
        <v>0</v>
      </c>
      <c r="AR812">
        <v>8</v>
      </c>
      <c r="AS812">
        <v>1</v>
      </c>
      <c r="AT812">
        <v>0</v>
      </c>
      <c r="AU812">
        <f t="shared" si="488"/>
        <v>9</v>
      </c>
    </row>
    <row r="813" spans="31:47" x14ac:dyDescent="0.4">
      <c r="AE813" s="27" t="s">
        <v>834</v>
      </c>
      <c r="AF813" s="5">
        <v>0</v>
      </c>
      <c r="AG813" s="5">
        <v>0</v>
      </c>
      <c r="AH813" s="5">
        <v>0</v>
      </c>
      <c r="AI813" s="5">
        <v>0</v>
      </c>
      <c r="AJ813" s="5">
        <v>1</v>
      </c>
      <c r="AK813" s="5">
        <f t="shared" si="491"/>
        <v>0</v>
      </c>
      <c r="AL813" s="5">
        <v>1</v>
      </c>
      <c r="AM813" s="5">
        <v>0</v>
      </c>
      <c r="AN813" s="5">
        <f t="shared" si="489"/>
        <v>1</v>
      </c>
      <c r="AO813" s="5">
        <f t="shared" si="490"/>
        <v>1</v>
      </c>
      <c r="AR813">
        <v>8</v>
      </c>
      <c r="AS813">
        <v>1</v>
      </c>
      <c r="AT813">
        <v>1</v>
      </c>
      <c r="AU813">
        <f t="shared" si="488"/>
        <v>10</v>
      </c>
    </row>
    <row r="814" spans="31:47" x14ac:dyDescent="0.4">
      <c r="AE814" s="27" t="s">
        <v>835</v>
      </c>
      <c r="AF814" s="5">
        <v>0</v>
      </c>
      <c r="AG814" s="5">
        <v>0</v>
      </c>
      <c r="AH814" s="5">
        <v>0</v>
      </c>
      <c r="AI814" s="5">
        <v>0</v>
      </c>
      <c r="AJ814" s="5">
        <v>0</v>
      </c>
      <c r="AK814" s="5">
        <f t="shared" si="491"/>
        <v>0</v>
      </c>
      <c r="AL814" s="5">
        <v>0</v>
      </c>
      <c r="AM814" s="5">
        <v>0</v>
      </c>
      <c r="AN814" s="5">
        <f t="shared" si="489"/>
        <v>0</v>
      </c>
      <c r="AO814" s="5">
        <f t="shared" si="490"/>
        <v>0</v>
      </c>
      <c r="AR814">
        <v>8</v>
      </c>
      <c r="AS814">
        <v>1</v>
      </c>
      <c r="AT814">
        <v>2</v>
      </c>
      <c r="AU814">
        <f t="shared" si="488"/>
        <v>11</v>
      </c>
    </row>
    <row r="815" spans="31:47" x14ac:dyDescent="0.4">
      <c r="AE815" s="27" t="s">
        <v>836</v>
      </c>
      <c r="AF815" s="5">
        <v>0</v>
      </c>
      <c r="AG815" s="5">
        <v>0</v>
      </c>
      <c r="AH815" s="5">
        <v>0</v>
      </c>
      <c r="AI815" s="5">
        <v>0</v>
      </c>
      <c r="AJ815" s="5">
        <v>0</v>
      </c>
      <c r="AK815" s="5">
        <f t="shared" si="491"/>
        <v>0</v>
      </c>
      <c r="AL815" s="5">
        <v>0</v>
      </c>
      <c r="AM815" s="5">
        <v>0</v>
      </c>
      <c r="AN815" s="5">
        <f t="shared" si="489"/>
        <v>0</v>
      </c>
      <c r="AO815" s="5">
        <f t="shared" si="490"/>
        <v>0</v>
      </c>
      <c r="AR815">
        <v>8</v>
      </c>
      <c r="AS815">
        <v>1</v>
      </c>
      <c r="AT815">
        <v>3</v>
      </c>
      <c r="AU815">
        <f t="shared" ref="AU815:AU878" si="492">SUM(AR815:AT815)</f>
        <v>12</v>
      </c>
    </row>
    <row r="816" spans="31:47" x14ac:dyDescent="0.4">
      <c r="AE816" s="27" t="s">
        <v>837</v>
      </c>
      <c r="AF816" s="5">
        <v>0</v>
      </c>
      <c r="AG816" s="5">
        <v>2</v>
      </c>
      <c r="AH816" s="5">
        <v>0</v>
      </c>
      <c r="AI816" s="5">
        <v>0</v>
      </c>
      <c r="AJ816" s="5">
        <v>0</v>
      </c>
      <c r="AK816" s="5">
        <f t="shared" si="491"/>
        <v>0</v>
      </c>
      <c r="AL816" s="5">
        <v>2</v>
      </c>
      <c r="AM816" s="5">
        <v>2</v>
      </c>
      <c r="AN816" s="5">
        <f t="shared" si="489"/>
        <v>2</v>
      </c>
      <c r="AO816" s="5">
        <f t="shared" si="490"/>
        <v>0</v>
      </c>
      <c r="AR816">
        <v>8</v>
      </c>
      <c r="AS816">
        <v>1</v>
      </c>
      <c r="AT816">
        <v>4</v>
      </c>
      <c r="AU816">
        <f t="shared" si="492"/>
        <v>13</v>
      </c>
    </row>
    <row r="817" spans="31:47" x14ac:dyDescent="0.4">
      <c r="AE817" s="27" t="s">
        <v>838</v>
      </c>
      <c r="AF817" s="5">
        <v>0</v>
      </c>
      <c r="AG817" s="5">
        <v>0</v>
      </c>
      <c r="AH817" s="5">
        <v>1</v>
      </c>
      <c r="AI817" s="5">
        <v>0</v>
      </c>
      <c r="AJ817" s="5">
        <v>0</v>
      </c>
      <c r="AK817" s="5">
        <f t="shared" si="491"/>
        <v>0</v>
      </c>
      <c r="AL817" s="5">
        <v>1</v>
      </c>
      <c r="AM817" s="5">
        <v>1</v>
      </c>
      <c r="AN817" s="5">
        <f t="shared" si="489"/>
        <v>1</v>
      </c>
      <c r="AO817" s="5">
        <f t="shared" si="490"/>
        <v>1</v>
      </c>
      <c r="AR817">
        <v>8</v>
      </c>
      <c r="AS817">
        <v>1</v>
      </c>
      <c r="AT817">
        <v>5</v>
      </c>
      <c r="AU817">
        <f t="shared" si="492"/>
        <v>14</v>
      </c>
    </row>
    <row r="818" spans="31:47" x14ac:dyDescent="0.4">
      <c r="AE818" s="27" t="s">
        <v>839</v>
      </c>
      <c r="AF818" s="5">
        <v>0</v>
      </c>
      <c r="AG818" s="5">
        <v>0</v>
      </c>
      <c r="AH818" s="5">
        <v>0</v>
      </c>
      <c r="AI818" s="5">
        <v>0</v>
      </c>
      <c r="AJ818" s="5">
        <v>0</v>
      </c>
      <c r="AK818" s="5">
        <f t="shared" si="491"/>
        <v>0</v>
      </c>
      <c r="AL818" s="5">
        <v>0</v>
      </c>
      <c r="AM818" s="5">
        <v>0</v>
      </c>
      <c r="AN818" s="5">
        <f t="shared" si="489"/>
        <v>0</v>
      </c>
      <c r="AO818" s="5">
        <f t="shared" si="490"/>
        <v>0</v>
      </c>
      <c r="AR818">
        <v>8</v>
      </c>
      <c r="AS818">
        <v>1</v>
      </c>
      <c r="AT818">
        <v>6</v>
      </c>
      <c r="AU818">
        <f t="shared" si="492"/>
        <v>15</v>
      </c>
    </row>
    <row r="819" spans="31:47" x14ac:dyDescent="0.4">
      <c r="AE819" s="27" t="s">
        <v>840</v>
      </c>
      <c r="AF819" s="5">
        <v>0</v>
      </c>
      <c r="AG819" s="5">
        <v>0</v>
      </c>
      <c r="AH819" s="5">
        <v>0</v>
      </c>
      <c r="AI819" s="5">
        <v>0</v>
      </c>
      <c r="AJ819" s="5">
        <v>0</v>
      </c>
      <c r="AK819" s="5">
        <f t="shared" si="491"/>
        <v>0</v>
      </c>
      <c r="AL819" s="5">
        <v>0</v>
      </c>
      <c r="AM819" s="5">
        <v>0</v>
      </c>
      <c r="AN819" s="5">
        <f t="shared" si="489"/>
        <v>0</v>
      </c>
      <c r="AO819" s="5">
        <f t="shared" si="490"/>
        <v>0</v>
      </c>
      <c r="AR819">
        <v>8</v>
      </c>
      <c r="AS819">
        <v>1</v>
      </c>
      <c r="AT819">
        <v>7</v>
      </c>
      <c r="AU819">
        <f t="shared" si="492"/>
        <v>16</v>
      </c>
    </row>
    <row r="820" spans="31:47" x14ac:dyDescent="0.4">
      <c r="AE820" s="27" t="s">
        <v>841</v>
      </c>
      <c r="AF820" s="5">
        <v>0</v>
      </c>
      <c r="AG820" s="5">
        <v>1</v>
      </c>
      <c r="AH820" s="5">
        <v>0</v>
      </c>
      <c r="AI820" s="5">
        <v>0</v>
      </c>
      <c r="AJ820" s="5">
        <v>1</v>
      </c>
      <c r="AK820" s="5">
        <f t="shared" si="491"/>
        <v>0</v>
      </c>
      <c r="AL820" s="5">
        <v>2</v>
      </c>
      <c r="AM820" s="5">
        <v>1</v>
      </c>
      <c r="AN820" s="5">
        <f t="shared" si="489"/>
        <v>2</v>
      </c>
      <c r="AO820" s="5">
        <f t="shared" si="490"/>
        <v>1</v>
      </c>
      <c r="AR820">
        <v>8</v>
      </c>
      <c r="AS820">
        <v>1</v>
      </c>
      <c r="AT820">
        <v>8</v>
      </c>
      <c r="AU820">
        <f t="shared" si="492"/>
        <v>17</v>
      </c>
    </row>
    <row r="821" spans="31:47" x14ac:dyDescent="0.4">
      <c r="AE821" s="27" t="s">
        <v>842</v>
      </c>
      <c r="AF821" s="5">
        <v>0</v>
      </c>
      <c r="AG821" s="5">
        <v>0</v>
      </c>
      <c r="AH821" s="5">
        <v>0</v>
      </c>
      <c r="AI821" s="5">
        <v>0</v>
      </c>
      <c r="AJ821" s="5">
        <v>0</v>
      </c>
      <c r="AK821" s="5">
        <f t="shared" si="491"/>
        <v>0</v>
      </c>
      <c r="AL821" s="5">
        <v>0</v>
      </c>
      <c r="AM821" s="5">
        <v>0</v>
      </c>
      <c r="AN821" s="5">
        <f t="shared" si="489"/>
        <v>0</v>
      </c>
      <c r="AO821" s="5">
        <f t="shared" si="490"/>
        <v>0</v>
      </c>
      <c r="AR821">
        <v>8</v>
      </c>
      <c r="AS821">
        <v>1</v>
      </c>
      <c r="AT821">
        <v>9</v>
      </c>
      <c r="AU821">
        <f t="shared" si="492"/>
        <v>18</v>
      </c>
    </row>
    <row r="822" spans="31:47" x14ac:dyDescent="0.4">
      <c r="AE822" s="27" t="s">
        <v>843</v>
      </c>
      <c r="AF822" s="5">
        <v>0</v>
      </c>
      <c r="AG822" s="5">
        <v>0</v>
      </c>
      <c r="AH822" s="5">
        <v>1</v>
      </c>
      <c r="AI822" s="5">
        <v>0</v>
      </c>
      <c r="AJ822" s="5">
        <v>0</v>
      </c>
      <c r="AK822" s="5">
        <f t="shared" si="491"/>
        <v>0</v>
      </c>
      <c r="AL822" s="5">
        <v>1</v>
      </c>
      <c r="AM822" s="5">
        <v>1</v>
      </c>
      <c r="AN822" s="5">
        <f t="shared" si="489"/>
        <v>1</v>
      </c>
      <c r="AO822" s="5">
        <f t="shared" si="490"/>
        <v>1</v>
      </c>
      <c r="AR822">
        <v>8</v>
      </c>
      <c r="AS822">
        <v>2</v>
      </c>
      <c r="AT822">
        <v>0</v>
      </c>
      <c r="AU822">
        <f t="shared" si="492"/>
        <v>10</v>
      </c>
    </row>
    <row r="823" spans="31:47" x14ac:dyDescent="0.4">
      <c r="AE823" s="27" t="s">
        <v>844</v>
      </c>
      <c r="AF823" s="5">
        <v>0</v>
      </c>
      <c r="AG823" s="5">
        <v>0</v>
      </c>
      <c r="AH823" s="5">
        <v>0</v>
      </c>
      <c r="AI823" s="5">
        <v>0</v>
      </c>
      <c r="AJ823" s="5">
        <v>0</v>
      </c>
      <c r="AK823" s="5">
        <f t="shared" si="491"/>
        <v>0</v>
      </c>
      <c r="AL823" s="5">
        <v>0</v>
      </c>
      <c r="AM823" s="5">
        <v>0</v>
      </c>
      <c r="AN823" s="5">
        <f t="shared" si="489"/>
        <v>0</v>
      </c>
      <c r="AO823" s="5">
        <f t="shared" si="490"/>
        <v>0</v>
      </c>
      <c r="AR823">
        <v>8</v>
      </c>
      <c r="AS823">
        <v>2</v>
      </c>
      <c r="AT823">
        <v>1</v>
      </c>
      <c r="AU823">
        <f t="shared" si="492"/>
        <v>11</v>
      </c>
    </row>
    <row r="824" spans="31:47" x14ac:dyDescent="0.4">
      <c r="AE824" s="27" t="s">
        <v>845</v>
      </c>
      <c r="AF824" s="5">
        <v>0</v>
      </c>
      <c r="AG824" s="5">
        <v>1</v>
      </c>
      <c r="AH824" s="5">
        <v>0</v>
      </c>
      <c r="AI824" s="5">
        <v>0</v>
      </c>
      <c r="AJ824" s="5">
        <v>0</v>
      </c>
      <c r="AK824" s="5">
        <f t="shared" si="491"/>
        <v>0</v>
      </c>
      <c r="AL824" s="5">
        <v>1</v>
      </c>
      <c r="AM824" s="5">
        <v>1</v>
      </c>
      <c r="AN824" s="5">
        <f t="shared" si="489"/>
        <v>1</v>
      </c>
      <c r="AO824" s="5">
        <f t="shared" si="490"/>
        <v>0</v>
      </c>
      <c r="AR824">
        <v>8</v>
      </c>
      <c r="AS824">
        <v>2</v>
      </c>
      <c r="AT824">
        <v>2</v>
      </c>
      <c r="AU824">
        <f t="shared" si="492"/>
        <v>12</v>
      </c>
    </row>
    <row r="825" spans="31:47" x14ac:dyDescent="0.4">
      <c r="AE825" s="27" t="s">
        <v>846</v>
      </c>
      <c r="AF825" s="5">
        <v>0</v>
      </c>
      <c r="AG825" s="5">
        <v>0</v>
      </c>
      <c r="AH825" s="5">
        <v>1</v>
      </c>
      <c r="AI825" s="5">
        <v>0</v>
      </c>
      <c r="AJ825" s="5">
        <v>0</v>
      </c>
      <c r="AK825" s="5">
        <f t="shared" si="491"/>
        <v>0</v>
      </c>
      <c r="AL825" s="5">
        <v>1</v>
      </c>
      <c r="AM825" s="5">
        <v>1</v>
      </c>
      <c r="AN825" s="5">
        <f t="shared" si="489"/>
        <v>1</v>
      </c>
      <c r="AO825" s="5">
        <f t="shared" si="490"/>
        <v>1</v>
      </c>
      <c r="AR825">
        <v>8</v>
      </c>
      <c r="AS825">
        <v>2</v>
      </c>
      <c r="AT825">
        <v>3</v>
      </c>
      <c r="AU825">
        <f t="shared" si="492"/>
        <v>13</v>
      </c>
    </row>
    <row r="826" spans="31:47" x14ac:dyDescent="0.4">
      <c r="AE826" s="27" t="s">
        <v>847</v>
      </c>
      <c r="AF826" s="5">
        <v>0</v>
      </c>
      <c r="AG826" s="5">
        <v>0</v>
      </c>
      <c r="AH826" s="5">
        <v>0</v>
      </c>
      <c r="AI826" s="5">
        <v>0</v>
      </c>
      <c r="AJ826" s="5">
        <v>1</v>
      </c>
      <c r="AK826" s="5">
        <f t="shared" si="491"/>
        <v>0</v>
      </c>
      <c r="AL826" s="5">
        <v>1</v>
      </c>
      <c r="AM826" s="5">
        <v>0</v>
      </c>
      <c r="AN826" s="5">
        <f t="shared" si="489"/>
        <v>1</v>
      </c>
      <c r="AO826" s="5">
        <f t="shared" si="490"/>
        <v>1</v>
      </c>
      <c r="AR826">
        <v>8</v>
      </c>
      <c r="AS826">
        <v>2</v>
      </c>
      <c r="AT826">
        <v>4</v>
      </c>
      <c r="AU826">
        <f t="shared" si="492"/>
        <v>14</v>
      </c>
    </row>
    <row r="827" spans="31:47" x14ac:dyDescent="0.4">
      <c r="AE827" s="27" t="s">
        <v>848</v>
      </c>
      <c r="AF827" s="5">
        <v>0</v>
      </c>
      <c r="AG827" s="5">
        <v>1</v>
      </c>
      <c r="AH827" s="5">
        <v>0</v>
      </c>
      <c r="AI827" s="5">
        <v>0</v>
      </c>
      <c r="AJ827" s="5">
        <v>0</v>
      </c>
      <c r="AK827" s="5">
        <f t="shared" si="491"/>
        <v>0</v>
      </c>
      <c r="AL827" s="5">
        <v>1</v>
      </c>
      <c r="AM827" s="5">
        <v>1</v>
      </c>
      <c r="AN827" s="5">
        <f t="shared" si="489"/>
        <v>1</v>
      </c>
      <c r="AO827" s="5">
        <f t="shared" si="490"/>
        <v>0</v>
      </c>
      <c r="AR827">
        <v>8</v>
      </c>
      <c r="AS827">
        <v>2</v>
      </c>
      <c r="AT827">
        <v>5</v>
      </c>
      <c r="AU827">
        <f t="shared" si="492"/>
        <v>15</v>
      </c>
    </row>
    <row r="828" spans="31:47" x14ac:dyDescent="0.4">
      <c r="AE828" s="27" t="s">
        <v>849</v>
      </c>
      <c r="AF828" s="5">
        <v>0</v>
      </c>
      <c r="AG828" s="5">
        <v>0</v>
      </c>
      <c r="AH828" s="5">
        <v>1</v>
      </c>
      <c r="AI828" s="5">
        <v>0</v>
      </c>
      <c r="AJ828" s="5">
        <v>0</v>
      </c>
      <c r="AK828" s="5">
        <f t="shared" si="491"/>
        <v>0</v>
      </c>
      <c r="AL828" s="5">
        <v>1</v>
      </c>
      <c r="AM828" s="5">
        <v>1</v>
      </c>
      <c r="AN828" s="5">
        <f t="shared" si="489"/>
        <v>1</v>
      </c>
      <c r="AO828" s="5">
        <f t="shared" si="490"/>
        <v>1</v>
      </c>
      <c r="AR828">
        <v>8</v>
      </c>
      <c r="AS828">
        <v>2</v>
      </c>
      <c r="AT828">
        <v>6</v>
      </c>
      <c r="AU828">
        <f t="shared" si="492"/>
        <v>16</v>
      </c>
    </row>
    <row r="829" spans="31:47" x14ac:dyDescent="0.4">
      <c r="AE829" s="27" t="s">
        <v>850</v>
      </c>
      <c r="AF829" s="5">
        <v>0</v>
      </c>
      <c r="AG829" s="5">
        <v>0</v>
      </c>
      <c r="AH829" s="5">
        <v>0</v>
      </c>
      <c r="AI829" s="5">
        <v>0</v>
      </c>
      <c r="AJ829" s="5">
        <v>1</v>
      </c>
      <c r="AK829" s="5">
        <f t="shared" si="491"/>
        <v>0</v>
      </c>
      <c r="AL829" s="5">
        <v>1</v>
      </c>
      <c r="AM829" s="5">
        <v>0</v>
      </c>
      <c r="AN829" s="5">
        <f t="shared" si="489"/>
        <v>1</v>
      </c>
      <c r="AO829" s="5">
        <f t="shared" si="490"/>
        <v>1</v>
      </c>
      <c r="AR829">
        <v>8</v>
      </c>
      <c r="AS829">
        <v>2</v>
      </c>
      <c r="AT829">
        <v>7</v>
      </c>
      <c r="AU829">
        <f t="shared" si="492"/>
        <v>17</v>
      </c>
    </row>
    <row r="830" spans="31:47" x14ac:dyDescent="0.4">
      <c r="AE830" s="27" t="s">
        <v>851</v>
      </c>
      <c r="AF830" s="5">
        <v>0</v>
      </c>
      <c r="AG830" s="5">
        <v>1</v>
      </c>
      <c r="AH830" s="5">
        <v>0</v>
      </c>
      <c r="AI830" s="5">
        <v>0</v>
      </c>
      <c r="AJ830" s="5">
        <v>0</v>
      </c>
      <c r="AK830" s="5">
        <f t="shared" si="491"/>
        <v>1</v>
      </c>
      <c r="AL830" s="5">
        <v>1</v>
      </c>
      <c r="AM830" s="5">
        <v>1</v>
      </c>
      <c r="AN830" s="5">
        <f t="shared" si="489"/>
        <v>1</v>
      </c>
      <c r="AO830" s="5">
        <f t="shared" si="490"/>
        <v>0</v>
      </c>
      <c r="AR830">
        <v>8</v>
      </c>
      <c r="AS830">
        <v>2</v>
      </c>
      <c r="AT830">
        <v>8</v>
      </c>
      <c r="AU830">
        <f t="shared" si="492"/>
        <v>18</v>
      </c>
    </row>
    <row r="831" spans="31:47" x14ac:dyDescent="0.4">
      <c r="AE831" s="27" t="s">
        <v>852</v>
      </c>
      <c r="AF831" s="5">
        <v>0</v>
      </c>
      <c r="AG831" s="5">
        <v>0</v>
      </c>
      <c r="AH831" s="5">
        <v>1</v>
      </c>
      <c r="AI831" s="5">
        <v>0</v>
      </c>
      <c r="AJ831" s="5">
        <v>0</v>
      </c>
      <c r="AK831" s="5">
        <f t="shared" si="491"/>
        <v>0</v>
      </c>
      <c r="AL831" s="5">
        <v>1</v>
      </c>
      <c r="AM831" s="5">
        <v>1</v>
      </c>
      <c r="AN831" s="5">
        <f t="shared" si="489"/>
        <v>1</v>
      </c>
      <c r="AO831" s="5">
        <f t="shared" si="490"/>
        <v>1</v>
      </c>
      <c r="AR831">
        <v>8</v>
      </c>
      <c r="AS831">
        <v>2</v>
      </c>
      <c r="AT831">
        <v>9</v>
      </c>
      <c r="AU831">
        <f t="shared" si="492"/>
        <v>19</v>
      </c>
    </row>
    <row r="832" spans="31:47" x14ac:dyDescent="0.4">
      <c r="AE832" s="27" t="s">
        <v>853</v>
      </c>
      <c r="AF832" s="5">
        <v>0</v>
      </c>
      <c r="AG832" s="5">
        <v>1</v>
      </c>
      <c r="AH832" s="5">
        <v>0</v>
      </c>
      <c r="AI832" s="5">
        <v>0</v>
      </c>
      <c r="AJ832" s="5">
        <v>0</v>
      </c>
      <c r="AK832" s="5">
        <f t="shared" si="491"/>
        <v>0</v>
      </c>
      <c r="AL832" s="5">
        <v>1</v>
      </c>
      <c r="AM832" s="5">
        <v>1</v>
      </c>
      <c r="AN832" s="5">
        <f t="shared" si="489"/>
        <v>1</v>
      </c>
      <c r="AO832" s="5">
        <f t="shared" si="490"/>
        <v>0</v>
      </c>
      <c r="AR832">
        <v>8</v>
      </c>
      <c r="AS832">
        <v>3</v>
      </c>
      <c r="AT832">
        <v>0</v>
      </c>
      <c r="AU832">
        <f t="shared" si="492"/>
        <v>11</v>
      </c>
    </row>
    <row r="833" spans="31:47" x14ac:dyDescent="0.4">
      <c r="AE833" s="27" t="s">
        <v>854</v>
      </c>
      <c r="AF833" s="5">
        <v>0</v>
      </c>
      <c r="AG833" s="5">
        <v>2</v>
      </c>
      <c r="AH833" s="5">
        <v>1</v>
      </c>
      <c r="AI833" s="5">
        <v>1</v>
      </c>
      <c r="AJ833" s="5">
        <v>0</v>
      </c>
      <c r="AK833" s="5">
        <f t="shared" si="491"/>
        <v>1</v>
      </c>
      <c r="AL833" s="5">
        <v>4</v>
      </c>
      <c r="AM833" s="5">
        <v>4</v>
      </c>
      <c r="AN833" s="5">
        <f t="shared" si="489"/>
        <v>4</v>
      </c>
      <c r="AO833" s="5">
        <f t="shared" si="490"/>
        <v>2</v>
      </c>
      <c r="AR833">
        <v>8</v>
      </c>
      <c r="AS833">
        <v>3</v>
      </c>
      <c r="AT833">
        <v>1</v>
      </c>
      <c r="AU833">
        <f t="shared" si="492"/>
        <v>12</v>
      </c>
    </row>
    <row r="834" spans="31:47" x14ac:dyDescent="0.4">
      <c r="AE834" s="27" t="s">
        <v>855</v>
      </c>
      <c r="AF834" s="5">
        <v>0</v>
      </c>
      <c r="AG834" s="5">
        <v>0</v>
      </c>
      <c r="AH834" s="5">
        <v>0</v>
      </c>
      <c r="AI834" s="5">
        <v>0</v>
      </c>
      <c r="AJ834" s="5">
        <v>0</v>
      </c>
      <c r="AK834" s="5">
        <f t="shared" si="491"/>
        <v>0</v>
      </c>
      <c r="AL834" s="5">
        <v>0</v>
      </c>
      <c r="AM834" s="5">
        <v>0</v>
      </c>
      <c r="AN834" s="5">
        <f t="shared" ref="AN834:AN897" si="493">SUM(AG834:AJ834)</f>
        <v>0</v>
      </c>
      <c r="AO834" s="5">
        <f t="shared" ref="AO834:AO897" si="494">SUM(AH834:AJ834)</f>
        <v>0</v>
      </c>
      <c r="AR834">
        <v>8</v>
      </c>
      <c r="AS834">
        <v>3</v>
      </c>
      <c r="AT834">
        <v>2</v>
      </c>
      <c r="AU834">
        <f t="shared" si="492"/>
        <v>13</v>
      </c>
    </row>
    <row r="835" spans="31:47" x14ac:dyDescent="0.4">
      <c r="AE835" s="27" t="s">
        <v>856</v>
      </c>
      <c r="AF835" s="5">
        <v>0</v>
      </c>
      <c r="AG835" s="5">
        <v>0</v>
      </c>
      <c r="AH835" s="5">
        <v>0</v>
      </c>
      <c r="AI835" s="5">
        <v>0</v>
      </c>
      <c r="AJ835" s="5">
        <v>0</v>
      </c>
      <c r="AK835" s="5">
        <f t="shared" ref="AK835:AK898" si="495">COUNTIFS($D$2:$D$259,AE835)</f>
        <v>0</v>
      </c>
      <c r="AL835" s="5">
        <v>0</v>
      </c>
      <c r="AM835" s="5">
        <v>0</v>
      </c>
      <c r="AN835" s="5">
        <f t="shared" si="493"/>
        <v>0</v>
      </c>
      <c r="AO835" s="5">
        <f t="shared" si="494"/>
        <v>0</v>
      </c>
      <c r="AR835">
        <v>8</v>
      </c>
      <c r="AS835">
        <v>3</v>
      </c>
      <c r="AT835">
        <v>3</v>
      </c>
      <c r="AU835">
        <f t="shared" si="492"/>
        <v>14</v>
      </c>
    </row>
    <row r="836" spans="31:47" x14ac:dyDescent="0.4">
      <c r="AE836" s="27" t="s">
        <v>857</v>
      </c>
      <c r="AF836" s="5">
        <v>0</v>
      </c>
      <c r="AG836" s="5">
        <v>0</v>
      </c>
      <c r="AH836" s="5">
        <v>0</v>
      </c>
      <c r="AI836" s="5">
        <v>0</v>
      </c>
      <c r="AJ836" s="5">
        <v>0</v>
      </c>
      <c r="AK836" s="5">
        <f t="shared" si="495"/>
        <v>0</v>
      </c>
      <c r="AL836" s="5">
        <v>0</v>
      </c>
      <c r="AM836" s="5">
        <v>0</v>
      </c>
      <c r="AN836" s="5">
        <f t="shared" si="493"/>
        <v>0</v>
      </c>
      <c r="AO836" s="5">
        <f t="shared" si="494"/>
        <v>0</v>
      </c>
      <c r="AR836">
        <v>8</v>
      </c>
      <c r="AS836">
        <v>3</v>
      </c>
      <c r="AT836">
        <v>4</v>
      </c>
      <c r="AU836">
        <f t="shared" si="492"/>
        <v>15</v>
      </c>
    </row>
    <row r="837" spans="31:47" x14ac:dyDescent="0.4">
      <c r="AE837" s="27" t="s">
        <v>858</v>
      </c>
      <c r="AF837" s="5">
        <v>0</v>
      </c>
      <c r="AG837" s="5">
        <v>0</v>
      </c>
      <c r="AH837" s="5">
        <v>0</v>
      </c>
      <c r="AI837" s="5">
        <v>0</v>
      </c>
      <c r="AJ837" s="5">
        <v>0</v>
      </c>
      <c r="AK837" s="5">
        <f t="shared" si="495"/>
        <v>0</v>
      </c>
      <c r="AL837" s="5">
        <v>0</v>
      </c>
      <c r="AM837" s="5">
        <v>0</v>
      </c>
      <c r="AN837" s="5">
        <f t="shared" si="493"/>
        <v>0</v>
      </c>
      <c r="AO837" s="5">
        <f t="shared" si="494"/>
        <v>0</v>
      </c>
      <c r="AR837">
        <v>8</v>
      </c>
      <c r="AS837">
        <v>3</v>
      </c>
      <c r="AT837">
        <v>5</v>
      </c>
      <c r="AU837">
        <f t="shared" si="492"/>
        <v>16</v>
      </c>
    </row>
    <row r="838" spans="31:47" x14ac:dyDescent="0.4">
      <c r="AE838" s="27" t="s">
        <v>859</v>
      </c>
      <c r="AF838" s="5">
        <v>0</v>
      </c>
      <c r="AG838" s="5">
        <v>0</v>
      </c>
      <c r="AH838" s="5">
        <v>0</v>
      </c>
      <c r="AI838" s="5">
        <v>1</v>
      </c>
      <c r="AJ838" s="5">
        <v>0</v>
      </c>
      <c r="AK838" s="5">
        <f t="shared" si="495"/>
        <v>0</v>
      </c>
      <c r="AL838" s="5">
        <v>1</v>
      </c>
      <c r="AM838" s="5">
        <v>1</v>
      </c>
      <c r="AN838" s="5">
        <f t="shared" si="493"/>
        <v>1</v>
      </c>
      <c r="AO838" s="5">
        <f t="shared" si="494"/>
        <v>1</v>
      </c>
      <c r="AR838">
        <v>8</v>
      </c>
      <c r="AS838">
        <v>3</v>
      </c>
      <c r="AT838">
        <v>6</v>
      </c>
      <c r="AU838">
        <f t="shared" si="492"/>
        <v>17</v>
      </c>
    </row>
    <row r="839" spans="31:47" x14ac:dyDescent="0.4">
      <c r="AE839" s="27" t="s">
        <v>860</v>
      </c>
      <c r="AF839" s="5">
        <v>0</v>
      </c>
      <c r="AG839" s="5">
        <v>0</v>
      </c>
      <c r="AH839" s="5">
        <v>1</v>
      </c>
      <c r="AI839" s="5">
        <v>0</v>
      </c>
      <c r="AJ839" s="5">
        <v>0</v>
      </c>
      <c r="AK839" s="5">
        <f t="shared" si="495"/>
        <v>0</v>
      </c>
      <c r="AL839" s="5">
        <v>1</v>
      </c>
      <c r="AM839" s="5">
        <v>1</v>
      </c>
      <c r="AN839" s="5">
        <f t="shared" si="493"/>
        <v>1</v>
      </c>
      <c r="AO839" s="5">
        <f t="shared" si="494"/>
        <v>1</v>
      </c>
      <c r="AR839">
        <v>8</v>
      </c>
      <c r="AS839">
        <v>3</v>
      </c>
      <c r="AT839">
        <v>7</v>
      </c>
      <c r="AU839">
        <f t="shared" si="492"/>
        <v>18</v>
      </c>
    </row>
    <row r="840" spans="31:47" x14ac:dyDescent="0.4">
      <c r="AE840" s="27" t="s">
        <v>861</v>
      </c>
      <c r="AF840" s="5">
        <v>0</v>
      </c>
      <c r="AG840" s="5">
        <v>0</v>
      </c>
      <c r="AH840" s="5">
        <v>1</v>
      </c>
      <c r="AI840" s="5">
        <v>0</v>
      </c>
      <c r="AJ840" s="5">
        <v>0</v>
      </c>
      <c r="AK840" s="5">
        <f t="shared" si="495"/>
        <v>0</v>
      </c>
      <c r="AL840" s="5">
        <v>1</v>
      </c>
      <c r="AM840" s="5">
        <v>1</v>
      </c>
      <c r="AN840" s="5">
        <f t="shared" si="493"/>
        <v>1</v>
      </c>
      <c r="AO840" s="5">
        <f t="shared" si="494"/>
        <v>1</v>
      </c>
      <c r="AR840">
        <v>8</v>
      </c>
      <c r="AS840">
        <v>3</v>
      </c>
      <c r="AT840">
        <v>8</v>
      </c>
      <c r="AU840">
        <f t="shared" si="492"/>
        <v>19</v>
      </c>
    </row>
    <row r="841" spans="31:47" x14ac:dyDescent="0.4">
      <c r="AE841" s="27" t="s">
        <v>862</v>
      </c>
      <c r="AF841" s="5">
        <v>1</v>
      </c>
      <c r="AG841" s="5">
        <v>0</v>
      </c>
      <c r="AH841" s="5">
        <v>0</v>
      </c>
      <c r="AI841" s="5">
        <v>0</v>
      </c>
      <c r="AJ841" s="5">
        <v>1</v>
      </c>
      <c r="AK841" s="5">
        <f t="shared" si="495"/>
        <v>1</v>
      </c>
      <c r="AL841" s="5">
        <v>2</v>
      </c>
      <c r="AM841" s="5">
        <v>1</v>
      </c>
      <c r="AN841" s="5">
        <f t="shared" si="493"/>
        <v>1</v>
      </c>
      <c r="AO841" s="5">
        <f t="shared" si="494"/>
        <v>1</v>
      </c>
      <c r="AR841">
        <v>8</v>
      </c>
      <c r="AS841">
        <v>3</v>
      </c>
      <c r="AT841">
        <v>9</v>
      </c>
      <c r="AU841">
        <f t="shared" si="492"/>
        <v>20</v>
      </c>
    </row>
    <row r="842" spans="31:47" x14ac:dyDescent="0.4">
      <c r="AE842" s="27" t="s">
        <v>863</v>
      </c>
      <c r="AF842" s="5">
        <v>0</v>
      </c>
      <c r="AG842" s="5">
        <v>0</v>
      </c>
      <c r="AH842" s="5">
        <v>0</v>
      </c>
      <c r="AI842" s="5">
        <v>1</v>
      </c>
      <c r="AJ842" s="5">
        <v>0</v>
      </c>
      <c r="AK842" s="5">
        <f t="shared" si="495"/>
        <v>2</v>
      </c>
      <c r="AL842" s="5">
        <v>1</v>
      </c>
      <c r="AM842" s="5">
        <v>1</v>
      </c>
      <c r="AN842" s="5">
        <f t="shared" si="493"/>
        <v>1</v>
      </c>
      <c r="AO842" s="5">
        <f t="shared" si="494"/>
        <v>1</v>
      </c>
      <c r="AR842">
        <v>8</v>
      </c>
      <c r="AS842">
        <v>4</v>
      </c>
      <c r="AT842">
        <v>0</v>
      </c>
      <c r="AU842">
        <f t="shared" si="492"/>
        <v>12</v>
      </c>
    </row>
    <row r="843" spans="31:47" x14ac:dyDescent="0.4">
      <c r="AE843" s="27" t="s">
        <v>864</v>
      </c>
      <c r="AF843" s="5">
        <v>0</v>
      </c>
      <c r="AG843" s="5">
        <v>0</v>
      </c>
      <c r="AH843" s="5">
        <v>0</v>
      </c>
      <c r="AI843" s="5">
        <v>2</v>
      </c>
      <c r="AJ843" s="5">
        <v>0</v>
      </c>
      <c r="AK843" s="5">
        <f t="shared" si="495"/>
        <v>0</v>
      </c>
      <c r="AL843" s="5">
        <v>2</v>
      </c>
      <c r="AM843" s="5">
        <v>2</v>
      </c>
      <c r="AN843" s="5">
        <f t="shared" si="493"/>
        <v>2</v>
      </c>
      <c r="AO843" s="5">
        <f t="shared" si="494"/>
        <v>2</v>
      </c>
      <c r="AR843">
        <v>8</v>
      </c>
      <c r="AS843">
        <v>4</v>
      </c>
      <c r="AT843">
        <v>1</v>
      </c>
      <c r="AU843">
        <f t="shared" si="492"/>
        <v>13</v>
      </c>
    </row>
    <row r="844" spans="31:47" x14ac:dyDescent="0.4">
      <c r="AE844" s="27" t="s">
        <v>865</v>
      </c>
      <c r="AF844" s="5">
        <v>0</v>
      </c>
      <c r="AG844" s="5">
        <v>0</v>
      </c>
      <c r="AH844" s="5">
        <v>1</v>
      </c>
      <c r="AI844" s="5">
        <v>0</v>
      </c>
      <c r="AJ844" s="5">
        <v>0</v>
      </c>
      <c r="AK844" s="5">
        <f t="shared" si="495"/>
        <v>0</v>
      </c>
      <c r="AL844" s="5">
        <v>1</v>
      </c>
      <c r="AM844" s="5">
        <v>1</v>
      </c>
      <c r="AN844" s="5">
        <f t="shared" si="493"/>
        <v>1</v>
      </c>
      <c r="AO844" s="5">
        <f t="shared" si="494"/>
        <v>1</v>
      </c>
      <c r="AR844">
        <v>8</v>
      </c>
      <c r="AS844">
        <v>4</v>
      </c>
      <c r="AT844">
        <v>2</v>
      </c>
      <c r="AU844">
        <f t="shared" si="492"/>
        <v>14</v>
      </c>
    </row>
    <row r="845" spans="31:47" x14ac:dyDescent="0.4">
      <c r="AE845" s="27" t="s">
        <v>866</v>
      </c>
      <c r="AF845" s="5">
        <v>0</v>
      </c>
      <c r="AG845" s="5">
        <v>0</v>
      </c>
      <c r="AH845" s="5">
        <v>2</v>
      </c>
      <c r="AI845" s="5">
        <v>1</v>
      </c>
      <c r="AJ845" s="5">
        <v>0</v>
      </c>
      <c r="AK845" s="5">
        <f t="shared" si="495"/>
        <v>0</v>
      </c>
      <c r="AL845" s="5">
        <v>3</v>
      </c>
      <c r="AM845" s="5">
        <v>3</v>
      </c>
      <c r="AN845" s="5">
        <f t="shared" si="493"/>
        <v>3</v>
      </c>
      <c r="AO845" s="5">
        <f t="shared" si="494"/>
        <v>3</v>
      </c>
      <c r="AP845" s="26"/>
      <c r="AR845">
        <v>8</v>
      </c>
      <c r="AS845">
        <v>4</v>
      </c>
      <c r="AT845">
        <v>3</v>
      </c>
      <c r="AU845">
        <f t="shared" si="492"/>
        <v>15</v>
      </c>
    </row>
    <row r="846" spans="31:47" x14ac:dyDescent="0.4">
      <c r="AE846" s="27" t="s">
        <v>867</v>
      </c>
      <c r="AF846" s="5">
        <v>0</v>
      </c>
      <c r="AG846" s="5">
        <v>1</v>
      </c>
      <c r="AH846" s="5">
        <v>0</v>
      </c>
      <c r="AI846" s="5">
        <v>0</v>
      </c>
      <c r="AJ846" s="5">
        <v>1</v>
      </c>
      <c r="AK846" s="5">
        <f t="shared" si="495"/>
        <v>1</v>
      </c>
      <c r="AL846" s="5">
        <v>2</v>
      </c>
      <c r="AM846" s="5">
        <v>1</v>
      </c>
      <c r="AN846" s="5">
        <f t="shared" si="493"/>
        <v>2</v>
      </c>
      <c r="AO846" s="5">
        <f t="shared" si="494"/>
        <v>1</v>
      </c>
      <c r="AR846">
        <v>8</v>
      </c>
      <c r="AS846">
        <v>4</v>
      </c>
      <c r="AT846">
        <v>4</v>
      </c>
      <c r="AU846">
        <f t="shared" si="492"/>
        <v>16</v>
      </c>
    </row>
    <row r="847" spans="31:47" x14ac:dyDescent="0.4">
      <c r="AE847" s="27" t="s">
        <v>868</v>
      </c>
      <c r="AF847" s="5">
        <v>0</v>
      </c>
      <c r="AG847" s="5">
        <v>0</v>
      </c>
      <c r="AH847" s="5">
        <v>0</v>
      </c>
      <c r="AI847" s="5">
        <v>0</v>
      </c>
      <c r="AJ847" s="5">
        <v>0</v>
      </c>
      <c r="AK847" s="5">
        <f t="shared" si="495"/>
        <v>0</v>
      </c>
      <c r="AL847" s="5">
        <v>0</v>
      </c>
      <c r="AM847" s="5">
        <v>0</v>
      </c>
      <c r="AN847" s="5">
        <f t="shared" si="493"/>
        <v>0</v>
      </c>
      <c r="AO847" s="5">
        <f t="shared" si="494"/>
        <v>0</v>
      </c>
      <c r="AR847" s="5">
        <v>8</v>
      </c>
      <c r="AS847" s="5">
        <v>4</v>
      </c>
      <c r="AT847" s="5">
        <v>5</v>
      </c>
      <c r="AU847" s="5">
        <f t="shared" si="492"/>
        <v>17</v>
      </c>
    </row>
    <row r="848" spans="31:47" x14ac:dyDescent="0.4">
      <c r="AE848" s="27" t="s">
        <v>869</v>
      </c>
      <c r="AF848" s="5">
        <v>0</v>
      </c>
      <c r="AG848" s="5">
        <v>0</v>
      </c>
      <c r="AH848" s="5">
        <v>1</v>
      </c>
      <c r="AI848" s="5">
        <v>0</v>
      </c>
      <c r="AJ848" s="5">
        <v>0</v>
      </c>
      <c r="AK848" s="5">
        <f t="shared" si="495"/>
        <v>1</v>
      </c>
      <c r="AL848" s="5">
        <v>1</v>
      </c>
      <c r="AM848" s="5">
        <v>1</v>
      </c>
      <c r="AN848" s="5">
        <f t="shared" si="493"/>
        <v>1</v>
      </c>
      <c r="AO848" s="5">
        <f t="shared" si="494"/>
        <v>1</v>
      </c>
      <c r="AR848">
        <v>8</v>
      </c>
      <c r="AS848">
        <v>4</v>
      </c>
      <c r="AT848">
        <v>6</v>
      </c>
      <c r="AU848">
        <f t="shared" si="492"/>
        <v>18</v>
      </c>
    </row>
    <row r="849" spans="31:48" x14ac:dyDescent="0.4">
      <c r="AE849" s="27" t="s">
        <v>870</v>
      </c>
      <c r="AF849" s="5">
        <v>0</v>
      </c>
      <c r="AG849" s="5">
        <v>0</v>
      </c>
      <c r="AH849" s="5">
        <v>0</v>
      </c>
      <c r="AI849" s="5">
        <v>0</v>
      </c>
      <c r="AJ849" s="5">
        <v>0</v>
      </c>
      <c r="AK849" s="5">
        <f t="shared" si="495"/>
        <v>1</v>
      </c>
      <c r="AL849" s="5">
        <v>0</v>
      </c>
      <c r="AM849" s="5">
        <v>0</v>
      </c>
      <c r="AN849" s="5">
        <f t="shared" si="493"/>
        <v>0</v>
      </c>
      <c r="AO849" s="5">
        <f t="shared" si="494"/>
        <v>0</v>
      </c>
      <c r="AR849">
        <v>8</v>
      </c>
      <c r="AS849">
        <v>4</v>
      </c>
      <c r="AT849">
        <v>7</v>
      </c>
      <c r="AU849">
        <f t="shared" si="492"/>
        <v>19</v>
      </c>
      <c r="AV849" s="5"/>
    </row>
    <row r="850" spans="31:48" x14ac:dyDescent="0.4">
      <c r="AE850" s="27" t="s">
        <v>871</v>
      </c>
      <c r="AF850" s="5">
        <v>0</v>
      </c>
      <c r="AG850" s="5">
        <v>1</v>
      </c>
      <c r="AH850" s="5">
        <v>1</v>
      </c>
      <c r="AI850" s="5">
        <v>0</v>
      </c>
      <c r="AJ850" s="5">
        <v>0</v>
      </c>
      <c r="AK850" s="5">
        <f t="shared" si="495"/>
        <v>0</v>
      </c>
      <c r="AL850" s="5">
        <v>2</v>
      </c>
      <c r="AM850" s="5">
        <v>2</v>
      </c>
      <c r="AN850" s="5">
        <f t="shared" si="493"/>
        <v>2</v>
      </c>
      <c r="AO850" s="5">
        <f t="shared" si="494"/>
        <v>1</v>
      </c>
      <c r="AR850">
        <v>8</v>
      </c>
      <c r="AS850">
        <v>4</v>
      </c>
      <c r="AT850">
        <v>8</v>
      </c>
      <c r="AU850">
        <f t="shared" si="492"/>
        <v>20</v>
      </c>
    </row>
    <row r="851" spans="31:48" x14ac:dyDescent="0.4">
      <c r="AE851" s="27" t="s">
        <v>872</v>
      </c>
      <c r="AF851" s="5">
        <v>0</v>
      </c>
      <c r="AG851" s="5">
        <v>0</v>
      </c>
      <c r="AH851" s="5">
        <v>0</v>
      </c>
      <c r="AI851" s="5">
        <v>0</v>
      </c>
      <c r="AJ851" s="5">
        <v>2</v>
      </c>
      <c r="AK851" s="5">
        <f t="shared" si="495"/>
        <v>0</v>
      </c>
      <c r="AL851" s="5">
        <v>2</v>
      </c>
      <c r="AM851" s="5">
        <v>0</v>
      </c>
      <c r="AN851" s="5">
        <f t="shared" si="493"/>
        <v>2</v>
      </c>
      <c r="AO851" s="5">
        <f t="shared" si="494"/>
        <v>2</v>
      </c>
      <c r="AR851">
        <v>8</v>
      </c>
      <c r="AS851">
        <v>4</v>
      </c>
      <c r="AT851">
        <v>9</v>
      </c>
      <c r="AU851">
        <f t="shared" si="492"/>
        <v>21</v>
      </c>
    </row>
    <row r="852" spans="31:48" x14ac:dyDescent="0.4">
      <c r="AE852" s="27" t="s">
        <v>873</v>
      </c>
      <c r="AF852" s="5">
        <v>0</v>
      </c>
      <c r="AG852" s="5">
        <v>0</v>
      </c>
      <c r="AH852" s="5">
        <v>0</v>
      </c>
      <c r="AI852" s="5">
        <v>0</v>
      </c>
      <c r="AJ852" s="5">
        <v>1</v>
      </c>
      <c r="AK852" s="5">
        <f t="shared" si="495"/>
        <v>1</v>
      </c>
      <c r="AL852" s="5">
        <v>1</v>
      </c>
      <c r="AM852" s="5">
        <v>0</v>
      </c>
      <c r="AN852" s="5">
        <f t="shared" si="493"/>
        <v>1</v>
      </c>
      <c r="AO852" s="5">
        <f t="shared" si="494"/>
        <v>1</v>
      </c>
      <c r="AR852">
        <v>8</v>
      </c>
      <c r="AS852">
        <v>5</v>
      </c>
      <c r="AT852">
        <v>0</v>
      </c>
      <c r="AU852">
        <f t="shared" si="492"/>
        <v>13</v>
      </c>
    </row>
    <row r="853" spans="31:48" x14ac:dyDescent="0.4">
      <c r="AE853" s="27" t="s">
        <v>874</v>
      </c>
      <c r="AF853" s="5">
        <v>1</v>
      </c>
      <c r="AG853" s="5">
        <v>0</v>
      </c>
      <c r="AH853" s="5">
        <v>0</v>
      </c>
      <c r="AI853" s="5">
        <v>0</v>
      </c>
      <c r="AJ853" s="5">
        <v>0</v>
      </c>
      <c r="AK853" s="5">
        <f t="shared" si="495"/>
        <v>0</v>
      </c>
      <c r="AL853" s="5">
        <v>1</v>
      </c>
      <c r="AM853" s="5">
        <v>1</v>
      </c>
      <c r="AN853" s="5">
        <f t="shared" si="493"/>
        <v>0</v>
      </c>
      <c r="AO853" s="5">
        <f t="shared" si="494"/>
        <v>0</v>
      </c>
      <c r="AR853">
        <v>8</v>
      </c>
      <c r="AS853">
        <v>5</v>
      </c>
      <c r="AT853">
        <v>1</v>
      </c>
      <c r="AU853">
        <f t="shared" si="492"/>
        <v>14</v>
      </c>
    </row>
    <row r="854" spans="31:48" x14ac:dyDescent="0.4">
      <c r="AE854" s="27" t="s">
        <v>875</v>
      </c>
      <c r="AF854" s="5">
        <v>0</v>
      </c>
      <c r="AG854" s="5">
        <v>0</v>
      </c>
      <c r="AH854" s="5">
        <v>0</v>
      </c>
      <c r="AI854" s="5">
        <v>0</v>
      </c>
      <c r="AJ854" s="5">
        <v>0</v>
      </c>
      <c r="AK854" s="5">
        <f t="shared" si="495"/>
        <v>0</v>
      </c>
      <c r="AL854" s="5">
        <v>0</v>
      </c>
      <c r="AM854" s="5">
        <v>0</v>
      </c>
      <c r="AN854" s="5">
        <f t="shared" si="493"/>
        <v>0</v>
      </c>
      <c r="AO854" s="5">
        <f t="shared" si="494"/>
        <v>0</v>
      </c>
      <c r="AR854">
        <v>8</v>
      </c>
      <c r="AS854">
        <v>5</v>
      </c>
      <c r="AT854">
        <v>2</v>
      </c>
      <c r="AU854">
        <f t="shared" si="492"/>
        <v>15</v>
      </c>
    </row>
    <row r="855" spans="31:48" x14ac:dyDescent="0.4">
      <c r="AE855" s="27" t="s">
        <v>876</v>
      </c>
      <c r="AF855" s="5">
        <v>0</v>
      </c>
      <c r="AG855" s="5">
        <v>0</v>
      </c>
      <c r="AH855" s="5">
        <v>0</v>
      </c>
      <c r="AI855" s="5">
        <v>0</v>
      </c>
      <c r="AJ855" s="5">
        <v>0</v>
      </c>
      <c r="AK855" s="5">
        <f t="shared" si="495"/>
        <v>0</v>
      </c>
      <c r="AL855" s="5">
        <v>0</v>
      </c>
      <c r="AM855" s="5">
        <v>0</v>
      </c>
      <c r="AN855" s="5">
        <f t="shared" si="493"/>
        <v>0</v>
      </c>
      <c r="AO855" s="5">
        <f t="shared" si="494"/>
        <v>0</v>
      </c>
      <c r="AR855">
        <v>8</v>
      </c>
      <c r="AS855">
        <v>5</v>
      </c>
      <c r="AT855">
        <v>3</v>
      </c>
      <c r="AU855">
        <f t="shared" si="492"/>
        <v>16</v>
      </c>
    </row>
    <row r="856" spans="31:48" x14ac:dyDescent="0.4">
      <c r="AE856" s="27" t="s">
        <v>877</v>
      </c>
      <c r="AF856" s="5">
        <v>0</v>
      </c>
      <c r="AG856" s="5">
        <v>0</v>
      </c>
      <c r="AH856" s="5">
        <v>0</v>
      </c>
      <c r="AI856" s="5">
        <v>0</v>
      </c>
      <c r="AJ856" s="5">
        <v>0</v>
      </c>
      <c r="AK856" s="5">
        <f t="shared" si="495"/>
        <v>0</v>
      </c>
      <c r="AL856" s="5">
        <v>0</v>
      </c>
      <c r="AM856" s="5">
        <v>0</v>
      </c>
      <c r="AN856" s="5">
        <f t="shared" si="493"/>
        <v>0</v>
      </c>
      <c r="AO856" s="5">
        <f t="shared" si="494"/>
        <v>0</v>
      </c>
      <c r="AR856">
        <v>8</v>
      </c>
      <c r="AS856">
        <v>5</v>
      </c>
      <c r="AT856">
        <v>4</v>
      </c>
      <c r="AU856">
        <f t="shared" si="492"/>
        <v>17</v>
      </c>
    </row>
    <row r="857" spans="31:48" x14ac:dyDescent="0.4">
      <c r="AE857" s="27" t="s">
        <v>878</v>
      </c>
      <c r="AF857" s="5">
        <v>0</v>
      </c>
      <c r="AG857" s="5">
        <v>0</v>
      </c>
      <c r="AH857" s="5">
        <v>0</v>
      </c>
      <c r="AI857" s="5">
        <v>1</v>
      </c>
      <c r="AJ857" s="5">
        <v>0</v>
      </c>
      <c r="AK857" s="5">
        <f t="shared" si="495"/>
        <v>0</v>
      </c>
      <c r="AL857" s="5">
        <v>1</v>
      </c>
      <c r="AM857" s="5">
        <v>1</v>
      </c>
      <c r="AN857" s="5">
        <f t="shared" si="493"/>
        <v>1</v>
      </c>
      <c r="AO857" s="5">
        <f t="shared" si="494"/>
        <v>1</v>
      </c>
      <c r="AR857">
        <v>8</v>
      </c>
      <c r="AS857">
        <v>5</v>
      </c>
      <c r="AT857">
        <v>5</v>
      </c>
      <c r="AU857">
        <f t="shared" si="492"/>
        <v>18</v>
      </c>
    </row>
    <row r="858" spans="31:48" x14ac:dyDescent="0.4">
      <c r="AE858" s="27" t="s">
        <v>879</v>
      </c>
      <c r="AF858" s="5">
        <v>0</v>
      </c>
      <c r="AG858" s="5">
        <v>3</v>
      </c>
      <c r="AH858" s="5">
        <v>0</v>
      </c>
      <c r="AI858" s="5">
        <v>1</v>
      </c>
      <c r="AJ858" s="5">
        <v>0</v>
      </c>
      <c r="AK858" s="5">
        <f t="shared" si="495"/>
        <v>0</v>
      </c>
      <c r="AL858" s="5">
        <v>4</v>
      </c>
      <c r="AM858" s="5">
        <v>4</v>
      </c>
      <c r="AN858" s="5">
        <f t="shared" si="493"/>
        <v>4</v>
      </c>
      <c r="AO858" s="5">
        <f t="shared" si="494"/>
        <v>1</v>
      </c>
      <c r="AP858" s="26"/>
      <c r="AR858">
        <v>8</v>
      </c>
      <c r="AS858">
        <v>5</v>
      </c>
      <c r="AT858">
        <v>6</v>
      </c>
      <c r="AU858">
        <f t="shared" si="492"/>
        <v>19</v>
      </c>
    </row>
    <row r="859" spans="31:48" x14ac:dyDescent="0.4">
      <c r="AE859" s="27" t="s">
        <v>880</v>
      </c>
      <c r="AF859" s="5">
        <v>0</v>
      </c>
      <c r="AG859" s="5">
        <v>0</v>
      </c>
      <c r="AH859" s="5">
        <v>0</v>
      </c>
      <c r="AI859" s="5">
        <v>0</v>
      </c>
      <c r="AJ859" s="5">
        <v>1</v>
      </c>
      <c r="AK859" s="5">
        <f t="shared" si="495"/>
        <v>1</v>
      </c>
      <c r="AL859" s="5">
        <v>1</v>
      </c>
      <c r="AM859" s="5">
        <v>0</v>
      </c>
      <c r="AN859" s="5">
        <f t="shared" si="493"/>
        <v>1</v>
      </c>
      <c r="AO859" s="5">
        <f t="shared" si="494"/>
        <v>1</v>
      </c>
      <c r="AR859">
        <v>8</v>
      </c>
      <c r="AS859">
        <v>5</v>
      </c>
      <c r="AT859">
        <v>7</v>
      </c>
      <c r="AU859">
        <f t="shared" si="492"/>
        <v>20</v>
      </c>
    </row>
    <row r="860" spans="31:48" x14ac:dyDescent="0.4">
      <c r="AE860" s="27" t="s">
        <v>881</v>
      </c>
      <c r="AF860" s="5">
        <v>1</v>
      </c>
      <c r="AG860" s="5">
        <v>0</v>
      </c>
      <c r="AH860" s="5">
        <v>1</v>
      </c>
      <c r="AI860" s="5">
        <v>1</v>
      </c>
      <c r="AJ860" s="5">
        <v>0</v>
      </c>
      <c r="AK860" s="5">
        <f t="shared" si="495"/>
        <v>0</v>
      </c>
      <c r="AL860" s="5">
        <v>3</v>
      </c>
      <c r="AM860" s="5">
        <v>3</v>
      </c>
      <c r="AN860" s="5">
        <f t="shared" si="493"/>
        <v>2</v>
      </c>
      <c r="AO860" s="5">
        <f t="shared" si="494"/>
        <v>2</v>
      </c>
      <c r="AR860">
        <v>8</v>
      </c>
      <c r="AS860">
        <v>5</v>
      </c>
      <c r="AT860">
        <v>8</v>
      </c>
      <c r="AU860">
        <f t="shared" si="492"/>
        <v>21</v>
      </c>
    </row>
    <row r="861" spans="31:48" x14ac:dyDescent="0.4">
      <c r="AE861" s="27" t="s">
        <v>882</v>
      </c>
      <c r="AF861" s="5">
        <v>0</v>
      </c>
      <c r="AG861" s="5">
        <v>1</v>
      </c>
      <c r="AH861" s="5">
        <v>0</v>
      </c>
      <c r="AI861" s="5">
        <v>0</v>
      </c>
      <c r="AJ861" s="5">
        <v>1</v>
      </c>
      <c r="AK861" s="5">
        <f t="shared" si="495"/>
        <v>0</v>
      </c>
      <c r="AL861" s="5">
        <v>2</v>
      </c>
      <c r="AM861" s="5">
        <v>1</v>
      </c>
      <c r="AN861" s="5">
        <f t="shared" si="493"/>
        <v>2</v>
      </c>
      <c r="AO861" s="5">
        <f t="shared" si="494"/>
        <v>1</v>
      </c>
      <c r="AR861">
        <v>8</v>
      </c>
      <c r="AS861">
        <v>5</v>
      </c>
      <c r="AT861">
        <v>9</v>
      </c>
      <c r="AU861">
        <f t="shared" si="492"/>
        <v>22</v>
      </c>
    </row>
    <row r="862" spans="31:48" x14ac:dyDescent="0.4">
      <c r="AE862" s="27" t="s">
        <v>883</v>
      </c>
      <c r="AF862" s="5">
        <v>0</v>
      </c>
      <c r="AG862" s="5">
        <v>0</v>
      </c>
      <c r="AH862" s="5">
        <v>1</v>
      </c>
      <c r="AI862" s="5">
        <v>1</v>
      </c>
      <c r="AJ862" s="5">
        <v>0</v>
      </c>
      <c r="AK862" s="5">
        <f t="shared" si="495"/>
        <v>0</v>
      </c>
      <c r="AL862" s="5">
        <v>2</v>
      </c>
      <c r="AM862" s="5">
        <v>2</v>
      </c>
      <c r="AN862" s="5">
        <f t="shared" si="493"/>
        <v>2</v>
      </c>
      <c r="AO862" s="5">
        <f t="shared" si="494"/>
        <v>2</v>
      </c>
      <c r="AR862">
        <v>8</v>
      </c>
      <c r="AS862">
        <v>6</v>
      </c>
      <c r="AT862">
        <v>0</v>
      </c>
      <c r="AU862">
        <f t="shared" si="492"/>
        <v>14</v>
      </c>
    </row>
    <row r="863" spans="31:48" x14ac:dyDescent="0.4">
      <c r="AE863" s="27" t="s">
        <v>884</v>
      </c>
      <c r="AF863" s="5">
        <v>0</v>
      </c>
      <c r="AG863" s="5">
        <v>0</v>
      </c>
      <c r="AH863" s="5">
        <v>0</v>
      </c>
      <c r="AI863" s="5">
        <v>0</v>
      </c>
      <c r="AJ863" s="5">
        <v>0</v>
      </c>
      <c r="AK863" s="5">
        <f t="shared" si="495"/>
        <v>0</v>
      </c>
      <c r="AL863" s="5">
        <v>0</v>
      </c>
      <c r="AM863" s="5">
        <v>0</v>
      </c>
      <c r="AN863" s="5">
        <f t="shared" si="493"/>
        <v>0</v>
      </c>
      <c r="AO863" s="5">
        <f t="shared" si="494"/>
        <v>0</v>
      </c>
      <c r="AR863">
        <v>8</v>
      </c>
      <c r="AS863">
        <v>6</v>
      </c>
      <c r="AT863">
        <v>1</v>
      </c>
      <c r="AU863">
        <f t="shared" si="492"/>
        <v>15</v>
      </c>
    </row>
    <row r="864" spans="31:48" x14ac:dyDescent="0.4">
      <c r="AE864" s="27" t="s">
        <v>885</v>
      </c>
      <c r="AF864" s="5">
        <v>0</v>
      </c>
      <c r="AG864" s="5">
        <v>0</v>
      </c>
      <c r="AH864" s="5">
        <v>1</v>
      </c>
      <c r="AI864" s="5">
        <v>2</v>
      </c>
      <c r="AJ864" s="5">
        <v>0</v>
      </c>
      <c r="AK864" s="5">
        <f t="shared" si="495"/>
        <v>0</v>
      </c>
      <c r="AL864" s="5">
        <v>3</v>
      </c>
      <c r="AM864" s="5">
        <v>3</v>
      </c>
      <c r="AN864" s="5">
        <f t="shared" si="493"/>
        <v>3</v>
      </c>
      <c r="AO864" s="5">
        <f t="shared" si="494"/>
        <v>3</v>
      </c>
      <c r="AP864" s="26"/>
      <c r="AR864">
        <v>8</v>
      </c>
      <c r="AS864">
        <v>6</v>
      </c>
      <c r="AT864">
        <v>2</v>
      </c>
      <c r="AU864">
        <f t="shared" si="492"/>
        <v>16</v>
      </c>
    </row>
    <row r="865" spans="31:48" x14ac:dyDescent="0.4">
      <c r="AE865" s="27" t="s">
        <v>886</v>
      </c>
      <c r="AF865" s="5">
        <v>0</v>
      </c>
      <c r="AG865" s="5">
        <v>0</v>
      </c>
      <c r="AH865" s="5">
        <v>1</v>
      </c>
      <c r="AI865" s="5">
        <v>1</v>
      </c>
      <c r="AJ865" s="5">
        <v>0</v>
      </c>
      <c r="AK865" s="5">
        <f t="shared" si="495"/>
        <v>0</v>
      </c>
      <c r="AL865" s="5">
        <v>2</v>
      </c>
      <c r="AM865" s="5">
        <v>2</v>
      </c>
      <c r="AN865" s="5">
        <f t="shared" si="493"/>
        <v>2</v>
      </c>
      <c r="AO865" s="5">
        <f t="shared" si="494"/>
        <v>2</v>
      </c>
      <c r="AR865">
        <v>8</v>
      </c>
      <c r="AS865">
        <v>6</v>
      </c>
      <c r="AT865">
        <v>3</v>
      </c>
      <c r="AU865">
        <f t="shared" si="492"/>
        <v>17</v>
      </c>
    </row>
    <row r="866" spans="31:48" x14ac:dyDescent="0.4">
      <c r="AE866" s="27" t="s">
        <v>887</v>
      </c>
      <c r="AF866" s="5">
        <v>0</v>
      </c>
      <c r="AG866" s="5">
        <v>0</v>
      </c>
      <c r="AH866" s="5">
        <v>0</v>
      </c>
      <c r="AI866" s="5">
        <v>0</v>
      </c>
      <c r="AJ866" s="5">
        <v>0</v>
      </c>
      <c r="AK866" s="5">
        <f t="shared" si="495"/>
        <v>0</v>
      </c>
      <c r="AL866" s="5">
        <v>0</v>
      </c>
      <c r="AM866" s="5">
        <v>0</v>
      </c>
      <c r="AN866" s="5">
        <f t="shared" si="493"/>
        <v>0</v>
      </c>
      <c r="AO866" s="5">
        <f t="shared" si="494"/>
        <v>0</v>
      </c>
      <c r="AR866">
        <v>8</v>
      </c>
      <c r="AS866">
        <v>6</v>
      </c>
      <c r="AT866">
        <v>4</v>
      </c>
      <c r="AU866">
        <f t="shared" si="492"/>
        <v>18</v>
      </c>
    </row>
    <row r="867" spans="31:48" x14ac:dyDescent="0.4">
      <c r="AE867" s="27" t="s">
        <v>888</v>
      </c>
      <c r="AF867" s="5">
        <v>0</v>
      </c>
      <c r="AG867" s="5">
        <v>1</v>
      </c>
      <c r="AH867" s="5">
        <v>0</v>
      </c>
      <c r="AI867" s="5">
        <v>0</v>
      </c>
      <c r="AJ867" s="5">
        <v>0</v>
      </c>
      <c r="AK867" s="5">
        <f t="shared" si="495"/>
        <v>0</v>
      </c>
      <c r="AL867" s="5">
        <v>1</v>
      </c>
      <c r="AM867" s="5">
        <v>1</v>
      </c>
      <c r="AN867" s="5">
        <f t="shared" si="493"/>
        <v>1</v>
      </c>
      <c r="AO867" s="5">
        <f t="shared" si="494"/>
        <v>0</v>
      </c>
      <c r="AR867">
        <v>8</v>
      </c>
      <c r="AS867">
        <v>6</v>
      </c>
      <c r="AT867">
        <v>5</v>
      </c>
      <c r="AU867">
        <f t="shared" si="492"/>
        <v>19</v>
      </c>
    </row>
    <row r="868" spans="31:48" x14ac:dyDescent="0.4">
      <c r="AE868" s="27" t="s">
        <v>889</v>
      </c>
      <c r="AF868" s="5">
        <v>0</v>
      </c>
      <c r="AG868" s="5">
        <v>0</v>
      </c>
      <c r="AH868" s="5">
        <v>0</v>
      </c>
      <c r="AI868" s="5">
        <v>0</v>
      </c>
      <c r="AJ868" s="5">
        <v>0</v>
      </c>
      <c r="AK868" s="5">
        <f t="shared" si="495"/>
        <v>1</v>
      </c>
      <c r="AL868" s="5">
        <v>0</v>
      </c>
      <c r="AM868" s="5">
        <v>0</v>
      </c>
      <c r="AN868" s="5">
        <f t="shared" si="493"/>
        <v>0</v>
      </c>
      <c r="AO868" s="5">
        <f t="shared" si="494"/>
        <v>0</v>
      </c>
      <c r="AR868">
        <v>8</v>
      </c>
      <c r="AS868">
        <v>6</v>
      </c>
      <c r="AT868">
        <v>6</v>
      </c>
      <c r="AU868">
        <f t="shared" si="492"/>
        <v>20</v>
      </c>
    </row>
    <row r="869" spans="31:48" x14ac:dyDescent="0.4">
      <c r="AE869" s="27" t="s">
        <v>890</v>
      </c>
      <c r="AF869" s="5">
        <v>0</v>
      </c>
      <c r="AG869" s="5">
        <v>0</v>
      </c>
      <c r="AH869" s="5">
        <v>1</v>
      </c>
      <c r="AI869" s="5">
        <v>0</v>
      </c>
      <c r="AJ869" s="5">
        <v>0</v>
      </c>
      <c r="AK869" s="5">
        <f t="shared" si="495"/>
        <v>0</v>
      </c>
      <c r="AL869" s="5">
        <v>1</v>
      </c>
      <c r="AM869" s="5">
        <v>1</v>
      </c>
      <c r="AN869" s="5">
        <f t="shared" si="493"/>
        <v>1</v>
      </c>
      <c r="AO869" s="5">
        <f t="shared" si="494"/>
        <v>1</v>
      </c>
      <c r="AR869">
        <v>8</v>
      </c>
      <c r="AS869">
        <v>6</v>
      </c>
      <c r="AT869">
        <v>7</v>
      </c>
      <c r="AU869">
        <f t="shared" si="492"/>
        <v>21</v>
      </c>
    </row>
    <row r="870" spans="31:48" x14ac:dyDescent="0.4">
      <c r="AE870" s="27" t="s">
        <v>891</v>
      </c>
      <c r="AF870" s="5">
        <v>0</v>
      </c>
      <c r="AG870" s="5">
        <v>0</v>
      </c>
      <c r="AH870" s="5">
        <v>0</v>
      </c>
      <c r="AI870" s="5">
        <v>0</v>
      </c>
      <c r="AJ870" s="5">
        <v>0</v>
      </c>
      <c r="AK870" s="5">
        <f t="shared" si="495"/>
        <v>0</v>
      </c>
      <c r="AL870" s="5">
        <v>0</v>
      </c>
      <c r="AM870" s="5">
        <v>0</v>
      </c>
      <c r="AN870" s="5">
        <f t="shared" si="493"/>
        <v>0</v>
      </c>
      <c r="AO870" s="5">
        <f t="shared" si="494"/>
        <v>0</v>
      </c>
      <c r="AR870">
        <v>8</v>
      </c>
      <c r="AS870">
        <v>6</v>
      </c>
      <c r="AT870">
        <v>8</v>
      </c>
      <c r="AU870">
        <f t="shared" si="492"/>
        <v>22</v>
      </c>
    </row>
    <row r="871" spans="31:48" x14ac:dyDescent="0.4">
      <c r="AE871" s="27" t="s">
        <v>892</v>
      </c>
      <c r="AF871" s="5">
        <v>0</v>
      </c>
      <c r="AG871" s="5">
        <v>1</v>
      </c>
      <c r="AH871" s="5">
        <v>0</v>
      </c>
      <c r="AI871" s="5">
        <v>0</v>
      </c>
      <c r="AJ871" s="5">
        <v>0</v>
      </c>
      <c r="AK871" s="5">
        <f t="shared" si="495"/>
        <v>0</v>
      </c>
      <c r="AL871" s="5">
        <v>1</v>
      </c>
      <c r="AM871" s="5">
        <v>1</v>
      </c>
      <c r="AN871" s="5">
        <f t="shared" si="493"/>
        <v>1</v>
      </c>
      <c r="AO871" s="5">
        <f t="shared" si="494"/>
        <v>0</v>
      </c>
      <c r="AR871">
        <v>8</v>
      </c>
      <c r="AS871">
        <v>6</v>
      </c>
      <c r="AT871">
        <v>9</v>
      </c>
      <c r="AU871">
        <f t="shared" si="492"/>
        <v>23</v>
      </c>
    </row>
    <row r="872" spans="31:48" x14ac:dyDescent="0.4">
      <c r="AE872" s="27" t="s">
        <v>893</v>
      </c>
      <c r="AF872" s="5">
        <v>2</v>
      </c>
      <c r="AG872" s="5">
        <v>0</v>
      </c>
      <c r="AH872" s="5">
        <v>0</v>
      </c>
      <c r="AI872" s="5">
        <v>0</v>
      </c>
      <c r="AJ872" s="5">
        <v>0</v>
      </c>
      <c r="AK872" s="5">
        <f t="shared" si="495"/>
        <v>0</v>
      </c>
      <c r="AL872" s="5">
        <v>2</v>
      </c>
      <c r="AM872" s="5">
        <v>2</v>
      </c>
      <c r="AN872" s="5">
        <f t="shared" si="493"/>
        <v>0</v>
      </c>
      <c r="AO872" s="5">
        <f t="shared" si="494"/>
        <v>0</v>
      </c>
      <c r="AR872">
        <v>8</v>
      </c>
      <c r="AS872">
        <v>7</v>
      </c>
      <c r="AT872">
        <v>0</v>
      </c>
      <c r="AU872">
        <f t="shared" si="492"/>
        <v>15</v>
      </c>
    </row>
    <row r="873" spans="31:48" x14ac:dyDescent="0.4">
      <c r="AE873" s="27" t="s">
        <v>894</v>
      </c>
      <c r="AF873" s="5">
        <v>1</v>
      </c>
      <c r="AG873" s="5">
        <v>0</v>
      </c>
      <c r="AH873" s="5">
        <v>1</v>
      </c>
      <c r="AI873" s="5">
        <v>1</v>
      </c>
      <c r="AJ873" s="5">
        <v>0</v>
      </c>
      <c r="AK873" s="5">
        <f t="shared" si="495"/>
        <v>0</v>
      </c>
      <c r="AL873" s="5">
        <v>3</v>
      </c>
      <c r="AM873" s="5">
        <v>3</v>
      </c>
      <c r="AN873" s="5">
        <f t="shared" si="493"/>
        <v>2</v>
      </c>
      <c r="AO873" s="5">
        <f t="shared" si="494"/>
        <v>2</v>
      </c>
      <c r="AR873">
        <v>8</v>
      </c>
      <c r="AS873">
        <v>7</v>
      </c>
      <c r="AT873">
        <v>1</v>
      </c>
      <c r="AU873">
        <f t="shared" si="492"/>
        <v>16</v>
      </c>
    </row>
    <row r="874" spans="31:48" x14ac:dyDescent="0.4">
      <c r="AE874" s="27" t="s">
        <v>895</v>
      </c>
      <c r="AF874" s="5">
        <v>0</v>
      </c>
      <c r="AG874" s="5">
        <v>0</v>
      </c>
      <c r="AH874" s="5">
        <v>0</v>
      </c>
      <c r="AI874" s="5">
        <v>0</v>
      </c>
      <c r="AJ874" s="5">
        <v>0</v>
      </c>
      <c r="AK874" s="5">
        <f t="shared" si="495"/>
        <v>0</v>
      </c>
      <c r="AL874" s="5">
        <v>0</v>
      </c>
      <c r="AM874" s="5">
        <v>0</v>
      </c>
      <c r="AN874" s="5">
        <f t="shared" si="493"/>
        <v>0</v>
      </c>
      <c r="AO874" s="5">
        <f t="shared" si="494"/>
        <v>0</v>
      </c>
      <c r="AR874" s="5">
        <v>8</v>
      </c>
      <c r="AS874" s="5">
        <v>7</v>
      </c>
      <c r="AT874" s="5">
        <v>2</v>
      </c>
      <c r="AU874" s="5">
        <f t="shared" si="492"/>
        <v>17</v>
      </c>
    </row>
    <row r="875" spans="31:48" x14ac:dyDescent="0.4">
      <c r="AE875" s="27" t="s">
        <v>896</v>
      </c>
      <c r="AF875" s="5">
        <v>1</v>
      </c>
      <c r="AG875" s="5">
        <v>0</v>
      </c>
      <c r="AH875" s="5">
        <v>0</v>
      </c>
      <c r="AI875" s="5">
        <v>0</v>
      </c>
      <c r="AJ875" s="5">
        <v>0</v>
      </c>
      <c r="AK875" s="5">
        <f t="shared" si="495"/>
        <v>0</v>
      </c>
      <c r="AL875" s="5">
        <v>1</v>
      </c>
      <c r="AM875" s="5">
        <v>1</v>
      </c>
      <c r="AN875" s="5">
        <f t="shared" si="493"/>
        <v>0</v>
      </c>
      <c r="AO875" s="5">
        <f t="shared" si="494"/>
        <v>0</v>
      </c>
      <c r="AR875">
        <v>8</v>
      </c>
      <c r="AS875">
        <v>7</v>
      </c>
      <c r="AT875">
        <v>3</v>
      </c>
      <c r="AU875">
        <f t="shared" si="492"/>
        <v>18</v>
      </c>
    </row>
    <row r="876" spans="31:48" x14ac:dyDescent="0.4">
      <c r="AE876" s="27" t="s">
        <v>897</v>
      </c>
      <c r="AF876" s="5">
        <v>0</v>
      </c>
      <c r="AG876" s="5">
        <v>1</v>
      </c>
      <c r="AH876" s="5">
        <v>0</v>
      </c>
      <c r="AI876" s="5">
        <v>0</v>
      </c>
      <c r="AJ876" s="5">
        <v>0</v>
      </c>
      <c r="AK876" s="5">
        <f t="shared" si="495"/>
        <v>0</v>
      </c>
      <c r="AL876" s="5">
        <v>1</v>
      </c>
      <c r="AM876" s="5">
        <v>1</v>
      </c>
      <c r="AN876" s="5">
        <f t="shared" si="493"/>
        <v>1</v>
      </c>
      <c r="AO876" s="5">
        <f t="shared" si="494"/>
        <v>0</v>
      </c>
      <c r="AR876">
        <v>8</v>
      </c>
      <c r="AS876">
        <v>7</v>
      </c>
      <c r="AT876">
        <v>4</v>
      </c>
      <c r="AU876">
        <f t="shared" si="492"/>
        <v>19</v>
      </c>
      <c r="AV876" s="5"/>
    </row>
    <row r="877" spans="31:48" x14ac:dyDescent="0.4">
      <c r="AE877" s="27" t="s">
        <v>898</v>
      </c>
      <c r="AF877" s="5">
        <v>0</v>
      </c>
      <c r="AG877" s="5">
        <v>0</v>
      </c>
      <c r="AH877" s="5">
        <v>0</v>
      </c>
      <c r="AI877" s="5">
        <v>0</v>
      </c>
      <c r="AJ877" s="5">
        <v>0</v>
      </c>
      <c r="AK877" s="5">
        <f t="shared" si="495"/>
        <v>0</v>
      </c>
      <c r="AL877" s="5">
        <v>0</v>
      </c>
      <c r="AM877" s="5">
        <v>0</v>
      </c>
      <c r="AN877" s="5">
        <f t="shared" si="493"/>
        <v>0</v>
      </c>
      <c r="AO877" s="5">
        <f t="shared" si="494"/>
        <v>0</v>
      </c>
      <c r="AR877">
        <v>8</v>
      </c>
      <c r="AS877">
        <v>7</v>
      </c>
      <c r="AT877">
        <v>5</v>
      </c>
      <c r="AU877">
        <f t="shared" si="492"/>
        <v>20</v>
      </c>
    </row>
    <row r="878" spans="31:48" x14ac:dyDescent="0.4">
      <c r="AE878" s="27" t="s">
        <v>899</v>
      </c>
      <c r="AF878" s="5">
        <v>1</v>
      </c>
      <c r="AG878" s="5">
        <v>1</v>
      </c>
      <c r="AH878" s="5">
        <v>0</v>
      </c>
      <c r="AI878" s="5">
        <v>2</v>
      </c>
      <c r="AJ878" s="5">
        <v>0</v>
      </c>
      <c r="AK878" s="5">
        <f t="shared" si="495"/>
        <v>1</v>
      </c>
      <c r="AL878" s="5">
        <v>4</v>
      </c>
      <c r="AM878" s="5">
        <v>4</v>
      </c>
      <c r="AN878" s="5">
        <f t="shared" si="493"/>
        <v>3</v>
      </c>
      <c r="AO878" s="5">
        <f t="shared" si="494"/>
        <v>2</v>
      </c>
      <c r="AP878" s="26"/>
      <c r="AR878">
        <v>8</v>
      </c>
      <c r="AS878">
        <v>7</v>
      </c>
      <c r="AT878">
        <v>6</v>
      </c>
      <c r="AU878">
        <f t="shared" si="492"/>
        <v>21</v>
      </c>
    </row>
    <row r="879" spans="31:48" x14ac:dyDescent="0.4">
      <c r="AE879" s="27" t="s">
        <v>900</v>
      </c>
      <c r="AF879" s="5">
        <v>2</v>
      </c>
      <c r="AG879" s="5">
        <v>0</v>
      </c>
      <c r="AH879" s="5">
        <v>0</v>
      </c>
      <c r="AI879" s="5">
        <v>0</v>
      </c>
      <c r="AJ879" s="5">
        <v>1</v>
      </c>
      <c r="AK879" s="5">
        <f t="shared" si="495"/>
        <v>0</v>
      </c>
      <c r="AL879" s="5">
        <v>3</v>
      </c>
      <c r="AM879" s="5">
        <v>2</v>
      </c>
      <c r="AN879" s="5">
        <f t="shared" si="493"/>
        <v>1</v>
      </c>
      <c r="AO879" s="5">
        <f t="shared" si="494"/>
        <v>1</v>
      </c>
      <c r="AR879">
        <v>8</v>
      </c>
      <c r="AS879">
        <v>7</v>
      </c>
      <c r="AT879">
        <v>7</v>
      </c>
      <c r="AU879">
        <f t="shared" ref="AU879:AU942" si="496">SUM(AR879:AT879)</f>
        <v>22</v>
      </c>
    </row>
    <row r="880" spans="31:48" x14ac:dyDescent="0.4">
      <c r="AE880" s="27" t="s">
        <v>901</v>
      </c>
      <c r="AF880" s="5">
        <v>0</v>
      </c>
      <c r="AG880" s="5">
        <v>1</v>
      </c>
      <c r="AH880" s="5">
        <v>0</v>
      </c>
      <c r="AI880" s="5">
        <v>0</v>
      </c>
      <c r="AJ880" s="5">
        <v>0</v>
      </c>
      <c r="AK880" s="5">
        <f t="shared" si="495"/>
        <v>1</v>
      </c>
      <c r="AL880" s="5">
        <v>1</v>
      </c>
      <c r="AM880" s="5">
        <v>1</v>
      </c>
      <c r="AN880" s="5">
        <f t="shared" si="493"/>
        <v>1</v>
      </c>
      <c r="AO880" s="5">
        <f t="shared" si="494"/>
        <v>0</v>
      </c>
      <c r="AR880">
        <v>8</v>
      </c>
      <c r="AS880">
        <v>7</v>
      </c>
      <c r="AT880">
        <v>8</v>
      </c>
      <c r="AU880">
        <f t="shared" si="496"/>
        <v>23</v>
      </c>
    </row>
    <row r="881" spans="31:47" x14ac:dyDescent="0.4">
      <c r="AE881" s="27" t="s">
        <v>902</v>
      </c>
      <c r="AF881" s="5">
        <v>1</v>
      </c>
      <c r="AG881" s="5">
        <v>0</v>
      </c>
      <c r="AH881" s="5">
        <v>0</v>
      </c>
      <c r="AI881" s="5">
        <v>0</v>
      </c>
      <c r="AJ881" s="5">
        <v>1</v>
      </c>
      <c r="AK881" s="5">
        <f t="shared" si="495"/>
        <v>0</v>
      </c>
      <c r="AL881" s="5">
        <v>2</v>
      </c>
      <c r="AM881" s="5">
        <v>1</v>
      </c>
      <c r="AN881" s="5">
        <f t="shared" si="493"/>
        <v>1</v>
      </c>
      <c r="AO881" s="5">
        <f t="shared" si="494"/>
        <v>1</v>
      </c>
      <c r="AR881">
        <v>8</v>
      </c>
      <c r="AS881">
        <v>7</v>
      </c>
      <c r="AT881">
        <v>9</v>
      </c>
      <c r="AU881">
        <f t="shared" si="496"/>
        <v>24</v>
      </c>
    </row>
    <row r="882" spans="31:47" x14ac:dyDescent="0.4">
      <c r="AE882" s="27" t="s">
        <v>903</v>
      </c>
      <c r="AF882" s="5">
        <v>0</v>
      </c>
      <c r="AG882" s="5">
        <v>0</v>
      </c>
      <c r="AH882" s="5">
        <v>0</v>
      </c>
      <c r="AI882" s="5">
        <v>0</v>
      </c>
      <c r="AJ882" s="5">
        <v>0</v>
      </c>
      <c r="AK882" s="5">
        <f t="shared" si="495"/>
        <v>1</v>
      </c>
      <c r="AL882" s="5">
        <v>0</v>
      </c>
      <c r="AM882" s="5">
        <v>0</v>
      </c>
      <c r="AN882" s="5">
        <f t="shared" si="493"/>
        <v>0</v>
      </c>
      <c r="AO882" s="5">
        <f t="shared" si="494"/>
        <v>0</v>
      </c>
      <c r="AR882">
        <v>8</v>
      </c>
      <c r="AS882">
        <v>8</v>
      </c>
      <c r="AT882">
        <v>0</v>
      </c>
      <c r="AU882">
        <f t="shared" si="496"/>
        <v>16</v>
      </c>
    </row>
    <row r="883" spans="31:47" x14ac:dyDescent="0.4">
      <c r="AE883" s="27" t="s">
        <v>904</v>
      </c>
      <c r="AF883" s="5">
        <v>1</v>
      </c>
      <c r="AG883" s="5">
        <v>0</v>
      </c>
      <c r="AH883" s="5">
        <v>0</v>
      </c>
      <c r="AI883" s="5">
        <v>1</v>
      </c>
      <c r="AJ883" s="5">
        <v>0</v>
      </c>
      <c r="AK883" s="5">
        <f t="shared" si="495"/>
        <v>0</v>
      </c>
      <c r="AL883" s="5">
        <v>2</v>
      </c>
      <c r="AM883" s="5">
        <v>2</v>
      </c>
      <c r="AN883" s="5">
        <f t="shared" si="493"/>
        <v>1</v>
      </c>
      <c r="AO883" s="5">
        <f t="shared" si="494"/>
        <v>1</v>
      </c>
      <c r="AR883">
        <v>8</v>
      </c>
      <c r="AS883">
        <v>8</v>
      </c>
      <c r="AT883">
        <v>1</v>
      </c>
      <c r="AU883">
        <f t="shared" si="496"/>
        <v>17</v>
      </c>
    </row>
    <row r="884" spans="31:47" x14ac:dyDescent="0.4">
      <c r="AE884" s="27" t="s">
        <v>905</v>
      </c>
      <c r="AF884" s="5">
        <v>0</v>
      </c>
      <c r="AG884" s="5">
        <v>2</v>
      </c>
      <c r="AH884" s="5">
        <v>0</v>
      </c>
      <c r="AI884" s="5">
        <v>0</v>
      </c>
      <c r="AJ884" s="5">
        <v>1</v>
      </c>
      <c r="AK884" s="5">
        <f t="shared" si="495"/>
        <v>0</v>
      </c>
      <c r="AL884" s="5">
        <v>3</v>
      </c>
      <c r="AM884" s="5">
        <v>2</v>
      </c>
      <c r="AN884" s="5">
        <f t="shared" si="493"/>
        <v>3</v>
      </c>
      <c r="AO884" s="5">
        <f t="shared" si="494"/>
        <v>1</v>
      </c>
      <c r="AP884" s="26"/>
      <c r="AR884">
        <v>8</v>
      </c>
      <c r="AS884">
        <v>8</v>
      </c>
      <c r="AT884">
        <v>2</v>
      </c>
      <c r="AU884">
        <f t="shared" si="496"/>
        <v>18</v>
      </c>
    </row>
    <row r="885" spans="31:47" x14ac:dyDescent="0.4">
      <c r="AE885" s="27" t="s">
        <v>906</v>
      </c>
      <c r="AF885" s="5">
        <v>0</v>
      </c>
      <c r="AG885" s="5">
        <v>0</v>
      </c>
      <c r="AH885" s="5">
        <v>0</v>
      </c>
      <c r="AI885" s="5">
        <v>0</v>
      </c>
      <c r="AJ885" s="5">
        <v>0</v>
      </c>
      <c r="AK885" s="5">
        <f t="shared" si="495"/>
        <v>0</v>
      </c>
      <c r="AL885" s="5">
        <v>0</v>
      </c>
      <c r="AM885" s="5">
        <v>0</v>
      </c>
      <c r="AN885" s="5">
        <f t="shared" si="493"/>
        <v>0</v>
      </c>
      <c r="AO885" s="5">
        <f t="shared" si="494"/>
        <v>0</v>
      </c>
      <c r="AR885">
        <v>8</v>
      </c>
      <c r="AS885">
        <v>8</v>
      </c>
      <c r="AT885">
        <v>3</v>
      </c>
      <c r="AU885">
        <f t="shared" si="496"/>
        <v>19</v>
      </c>
    </row>
    <row r="886" spans="31:47" x14ac:dyDescent="0.4">
      <c r="AE886" s="27" t="s">
        <v>907</v>
      </c>
      <c r="AF886" s="5">
        <v>0</v>
      </c>
      <c r="AG886" s="5">
        <v>0</v>
      </c>
      <c r="AH886" s="5">
        <v>1</v>
      </c>
      <c r="AI886" s="5">
        <v>0</v>
      </c>
      <c r="AJ886" s="5">
        <v>0</v>
      </c>
      <c r="AK886" s="5">
        <f t="shared" si="495"/>
        <v>0</v>
      </c>
      <c r="AL886" s="5">
        <v>1</v>
      </c>
      <c r="AM886" s="5">
        <v>1</v>
      </c>
      <c r="AN886" s="5">
        <f t="shared" si="493"/>
        <v>1</v>
      </c>
      <c r="AO886" s="5">
        <f t="shared" si="494"/>
        <v>1</v>
      </c>
      <c r="AR886">
        <v>8</v>
      </c>
      <c r="AS886">
        <v>8</v>
      </c>
      <c r="AT886">
        <v>4</v>
      </c>
      <c r="AU886">
        <f t="shared" si="496"/>
        <v>20</v>
      </c>
    </row>
    <row r="887" spans="31:47" x14ac:dyDescent="0.4">
      <c r="AE887" s="27" t="s">
        <v>908</v>
      </c>
      <c r="AF887" s="5">
        <v>1</v>
      </c>
      <c r="AG887" s="5">
        <v>0</v>
      </c>
      <c r="AH887" s="5">
        <v>0</v>
      </c>
      <c r="AI887" s="5">
        <v>0</v>
      </c>
      <c r="AJ887" s="5">
        <v>0</v>
      </c>
      <c r="AK887" s="5">
        <f t="shared" si="495"/>
        <v>0</v>
      </c>
      <c r="AL887" s="5">
        <v>1</v>
      </c>
      <c r="AM887" s="5">
        <v>1</v>
      </c>
      <c r="AN887" s="5">
        <f t="shared" si="493"/>
        <v>0</v>
      </c>
      <c r="AO887" s="5">
        <f t="shared" si="494"/>
        <v>0</v>
      </c>
      <c r="AR887">
        <v>8</v>
      </c>
      <c r="AS887">
        <v>8</v>
      </c>
      <c r="AT887">
        <v>5</v>
      </c>
      <c r="AU887">
        <f t="shared" si="496"/>
        <v>21</v>
      </c>
    </row>
    <row r="888" spans="31:47" x14ac:dyDescent="0.4">
      <c r="AE888" s="27" t="s">
        <v>909</v>
      </c>
      <c r="AF888" s="5">
        <v>0</v>
      </c>
      <c r="AG888" s="5">
        <v>0</v>
      </c>
      <c r="AH888" s="5">
        <v>0</v>
      </c>
      <c r="AI888" s="5">
        <v>0</v>
      </c>
      <c r="AJ888" s="5">
        <v>0</v>
      </c>
      <c r="AK888" s="5">
        <f t="shared" si="495"/>
        <v>0</v>
      </c>
      <c r="AL888" s="5">
        <v>0</v>
      </c>
      <c r="AM888" s="5">
        <v>0</v>
      </c>
      <c r="AN888" s="5">
        <f t="shared" si="493"/>
        <v>0</v>
      </c>
      <c r="AO888" s="5">
        <f t="shared" si="494"/>
        <v>0</v>
      </c>
      <c r="AR888">
        <v>8</v>
      </c>
      <c r="AS888">
        <v>8</v>
      </c>
      <c r="AT888">
        <v>6</v>
      </c>
      <c r="AU888">
        <f t="shared" si="496"/>
        <v>22</v>
      </c>
    </row>
    <row r="889" spans="31:47" x14ac:dyDescent="0.4">
      <c r="AE889" s="27" t="s">
        <v>910</v>
      </c>
      <c r="AF889" s="5">
        <v>0</v>
      </c>
      <c r="AG889" s="5">
        <v>1</v>
      </c>
      <c r="AH889" s="5">
        <v>1</v>
      </c>
      <c r="AI889" s="5">
        <v>0</v>
      </c>
      <c r="AJ889" s="5">
        <v>0</v>
      </c>
      <c r="AK889" s="5">
        <f t="shared" si="495"/>
        <v>0</v>
      </c>
      <c r="AL889" s="5">
        <v>2</v>
      </c>
      <c r="AM889" s="5">
        <v>2</v>
      </c>
      <c r="AN889" s="5">
        <f t="shared" si="493"/>
        <v>2</v>
      </c>
      <c r="AO889" s="5">
        <f t="shared" si="494"/>
        <v>1</v>
      </c>
      <c r="AR889">
        <v>8</v>
      </c>
      <c r="AS889">
        <v>8</v>
      </c>
      <c r="AT889">
        <v>7</v>
      </c>
      <c r="AU889">
        <f t="shared" si="496"/>
        <v>23</v>
      </c>
    </row>
    <row r="890" spans="31:47" x14ac:dyDescent="0.4">
      <c r="AE890" s="27" t="s">
        <v>911</v>
      </c>
      <c r="AF890" s="5">
        <v>0</v>
      </c>
      <c r="AG890" s="5">
        <v>0</v>
      </c>
      <c r="AH890" s="5">
        <v>0</v>
      </c>
      <c r="AI890" s="5">
        <v>1</v>
      </c>
      <c r="AJ890" s="5">
        <v>1</v>
      </c>
      <c r="AK890" s="5">
        <f t="shared" si="495"/>
        <v>1</v>
      </c>
      <c r="AL890" s="5">
        <v>2</v>
      </c>
      <c r="AM890" s="5">
        <v>1</v>
      </c>
      <c r="AN890" s="5">
        <f t="shared" si="493"/>
        <v>2</v>
      </c>
      <c r="AO890" s="5">
        <f t="shared" si="494"/>
        <v>2</v>
      </c>
      <c r="AR890">
        <v>8</v>
      </c>
      <c r="AS890">
        <v>8</v>
      </c>
      <c r="AT890">
        <v>8</v>
      </c>
      <c r="AU890">
        <f t="shared" si="496"/>
        <v>24</v>
      </c>
    </row>
    <row r="891" spans="31:47" x14ac:dyDescent="0.4">
      <c r="AE891" s="27" t="s">
        <v>912</v>
      </c>
      <c r="AF891" s="5">
        <v>0</v>
      </c>
      <c r="AG891" s="5">
        <v>0</v>
      </c>
      <c r="AH891" s="5">
        <v>1</v>
      </c>
      <c r="AI891" s="5">
        <v>0</v>
      </c>
      <c r="AJ891" s="5">
        <v>0</v>
      </c>
      <c r="AK891" s="5">
        <f t="shared" si="495"/>
        <v>0</v>
      </c>
      <c r="AL891" s="5">
        <v>1</v>
      </c>
      <c r="AM891" s="5">
        <v>1</v>
      </c>
      <c r="AN891" s="5">
        <f t="shared" si="493"/>
        <v>1</v>
      </c>
      <c r="AO891" s="5">
        <f t="shared" si="494"/>
        <v>1</v>
      </c>
      <c r="AR891">
        <v>8</v>
      </c>
      <c r="AS891">
        <v>8</v>
      </c>
      <c r="AT891">
        <v>9</v>
      </c>
      <c r="AU891">
        <f t="shared" si="496"/>
        <v>25</v>
      </c>
    </row>
    <row r="892" spans="31:47" x14ac:dyDescent="0.4">
      <c r="AE892" s="27" t="s">
        <v>913</v>
      </c>
      <c r="AF892" s="5">
        <v>1</v>
      </c>
      <c r="AG892" s="5">
        <v>0</v>
      </c>
      <c r="AH892" s="5">
        <v>0</v>
      </c>
      <c r="AI892" s="5">
        <v>0</v>
      </c>
      <c r="AJ892" s="5">
        <v>1</v>
      </c>
      <c r="AK892" s="5">
        <f t="shared" si="495"/>
        <v>1</v>
      </c>
      <c r="AL892" s="5">
        <v>2</v>
      </c>
      <c r="AM892" s="5">
        <v>1</v>
      </c>
      <c r="AN892" s="5">
        <f t="shared" si="493"/>
        <v>1</v>
      </c>
      <c r="AO892" s="5">
        <f t="shared" si="494"/>
        <v>1</v>
      </c>
      <c r="AR892">
        <v>8</v>
      </c>
      <c r="AS892">
        <v>9</v>
      </c>
      <c r="AT892">
        <v>0</v>
      </c>
      <c r="AU892">
        <f t="shared" si="496"/>
        <v>17</v>
      </c>
    </row>
    <row r="893" spans="31:47" x14ac:dyDescent="0.4">
      <c r="AE893" s="27" t="s">
        <v>914</v>
      </c>
      <c r="AF893" s="5">
        <v>0</v>
      </c>
      <c r="AG893" s="5">
        <v>0</v>
      </c>
      <c r="AH893" s="5">
        <v>0</v>
      </c>
      <c r="AI893" s="5">
        <v>0</v>
      </c>
      <c r="AJ893" s="5">
        <v>0</v>
      </c>
      <c r="AK893" s="5">
        <f t="shared" si="495"/>
        <v>0</v>
      </c>
      <c r="AL893" s="5">
        <v>0</v>
      </c>
      <c r="AM893" s="5">
        <v>0</v>
      </c>
      <c r="AN893" s="5">
        <f t="shared" si="493"/>
        <v>0</v>
      </c>
      <c r="AO893" s="5">
        <f t="shared" si="494"/>
        <v>0</v>
      </c>
      <c r="AR893">
        <v>8</v>
      </c>
      <c r="AS893">
        <v>9</v>
      </c>
      <c r="AT893">
        <v>1</v>
      </c>
      <c r="AU893">
        <f t="shared" si="496"/>
        <v>18</v>
      </c>
    </row>
    <row r="894" spans="31:47" x14ac:dyDescent="0.4">
      <c r="AE894" s="27" t="s">
        <v>915</v>
      </c>
      <c r="AF894" s="5">
        <v>0</v>
      </c>
      <c r="AG894" s="5">
        <v>1</v>
      </c>
      <c r="AH894" s="5">
        <v>1</v>
      </c>
      <c r="AI894" s="5">
        <v>0</v>
      </c>
      <c r="AJ894" s="5">
        <v>1</v>
      </c>
      <c r="AK894" s="5">
        <f t="shared" si="495"/>
        <v>0</v>
      </c>
      <c r="AL894" s="5">
        <v>3</v>
      </c>
      <c r="AM894" s="5">
        <v>2</v>
      </c>
      <c r="AN894" s="5">
        <f t="shared" si="493"/>
        <v>3</v>
      </c>
      <c r="AO894" s="5">
        <f t="shared" si="494"/>
        <v>2</v>
      </c>
      <c r="AP894" s="26"/>
      <c r="AR894">
        <v>8</v>
      </c>
      <c r="AS894">
        <v>9</v>
      </c>
      <c r="AT894">
        <v>2</v>
      </c>
      <c r="AU894">
        <f t="shared" si="496"/>
        <v>19</v>
      </c>
    </row>
    <row r="895" spans="31:47" x14ac:dyDescent="0.4">
      <c r="AE895" s="27" t="s">
        <v>916</v>
      </c>
      <c r="AF895" s="5">
        <v>0</v>
      </c>
      <c r="AG895" s="5">
        <v>0</v>
      </c>
      <c r="AH895" s="5">
        <v>0</v>
      </c>
      <c r="AI895" s="5">
        <v>0</v>
      </c>
      <c r="AJ895" s="5">
        <v>0</v>
      </c>
      <c r="AK895" s="5">
        <f t="shared" si="495"/>
        <v>2</v>
      </c>
      <c r="AL895" s="5">
        <v>0</v>
      </c>
      <c r="AM895" s="5">
        <v>0</v>
      </c>
      <c r="AN895" s="5">
        <f t="shared" si="493"/>
        <v>0</v>
      </c>
      <c r="AO895" s="5">
        <f t="shared" si="494"/>
        <v>0</v>
      </c>
      <c r="AR895">
        <v>8</v>
      </c>
      <c r="AS895">
        <v>9</v>
      </c>
      <c r="AT895">
        <v>3</v>
      </c>
      <c r="AU895">
        <f t="shared" si="496"/>
        <v>20</v>
      </c>
    </row>
    <row r="896" spans="31:47" x14ac:dyDescent="0.4">
      <c r="AE896" s="27" t="s">
        <v>917</v>
      </c>
      <c r="AF896" s="5">
        <v>0</v>
      </c>
      <c r="AG896" s="5">
        <v>0</v>
      </c>
      <c r="AH896" s="5">
        <v>0</v>
      </c>
      <c r="AI896" s="5">
        <v>0</v>
      </c>
      <c r="AJ896" s="5">
        <v>0</v>
      </c>
      <c r="AK896" s="5">
        <f t="shared" si="495"/>
        <v>0</v>
      </c>
      <c r="AL896" s="5">
        <v>0</v>
      </c>
      <c r="AM896" s="5">
        <v>0</v>
      </c>
      <c r="AN896" s="5">
        <f t="shared" si="493"/>
        <v>0</v>
      </c>
      <c r="AO896" s="5">
        <f t="shared" si="494"/>
        <v>0</v>
      </c>
      <c r="AR896">
        <v>8</v>
      </c>
      <c r="AS896">
        <v>9</v>
      </c>
      <c r="AT896">
        <v>4</v>
      </c>
      <c r="AU896">
        <f t="shared" si="496"/>
        <v>21</v>
      </c>
    </row>
    <row r="897" spans="31:47" x14ac:dyDescent="0.4">
      <c r="AE897" s="27" t="s">
        <v>918</v>
      </c>
      <c r="AF897" s="5">
        <v>0</v>
      </c>
      <c r="AG897" s="5">
        <v>1</v>
      </c>
      <c r="AH897" s="5">
        <v>0</v>
      </c>
      <c r="AI897" s="5">
        <v>0</v>
      </c>
      <c r="AJ897" s="5">
        <v>0</v>
      </c>
      <c r="AK897" s="5">
        <f t="shared" si="495"/>
        <v>0</v>
      </c>
      <c r="AL897" s="5">
        <v>1</v>
      </c>
      <c r="AM897" s="5">
        <v>1</v>
      </c>
      <c r="AN897" s="5">
        <f t="shared" si="493"/>
        <v>1</v>
      </c>
      <c r="AO897" s="5">
        <f t="shared" si="494"/>
        <v>0</v>
      </c>
      <c r="AR897">
        <v>8</v>
      </c>
      <c r="AS897">
        <v>9</v>
      </c>
      <c r="AT897">
        <v>5</v>
      </c>
      <c r="AU897">
        <f t="shared" si="496"/>
        <v>22</v>
      </c>
    </row>
    <row r="898" spans="31:47" x14ac:dyDescent="0.4">
      <c r="AE898" s="27" t="s">
        <v>919</v>
      </c>
      <c r="AF898" s="5">
        <v>0</v>
      </c>
      <c r="AG898" s="5">
        <v>0</v>
      </c>
      <c r="AH898" s="5">
        <v>0</v>
      </c>
      <c r="AI898" s="5">
        <v>0</v>
      </c>
      <c r="AJ898" s="5">
        <v>0</v>
      </c>
      <c r="AK898" s="5">
        <f t="shared" si="495"/>
        <v>0</v>
      </c>
      <c r="AL898" s="5">
        <v>0</v>
      </c>
      <c r="AM898" s="5">
        <v>0</v>
      </c>
      <c r="AN898" s="5">
        <f t="shared" ref="AN898:AN961" si="497">SUM(AG898:AJ898)</f>
        <v>0</v>
      </c>
      <c r="AO898" s="5">
        <f t="shared" ref="AO898:AO961" si="498">SUM(AH898:AJ898)</f>
        <v>0</v>
      </c>
      <c r="AR898">
        <v>8</v>
      </c>
      <c r="AS898">
        <v>9</v>
      </c>
      <c r="AT898">
        <v>6</v>
      </c>
      <c r="AU898">
        <f t="shared" si="496"/>
        <v>23</v>
      </c>
    </row>
    <row r="899" spans="31:47" x14ac:dyDescent="0.4">
      <c r="AE899" s="27" t="s">
        <v>920</v>
      </c>
      <c r="AF899" s="5">
        <v>0</v>
      </c>
      <c r="AG899" s="5">
        <v>0</v>
      </c>
      <c r="AH899" s="5">
        <v>0</v>
      </c>
      <c r="AI899" s="5">
        <v>0</v>
      </c>
      <c r="AJ899" s="5">
        <v>0</v>
      </c>
      <c r="AK899" s="5">
        <f t="shared" ref="AK899:AK962" si="499">COUNTIFS($D$2:$D$259,AE899)</f>
        <v>0</v>
      </c>
      <c r="AL899" s="5">
        <v>0</v>
      </c>
      <c r="AM899" s="5">
        <v>0</v>
      </c>
      <c r="AN899" s="5">
        <f t="shared" si="497"/>
        <v>0</v>
      </c>
      <c r="AO899" s="5">
        <f t="shared" si="498"/>
        <v>0</v>
      </c>
      <c r="AR899">
        <v>8</v>
      </c>
      <c r="AS899">
        <v>9</v>
      </c>
      <c r="AT899">
        <v>7</v>
      </c>
      <c r="AU899">
        <f t="shared" si="496"/>
        <v>24</v>
      </c>
    </row>
    <row r="900" spans="31:47" x14ac:dyDescent="0.4">
      <c r="AE900" s="27" t="s">
        <v>921</v>
      </c>
      <c r="AF900" s="5">
        <v>0</v>
      </c>
      <c r="AG900" s="5">
        <v>0</v>
      </c>
      <c r="AH900" s="5">
        <v>1</v>
      </c>
      <c r="AI900" s="5">
        <v>0</v>
      </c>
      <c r="AJ900" s="5">
        <v>0</v>
      </c>
      <c r="AK900" s="5">
        <f t="shared" si="499"/>
        <v>0</v>
      </c>
      <c r="AL900" s="5">
        <v>1</v>
      </c>
      <c r="AM900" s="5">
        <v>1</v>
      </c>
      <c r="AN900" s="5">
        <f t="shared" si="497"/>
        <v>1</v>
      </c>
      <c r="AO900" s="5">
        <f t="shared" si="498"/>
        <v>1</v>
      </c>
      <c r="AR900">
        <v>8</v>
      </c>
      <c r="AS900">
        <v>9</v>
      </c>
      <c r="AT900">
        <v>8</v>
      </c>
      <c r="AU900">
        <f t="shared" si="496"/>
        <v>25</v>
      </c>
    </row>
    <row r="901" spans="31:47" x14ac:dyDescent="0.4">
      <c r="AE901" s="27" t="s">
        <v>922</v>
      </c>
      <c r="AF901" s="5">
        <v>0</v>
      </c>
      <c r="AG901" s="5">
        <v>0</v>
      </c>
      <c r="AH901" s="5">
        <v>1</v>
      </c>
      <c r="AI901" s="5">
        <v>0</v>
      </c>
      <c r="AJ901" s="5">
        <v>0</v>
      </c>
      <c r="AK901" s="5">
        <f t="shared" si="499"/>
        <v>0</v>
      </c>
      <c r="AL901" s="5">
        <v>1</v>
      </c>
      <c r="AM901" s="5">
        <v>1</v>
      </c>
      <c r="AN901" s="5">
        <f t="shared" si="497"/>
        <v>1</v>
      </c>
      <c r="AO901" s="5">
        <f t="shared" si="498"/>
        <v>1</v>
      </c>
      <c r="AR901">
        <v>8</v>
      </c>
      <c r="AS901">
        <v>9</v>
      </c>
      <c r="AT901">
        <v>9</v>
      </c>
      <c r="AU901">
        <f t="shared" si="496"/>
        <v>26</v>
      </c>
    </row>
    <row r="902" spans="31:47" x14ac:dyDescent="0.4">
      <c r="AE902" s="27" t="s">
        <v>923</v>
      </c>
      <c r="AF902" s="5">
        <v>1</v>
      </c>
      <c r="AG902" s="5">
        <v>0</v>
      </c>
      <c r="AH902" s="5">
        <v>0</v>
      </c>
      <c r="AI902" s="5">
        <v>1</v>
      </c>
      <c r="AJ902" s="5">
        <v>0</v>
      </c>
      <c r="AK902" s="5">
        <f t="shared" si="499"/>
        <v>0</v>
      </c>
      <c r="AL902" s="5">
        <v>2</v>
      </c>
      <c r="AM902" s="5">
        <v>2</v>
      </c>
      <c r="AN902" s="5">
        <f t="shared" si="497"/>
        <v>1</v>
      </c>
      <c r="AO902" s="5">
        <f t="shared" si="498"/>
        <v>1</v>
      </c>
      <c r="AR902">
        <v>9</v>
      </c>
      <c r="AS902">
        <v>0</v>
      </c>
      <c r="AT902">
        <v>0</v>
      </c>
      <c r="AU902">
        <f t="shared" si="496"/>
        <v>9</v>
      </c>
    </row>
    <row r="903" spans="31:47" x14ac:dyDescent="0.4">
      <c r="AE903" s="27" t="s">
        <v>924</v>
      </c>
      <c r="AF903" s="5">
        <v>1</v>
      </c>
      <c r="AG903" s="5">
        <v>0</v>
      </c>
      <c r="AH903" s="5">
        <v>0</v>
      </c>
      <c r="AI903" s="5">
        <v>1</v>
      </c>
      <c r="AJ903" s="5">
        <v>0</v>
      </c>
      <c r="AK903" s="5">
        <f t="shared" si="499"/>
        <v>0</v>
      </c>
      <c r="AL903" s="5">
        <v>2</v>
      </c>
      <c r="AM903" s="5">
        <v>2</v>
      </c>
      <c r="AN903" s="5">
        <f t="shared" si="497"/>
        <v>1</v>
      </c>
      <c r="AO903" s="5">
        <f t="shared" si="498"/>
        <v>1</v>
      </c>
      <c r="AR903">
        <v>9</v>
      </c>
      <c r="AS903">
        <v>0</v>
      </c>
      <c r="AT903">
        <v>1</v>
      </c>
      <c r="AU903">
        <f t="shared" si="496"/>
        <v>10</v>
      </c>
    </row>
    <row r="904" spans="31:47" x14ac:dyDescent="0.4">
      <c r="AE904" s="27" t="s">
        <v>925</v>
      </c>
      <c r="AF904" s="5">
        <v>0</v>
      </c>
      <c r="AG904" s="5">
        <v>1</v>
      </c>
      <c r="AH904" s="5">
        <v>1</v>
      </c>
      <c r="AI904" s="5">
        <v>0</v>
      </c>
      <c r="AJ904" s="5">
        <v>0</v>
      </c>
      <c r="AK904" s="5">
        <f t="shared" si="499"/>
        <v>0</v>
      </c>
      <c r="AL904" s="5">
        <v>2</v>
      </c>
      <c r="AM904" s="5">
        <v>2</v>
      </c>
      <c r="AN904" s="5">
        <f t="shared" si="497"/>
        <v>2</v>
      </c>
      <c r="AO904" s="5">
        <f t="shared" si="498"/>
        <v>1</v>
      </c>
      <c r="AR904">
        <v>9</v>
      </c>
      <c r="AS904">
        <v>0</v>
      </c>
      <c r="AT904">
        <v>2</v>
      </c>
      <c r="AU904">
        <f t="shared" si="496"/>
        <v>11</v>
      </c>
    </row>
    <row r="905" spans="31:47" x14ac:dyDescent="0.4">
      <c r="AE905" s="27" t="s">
        <v>926</v>
      </c>
      <c r="AF905" s="5">
        <v>0</v>
      </c>
      <c r="AG905" s="5">
        <v>0</v>
      </c>
      <c r="AH905" s="5">
        <v>0</v>
      </c>
      <c r="AI905" s="5">
        <v>0</v>
      </c>
      <c r="AJ905" s="5">
        <v>0</v>
      </c>
      <c r="AK905" s="5">
        <f t="shared" si="499"/>
        <v>0</v>
      </c>
      <c r="AL905" s="5">
        <v>0</v>
      </c>
      <c r="AM905" s="5">
        <v>0</v>
      </c>
      <c r="AN905" s="5">
        <f t="shared" si="497"/>
        <v>0</v>
      </c>
      <c r="AO905" s="5">
        <f t="shared" si="498"/>
        <v>0</v>
      </c>
      <c r="AR905">
        <v>9</v>
      </c>
      <c r="AS905">
        <v>0</v>
      </c>
      <c r="AT905">
        <v>3</v>
      </c>
      <c r="AU905">
        <f t="shared" si="496"/>
        <v>12</v>
      </c>
    </row>
    <row r="906" spans="31:47" x14ac:dyDescent="0.4">
      <c r="AE906" s="27" t="s">
        <v>927</v>
      </c>
      <c r="AF906" s="5">
        <v>0</v>
      </c>
      <c r="AG906" s="5">
        <v>0</v>
      </c>
      <c r="AH906" s="5">
        <v>0</v>
      </c>
      <c r="AI906" s="5">
        <v>0</v>
      </c>
      <c r="AJ906" s="5">
        <v>0</v>
      </c>
      <c r="AK906" s="5">
        <f t="shared" si="499"/>
        <v>0</v>
      </c>
      <c r="AL906" s="5">
        <v>0</v>
      </c>
      <c r="AM906" s="5">
        <v>0</v>
      </c>
      <c r="AN906" s="5">
        <f t="shared" si="497"/>
        <v>0</v>
      </c>
      <c r="AO906" s="5">
        <f t="shared" si="498"/>
        <v>0</v>
      </c>
      <c r="AR906">
        <v>9</v>
      </c>
      <c r="AS906">
        <v>0</v>
      </c>
      <c r="AT906">
        <v>4</v>
      </c>
      <c r="AU906">
        <f t="shared" si="496"/>
        <v>13</v>
      </c>
    </row>
    <row r="907" spans="31:47" x14ac:dyDescent="0.4">
      <c r="AE907" s="27" t="s">
        <v>928</v>
      </c>
      <c r="AF907" s="5">
        <v>1</v>
      </c>
      <c r="AG907" s="5">
        <v>0</v>
      </c>
      <c r="AH907" s="5">
        <v>0</v>
      </c>
      <c r="AI907" s="5">
        <v>1</v>
      </c>
      <c r="AJ907" s="5">
        <v>0</v>
      </c>
      <c r="AK907" s="5">
        <f t="shared" si="499"/>
        <v>0</v>
      </c>
      <c r="AL907" s="5">
        <v>2</v>
      </c>
      <c r="AM907" s="5">
        <v>2</v>
      </c>
      <c r="AN907" s="5">
        <f t="shared" si="497"/>
        <v>1</v>
      </c>
      <c r="AO907" s="5">
        <f t="shared" si="498"/>
        <v>1</v>
      </c>
      <c r="AR907">
        <v>9</v>
      </c>
      <c r="AS907">
        <v>0</v>
      </c>
      <c r="AT907">
        <v>5</v>
      </c>
      <c r="AU907">
        <f t="shared" si="496"/>
        <v>14</v>
      </c>
    </row>
    <row r="908" spans="31:47" x14ac:dyDescent="0.4">
      <c r="AE908" s="27" t="s">
        <v>929</v>
      </c>
      <c r="AF908" s="5">
        <v>0</v>
      </c>
      <c r="AG908" s="5">
        <v>1</v>
      </c>
      <c r="AH908" s="5">
        <v>0</v>
      </c>
      <c r="AI908" s="5">
        <v>0</v>
      </c>
      <c r="AJ908" s="5">
        <v>1</v>
      </c>
      <c r="AK908" s="5">
        <f t="shared" si="499"/>
        <v>1</v>
      </c>
      <c r="AL908" s="5">
        <v>2</v>
      </c>
      <c r="AM908" s="5">
        <v>1</v>
      </c>
      <c r="AN908" s="5">
        <f t="shared" si="497"/>
        <v>2</v>
      </c>
      <c r="AO908" s="5">
        <f t="shared" si="498"/>
        <v>1</v>
      </c>
      <c r="AR908">
        <v>9</v>
      </c>
      <c r="AS908">
        <v>0</v>
      </c>
      <c r="AT908">
        <v>6</v>
      </c>
      <c r="AU908">
        <f t="shared" si="496"/>
        <v>15</v>
      </c>
    </row>
    <row r="909" spans="31:47" x14ac:dyDescent="0.4">
      <c r="AE909" s="27" t="s">
        <v>930</v>
      </c>
      <c r="AF909" s="5">
        <v>0</v>
      </c>
      <c r="AG909" s="5">
        <v>0</v>
      </c>
      <c r="AH909" s="5">
        <v>1</v>
      </c>
      <c r="AI909" s="5">
        <v>0</v>
      </c>
      <c r="AJ909" s="5">
        <v>1</v>
      </c>
      <c r="AK909" s="5">
        <f t="shared" si="499"/>
        <v>0</v>
      </c>
      <c r="AL909" s="5">
        <v>2</v>
      </c>
      <c r="AM909" s="5">
        <v>1</v>
      </c>
      <c r="AN909" s="5">
        <f t="shared" si="497"/>
        <v>2</v>
      </c>
      <c r="AO909" s="5">
        <f t="shared" si="498"/>
        <v>2</v>
      </c>
      <c r="AR909">
        <v>9</v>
      </c>
      <c r="AS909">
        <v>0</v>
      </c>
      <c r="AT909">
        <v>7</v>
      </c>
      <c r="AU909">
        <f t="shared" si="496"/>
        <v>16</v>
      </c>
    </row>
    <row r="910" spans="31:47" x14ac:dyDescent="0.4">
      <c r="AE910" s="27" t="s">
        <v>931</v>
      </c>
      <c r="AF910" s="5">
        <v>0</v>
      </c>
      <c r="AG910" s="5">
        <v>0</v>
      </c>
      <c r="AH910" s="5">
        <v>0</v>
      </c>
      <c r="AI910" s="5">
        <v>0</v>
      </c>
      <c r="AJ910" s="5">
        <v>0</v>
      </c>
      <c r="AK910" s="5">
        <f t="shared" si="499"/>
        <v>1</v>
      </c>
      <c r="AL910" s="5">
        <v>0</v>
      </c>
      <c r="AM910" s="5">
        <v>0</v>
      </c>
      <c r="AN910" s="5">
        <f t="shared" si="497"/>
        <v>0</v>
      </c>
      <c r="AO910" s="5">
        <f t="shared" si="498"/>
        <v>0</v>
      </c>
      <c r="AR910">
        <v>9</v>
      </c>
      <c r="AS910">
        <v>0</v>
      </c>
      <c r="AT910">
        <v>8</v>
      </c>
      <c r="AU910">
        <f t="shared" si="496"/>
        <v>17</v>
      </c>
    </row>
    <row r="911" spans="31:47" x14ac:dyDescent="0.4">
      <c r="AE911" s="27" t="s">
        <v>932</v>
      </c>
      <c r="AF911" s="5">
        <v>2</v>
      </c>
      <c r="AG911" s="5">
        <v>0</v>
      </c>
      <c r="AH911" s="5">
        <v>1</v>
      </c>
      <c r="AI911" s="5">
        <v>0</v>
      </c>
      <c r="AJ911" s="5">
        <v>0</v>
      </c>
      <c r="AK911" s="5">
        <f t="shared" si="499"/>
        <v>1</v>
      </c>
      <c r="AL911" s="5">
        <v>3</v>
      </c>
      <c r="AM911" s="5">
        <v>3</v>
      </c>
      <c r="AN911" s="5">
        <f t="shared" si="497"/>
        <v>1</v>
      </c>
      <c r="AO911" s="5">
        <f t="shared" si="498"/>
        <v>1</v>
      </c>
      <c r="AR911">
        <v>9</v>
      </c>
      <c r="AS911">
        <v>0</v>
      </c>
      <c r="AT911">
        <v>9</v>
      </c>
      <c r="AU911">
        <f t="shared" si="496"/>
        <v>18</v>
      </c>
    </row>
    <row r="912" spans="31:47" x14ac:dyDescent="0.4">
      <c r="AE912" s="27" t="s">
        <v>933</v>
      </c>
      <c r="AF912" s="5">
        <v>0</v>
      </c>
      <c r="AG912" s="5">
        <v>1</v>
      </c>
      <c r="AH912" s="5">
        <v>0</v>
      </c>
      <c r="AI912" s="5">
        <v>1</v>
      </c>
      <c r="AJ912" s="5">
        <v>0</v>
      </c>
      <c r="AK912" s="5">
        <f t="shared" si="499"/>
        <v>0</v>
      </c>
      <c r="AL912" s="5">
        <v>2</v>
      </c>
      <c r="AM912" s="5">
        <v>2</v>
      </c>
      <c r="AN912" s="5">
        <f t="shared" si="497"/>
        <v>2</v>
      </c>
      <c r="AO912" s="5">
        <f t="shared" si="498"/>
        <v>1</v>
      </c>
      <c r="AR912">
        <v>9</v>
      </c>
      <c r="AS912">
        <v>1</v>
      </c>
      <c r="AT912">
        <v>0</v>
      </c>
      <c r="AU912">
        <f t="shared" si="496"/>
        <v>10</v>
      </c>
    </row>
    <row r="913" spans="31:47" x14ac:dyDescent="0.4">
      <c r="AE913" s="27" t="s">
        <v>934</v>
      </c>
      <c r="AF913" s="5">
        <v>0</v>
      </c>
      <c r="AG913" s="5">
        <v>0</v>
      </c>
      <c r="AH913" s="5">
        <v>0</v>
      </c>
      <c r="AI913" s="5">
        <v>0</v>
      </c>
      <c r="AJ913" s="5">
        <v>0</v>
      </c>
      <c r="AK913" s="5">
        <f t="shared" si="499"/>
        <v>1</v>
      </c>
      <c r="AL913" s="5">
        <v>0</v>
      </c>
      <c r="AM913" s="5">
        <v>0</v>
      </c>
      <c r="AN913" s="5">
        <f t="shared" si="497"/>
        <v>0</v>
      </c>
      <c r="AO913" s="5">
        <f t="shared" si="498"/>
        <v>0</v>
      </c>
      <c r="AR913">
        <v>9</v>
      </c>
      <c r="AS913">
        <v>1</v>
      </c>
      <c r="AT913">
        <v>1</v>
      </c>
      <c r="AU913">
        <f t="shared" si="496"/>
        <v>11</v>
      </c>
    </row>
    <row r="914" spans="31:47" x14ac:dyDescent="0.4">
      <c r="AE914" s="27" t="s">
        <v>935</v>
      </c>
      <c r="AF914" s="5">
        <v>1</v>
      </c>
      <c r="AG914" s="5">
        <v>1</v>
      </c>
      <c r="AH914" s="5">
        <v>0</v>
      </c>
      <c r="AI914" s="5">
        <v>1</v>
      </c>
      <c r="AJ914" s="5">
        <v>0</v>
      </c>
      <c r="AK914" s="5">
        <f t="shared" si="499"/>
        <v>0</v>
      </c>
      <c r="AL914" s="5">
        <v>3</v>
      </c>
      <c r="AM914" s="5">
        <v>3</v>
      </c>
      <c r="AN914" s="5">
        <f t="shared" si="497"/>
        <v>2</v>
      </c>
      <c r="AO914" s="5">
        <f t="shared" si="498"/>
        <v>1</v>
      </c>
      <c r="AR914">
        <v>9</v>
      </c>
      <c r="AS914">
        <v>1</v>
      </c>
      <c r="AT914">
        <v>2</v>
      </c>
      <c r="AU914">
        <f t="shared" si="496"/>
        <v>12</v>
      </c>
    </row>
    <row r="915" spans="31:47" x14ac:dyDescent="0.4">
      <c r="AE915" s="27" t="s">
        <v>936</v>
      </c>
      <c r="AF915" s="5">
        <v>0</v>
      </c>
      <c r="AG915" s="5">
        <v>0</v>
      </c>
      <c r="AH915" s="5">
        <v>0</v>
      </c>
      <c r="AI915" s="5">
        <v>0</v>
      </c>
      <c r="AJ915" s="5">
        <v>0</v>
      </c>
      <c r="AK915" s="5">
        <f t="shared" si="499"/>
        <v>0</v>
      </c>
      <c r="AL915" s="5">
        <v>0</v>
      </c>
      <c r="AM915" s="5">
        <v>0</v>
      </c>
      <c r="AN915" s="5">
        <f t="shared" si="497"/>
        <v>0</v>
      </c>
      <c r="AO915" s="5">
        <f t="shared" si="498"/>
        <v>0</v>
      </c>
      <c r="AR915">
        <v>9</v>
      </c>
      <c r="AS915">
        <v>1</v>
      </c>
      <c r="AT915">
        <v>3</v>
      </c>
      <c r="AU915">
        <f t="shared" si="496"/>
        <v>13</v>
      </c>
    </row>
    <row r="916" spans="31:47" x14ac:dyDescent="0.4">
      <c r="AE916" s="27" t="s">
        <v>937</v>
      </c>
      <c r="AF916" s="5">
        <v>0</v>
      </c>
      <c r="AG916" s="5">
        <v>1</v>
      </c>
      <c r="AH916" s="5">
        <v>0</v>
      </c>
      <c r="AI916" s="5">
        <v>0</v>
      </c>
      <c r="AJ916" s="5">
        <v>0</v>
      </c>
      <c r="AK916" s="5">
        <f t="shared" si="499"/>
        <v>0</v>
      </c>
      <c r="AL916" s="5">
        <v>1</v>
      </c>
      <c r="AM916" s="5">
        <v>1</v>
      </c>
      <c r="AN916" s="5">
        <f t="shared" si="497"/>
        <v>1</v>
      </c>
      <c r="AO916" s="5">
        <f t="shared" si="498"/>
        <v>0</v>
      </c>
      <c r="AR916">
        <v>9</v>
      </c>
      <c r="AS916">
        <v>1</v>
      </c>
      <c r="AT916">
        <v>4</v>
      </c>
      <c r="AU916">
        <f t="shared" si="496"/>
        <v>14</v>
      </c>
    </row>
    <row r="917" spans="31:47" x14ac:dyDescent="0.4">
      <c r="AE917" s="27" t="s">
        <v>938</v>
      </c>
      <c r="AF917" s="5">
        <v>0</v>
      </c>
      <c r="AG917" s="5">
        <v>0</v>
      </c>
      <c r="AH917" s="5">
        <v>0</v>
      </c>
      <c r="AI917" s="5">
        <v>0</v>
      </c>
      <c r="AJ917" s="5">
        <v>0</v>
      </c>
      <c r="AK917" s="5">
        <f t="shared" si="499"/>
        <v>0</v>
      </c>
      <c r="AL917" s="5">
        <v>0</v>
      </c>
      <c r="AM917" s="5">
        <v>0</v>
      </c>
      <c r="AN917" s="5">
        <f t="shared" si="497"/>
        <v>0</v>
      </c>
      <c r="AO917" s="5">
        <f t="shared" si="498"/>
        <v>0</v>
      </c>
      <c r="AR917">
        <v>9</v>
      </c>
      <c r="AS917">
        <v>1</v>
      </c>
      <c r="AT917">
        <v>5</v>
      </c>
      <c r="AU917">
        <f t="shared" si="496"/>
        <v>15</v>
      </c>
    </row>
    <row r="918" spans="31:47" x14ac:dyDescent="0.4">
      <c r="AE918" s="27" t="s">
        <v>939</v>
      </c>
      <c r="AF918" s="5">
        <v>1</v>
      </c>
      <c r="AG918" s="5">
        <v>0</v>
      </c>
      <c r="AH918" s="5">
        <v>0</v>
      </c>
      <c r="AI918" s="5">
        <v>1</v>
      </c>
      <c r="AJ918" s="5">
        <v>0</v>
      </c>
      <c r="AK918" s="5">
        <f t="shared" si="499"/>
        <v>0</v>
      </c>
      <c r="AL918" s="5">
        <v>2</v>
      </c>
      <c r="AM918" s="5">
        <v>2</v>
      </c>
      <c r="AN918" s="5">
        <f t="shared" si="497"/>
        <v>1</v>
      </c>
      <c r="AO918" s="5">
        <f t="shared" si="498"/>
        <v>1</v>
      </c>
      <c r="AR918">
        <v>9</v>
      </c>
      <c r="AS918">
        <v>1</v>
      </c>
      <c r="AT918">
        <v>6</v>
      </c>
      <c r="AU918">
        <f t="shared" si="496"/>
        <v>16</v>
      </c>
    </row>
    <row r="919" spans="31:47" x14ac:dyDescent="0.4">
      <c r="AE919" s="27" t="s">
        <v>940</v>
      </c>
      <c r="AF919" s="5">
        <v>0</v>
      </c>
      <c r="AG919" s="5">
        <v>0</v>
      </c>
      <c r="AH919" s="5">
        <v>0</v>
      </c>
      <c r="AI919" s="5">
        <v>0</v>
      </c>
      <c r="AJ919" s="5">
        <v>1</v>
      </c>
      <c r="AK919" s="5">
        <f t="shared" si="499"/>
        <v>1</v>
      </c>
      <c r="AL919" s="5">
        <v>1</v>
      </c>
      <c r="AM919" s="5">
        <v>0</v>
      </c>
      <c r="AN919" s="5">
        <f t="shared" si="497"/>
        <v>1</v>
      </c>
      <c r="AO919" s="5">
        <f t="shared" si="498"/>
        <v>1</v>
      </c>
      <c r="AR919">
        <v>9</v>
      </c>
      <c r="AS919">
        <v>1</v>
      </c>
      <c r="AT919">
        <v>7</v>
      </c>
      <c r="AU919">
        <f t="shared" si="496"/>
        <v>17</v>
      </c>
    </row>
    <row r="920" spans="31:47" x14ac:dyDescent="0.4">
      <c r="AE920" s="27" t="s">
        <v>941</v>
      </c>
      <c r="AF920" s="5">
        <v>1</v>
      </c>
      <c r="AG920" s="5">
        <v>0</v>
      </c>
      <c r="AH920" s="5">
        <v>0</v>
      </c>
      <c r="AI920" s="5">
        <v>0</v>
      </c>
      <c r="AJ920" s="5">
        <v>0</v>
      </c>
      <c r="AK920" s="5">
        <f t="shared" si="499"/>
        <v>0</v>
      </c>
      <c r="AL920" s="5">
        <v>1</v>
      </c>
      <c r="AM920" s="5">
        <v>1</v>
      </c>
      <c r="AN920" s="5">
        <f t="shared" si="497"/>
        <v>0</v>
      </c>
      <c r="AO920" s="5">
        <f t="shared" si="498"/>
        <v>0</v>
      </c>
      <c r="AR920">
        <v>9</v>
      </c>
      <c r="AS920">
        <v>1</v>
      </c>
      <c r="AT920">
        <v>8</v>
      </c>
      <c r="AU920">
        <f t="shared" si="496"/>
        <v>18</v>
      </c>
    </row>
    <row r="921" spans="31:47" x14ac:dyDescent="0.4">
      <c r="AE921" s="27" t="s">
        <v>942</v>
      </c>
      <c r="AF921" s="5">
        <v>0</v>
      </c>
      <c r="AG921" s="5">
        <v>0</v>
      </c>
      <c r="AH921" s="5">
        <v>0</v>
      </c>
      <c r="AI921" s="5">
        <v>0</v>
      </c>
      <c r="AJ921" s="5">
        <v>0</v>
      </c>
      <c r="AK921" s="5">
        <f t="shared" si="499"/>
        <v>0</v>
      </c>
      <c r="AL921" s="5">
        <v>0</v>
      </c>
      <c r="AM921" s="5">
        <v>0</v>
      </c>
      <c r="AN921" s="5">
        <f t="shared" si="497"/>
        <v>0</v>
      </c>
      <c r="AO921" s="5">
        <f t="shared" si="498"/>
        <v>0</v>
      </c>
      <c r="AR921">
        <v>9</v>
      </c>
      <c r="AS921">
        <v>1</v>
      </c>
      <c r="AT921">
        <v>9</v>
      </c>
      <c r="AU921">
        <f t="shared" si="496"/>
        <v>19</v>
      </c>
    </row>
    <row r="922" spans="31:47" x14ac:dyDescent="0.4">
      <c r="AE922" s="27" t="s">
        <v>943</v>
      </c>
      <c r="AF922" s="5">
        <v>0</v>
      </c>
      <c r="AG922" s="5">
        <v>1</v>
      </c>
      <c r="AH922" s="5">
        <v>0</v>
      </c>
      <c r="AI922" s="5">
        <v>1</v>
      </c>
      <c r="AJ922" s="5">
        <v>1</v>
      </c>
      <c r="AK922" s="5">
        <f t="shared" si="499"/>
        <v>0</v>
      </c>
      <c r="AL922" s="5">
        <v>3</v>
      </c>
      <c r="AM922" s="5">
        <v>2</v>
      </c>
      <c r="AN922" s="5">
        <f t="shared" si="497"/>
        <v>3</v>
      </c>
      <c r="AO922" s="5">
        <f t="shared" si="498"/>
        <v>2</v>
      </c>
      <c r="AP922" s="26"/>
      <c r="AR922">
        <v>9</v>
      </c>
      <c r="AS922">
        <v>2</v>
      </c>
      <c r="AT922">
        <v>0</v>
      </c>
      <c r="AU922">
        <f t="shared" si="496"/>
        <v>11</v>
      </c>
    </row>
    <row r="923" spans="31:47" x14ac:dyDescent="0.4">
      <c r="AE923" s="27" t="s">
        <v>944</v>
      </c>
      <c r="AF923" s="5">
        <v>1</v>
      </c>
      <c r="AG923" s="5">
        <v>0</v>
      </c>
      <c r="AH923" s="5">
        <v>1</v>
      </c>
      <c r="AI923" s="5">
        <v>0</v>
      </c>
      <c r="AJ923" s="5">
        <v>0</v>
      </c>
      <c r="AK923" s="5">
        <f t="shared" si="499"/>
        <v>1</v>
      </c>
      <c r="AL923" s="5">
        <v>2</v>
      </c>
      <c r="AM923" s="5">
        <v>2</v>
      </c>
      <c r="AN923" s="5">
        <f t="shared" si="497"/>
        <v>1</v>
      </c>
      <c r="AO923" s="5">
        <f t="shared" si="498"/>
        <v>1</v>
      </c>
      <c r="AR923">
        <v>9</v>
      </c>
      <c r="AS923">
        <v>2</v>
      </c>
      <c r="AT923">
        <v>1</v>
      </c>
      <c r="AU923">
        <f t="shared" si="496"/>
        <v>12</v>
      </c>
    </row>
    <row r="924" spans="31:47" x14ac:dyDescent="0.4">
      <c r="AE924" s="27" t="s">
        <v>945</v>
      </c>
      <c r="AF924" s="5">
        <v>1</v>
      </c>
      <c r="AG924" s="5">
        <v>0</v>
      </c>
      <c r="AH924" s="5">
        <v>1</v>
      </c>
      <c r="AI924" s="5">
        <v>0</v>
      </c>
      <c r="AJ924" s="5">
        <v>1</v>
      </c>
      <c r="AK924" s="5">
        <f t="shared" si="499"/>
        <v>0</v>
      </c>
      <c r="AL924" s="5">
        <v>3</v>
      </c>
      <c r="AM924" s="5">
        <v>2</v>
      </c>
      <c r="AN924" s="5">
        <f t="shared" si="497"/>
        <v>2</v>
      </c>
      <c r="AO924" s="5">
        <f t="shared" si="498"/>
        <v>2</v>
      </c>
      <c r="AR924">
        <v>9</v>
      </c>
      <c r="AS924">
        <v>2</v>
      </c>
      <c r="AT924">
        <v>2</v>
      </c>
      <c r="AU924">
        <f t="shared" si="496"/>
        <v>13</v>
      </c>
    </row>
    <row r="925" spans="31:47" x14ac:dyDescent="0.4">
      <c r="AE925" s="27" t="s">
        <v>946</v>
      </c>
      <c r="AF925" s="5">
        <v>0</v>
      </c>
      <c r="AG925" s="5">
        <v>0</v>
      </c>
      <c r="AH925" s="5">
        <v>0</v>
      </c>
      <c r="AI925" s="5">
        <v>1</v>
      </c>
      <c r="AJ925" s="5">
        <v>0</v>
      </c>
      <c r="AK925" s="5">
        <f t="shared" si="499"/>
        <v>0</v>
      </c>
      <c r="AL925" s="5">
        <v>1</v>
      </c>
      <c r="AM925" s="5">
        <v>1</v>
      </c>
      <c r="AN925" s="5">
        <f t="shared" si="497"/>
        <v>1</v>
      </c>
      <c r="AO925" s="5">
        <f t="shared" si="498"/>
        <v>1</v>
      </c>
      <c r="AR925">
        <v>9</v>
      </c>
      <c r="AS925">
        <v>2</v>
      </c>
      <c r="AT925">
        <v>3</v>
      </c>
      <c r="AU925">
        <f t="shared" si="496"/>
        <v>14</v>
      </c>
    </row>
    <row r="926" spans="31:47" x14ac:dyDescent="0.4">
      <c r="AE926" s="27" t="s">
        <v>947</v>
      </c>
      <c r="AF926" s="5">
        <v>0</v>
      </c>
      <c r="AG926" s="5">
        <v>0</v>
      </c>
      <c r="AH926" s="5">
        <v>0</v>
      </c>
      <c r="AI926" s="5">
        <v>0</v>
      </c>
      <c r="AJ926" s="5">
        <v>0</v>
      </c>
      <c r="AK926" s="5">
        <f t="shared" si="499"/>
        <v>0</v>
      </c>
      <c r="AL926" s="5">
        <v>0</v>
      </c>
      <c r="AM926" s="5">
        <v>0</v>
      </c>
      <c r="AN926" s="5">
        <f t="shared" si="497"/>
        <v>0</v>
      </c>
      <c r="AO926" s="5">
        <f t="shared" si="498"/>
        <v>0</v>
      </c>
      <c r="AR926">
        <v>9</v>
      </c>
      <c r="AS926">
        <v>2</v>
      </c>
      <c r="AT926">
        <v>4</v>
      </c>
      <c r="AU926">
        <f t="shared" si="496"/>
        <v>15</v>
      </c>
    </row>
    <row r="927" spans="31:47" x14ac:dyDescent="0.4">
      <c r="AE927" s="27" t="s">
        <v>948</v>
      </c>
      <c r="AF927" s="5">
        <v>0</v>
      </c>
      <c r="AG927" s="5">
        <v>0</v>
      </c>
      <c r="AH927" s="5">
        <v>2</v>
      </c>
      <c r="AI927" s="5">
        <v>0</v>
      </c>
      <c r="AJ927" s="5">
        <v>0</v>
      </c>
      <c r="AK927" s="5">
        <f t="shared" si="499"/>
        <v>0</v>
      </c>
      <c r="AL927" s="5">
        <v>2</v>
      </c>
      <c r="AM927" s="5">
        <v>2</v>
      </c>
      <c r="AN927" s="5">
        <f t="shared" si="497"/>
        <v>2</v>
      </c>
      <c r="AO927" s="5">
        <f t="shared" si="498"/>
        <v>2</v>
      </c>
      <c r="AR927">
        <v>9</v>
      </c>
      <c r="AS927">
        <v>2</v>
      </c>
      <c r="AT927">
        <v>5</v>
      </c>
      <c r="AU927">
        <f t="shared" si="496"/>
        <v>16</v>
      </c>
    </row>
    <row r="928" spans="31:47" x14ac:dyDescent="0.4">
      <c r="AE928" s="27" t="s">
        <v>949</v>
      </c>
      <c r="AF928" s="5">
        <v>0</v>
      </c>
      <c r="AG928" s="5">
        <v>0</v>
      </c>
      <c r="AH928" s="5">
        <v>0</v>
      </c>
      <c r="AI928" s="5">
        <v>0</v>
      </c>
      <c r="AJ928" s="5">
        <v>0</v>
      </c>
      <c r="AK928" s="5">
        <f t="shared" si="499"/>
        <v>0</v>
      </c>
      <c r="AL928" s="5">
        <v>0</v>
      </c>
      <c r="AM928" s="5">
        <v>0</v>
      </c>
      <c r="AN928" s="5">
        <f t="shared" si="497"/>
        <v>0</v>
      </c>
      <c r="AO928" s="5">
        <f t="shared" si="498"/>
        <v>0</v>
      </c>
      <c r="AR928">
        <v>9</v>
      </c>
      <c r="AS928">
        <v>2</v>
      </c>
      <c r="AT928">
        <v>6</v>
      </c>
      <c r="AU928">
        <f t="shared" si="496"/>
        <v>17</v>
      </c>
    </row>
    <row r="929" spans="31:47" x14ac:dyDescent="0.4">
      <c r="AE929" s="27" t="s">
        <v>950</v>
      </c>
      <c r="AF929" s="5">
        <v>0</v>
      </c>
      <c r="AG929" s="5">
        <v>0</v>
      </c>
      <c r="AH929" s="5">
        <v>1</v>
      </c>
      <c r="AI929" s="5">
        <v>0</v>
      </c>
      <c r="AJ929" s="5">
        <v>0</v>
      </c>
      <c r="AK929" s="5">
        <f t="shared" si="499"/>
        <v>0</v>
      </c>
      <c r="AL929" s="5">
        <v>1</v>
      </c>
      <c r="AM929" s="5">
        <v>1</v>
      </c>
      <c r="AN929" s="5">
        <f t="shared" si="497"/>
        <v>1</v>
      </c>
      <c r="AO929" s="5">
        <f t="shared" si="498"/>
        <v>1</v>
      </c>
      <c r="AR929">
        <v>9</v>
      </c>
      <c r="AS929">
        <v>2</v>
      </c>
      <c r="AT929">
        <v>7</v>
      </c>
      <c r="AU929">
        <f t="shared" si="496"/>
        <v>18</v>
      </c>
    </row>
    <row r="930" spans="31:47" x14ac:dyDescent="0.4">
      <c r="AE930" s="27" t="s">
        <v>951</v>
      </c>
      <c r="AF930" s="5">
        <v>0</v>
      </c>
      <c r="AG930" s="5">
        <v>1</v>
      </c>
      <c r="AH930" s="5">
        <v>0</v>
      </c>
      <c r="AI930" s="5">
        <v>0</v>
      </c>
      <c r="AJ930" s="5">
        <v>1</v>
      </c>
      <c r="AK930" s="5">
        <f t="shared" si="499"/>
        <v>2</v>
      </c>
      <c r="AL930" s="5">
        <v>2</v>
      </c>
      <c r="AM930" s="5">
        <v>1</v>
      </c>
      <c r="AN930" s="5">
        <f t="shared" si="497"/>
        <v>2</v>
      </c>
      <c r="AO930" s="5">
        <f t="shared" si="498"/>
        <v>1</v>
      </c>
      <c r="AR930">
        <v>9</v>
      </c>
      <c r="AS930">
        <v>2</v>
      </c>
      <c r="AT930">
        <v>8</v>
      </c>
      <c r="AU930">
        <f t="shared" si="496"/>
        <v>19</v>
      </c>
    </row>
    <row r="931" spans="31:47" x14ac:dyDescent="0.4">
      <c r="AE931" s="27" t="s">
        <v>952</v>
      </c>
      <c r="AF931" s="5">
        <v>0</v>
      </c>
      <c r="AG931" s="5">
        <v>0</v>
      </c>
      <c r="AH931" s="5">
        <v>0</v>
      </c>
      <c r="AI931" s="5">
        <v>0</v>
      </c>
      <c r="AJ931" s="5">
        <v>1</v>
      </c>
      <c r="AK931" s="5">
        <f t="shared" si="499"/>
        <v>0</v>
      </c>
      <c r="AL931" s="5">
        <v>1</v>
      </c>
      <c r="AM931" s="5">
        <v>0</v>
      </c>
      <c r="AN931" s="5">
        <f t="shared" si="497"/>
        <v>1</v>
      </c>
      <c r="AO931" s="5">
        <f t="shared" si="498"/>
        <v>1</v>
      </c>
      <c r="AR931">
        <v>9</v>
      </c>
      <c r="AS931">
        <v>2</v>
      </c>
      <c r="AT931">
        <v>9</v>
      </c>
      <c r="AU931">
        <f t="shared" si="496"/>
        <v>20</v>
      </c>
    </row>
    <row r="932" spans="31:47" x14ac:dyDescent="0.4">
      <c r="AE932" s="27" t="s">
        <v>953</v>
      </c>
      <c r="AF932" s="5">
        <v>2</v>
      </c>
      <c r="AG932" s="5">
        <v>0</v>
      </c>
      <c r="AH932" s="5">
        <v>2</v>
      </c>
      <c r="AI932" s="5">
        <v>0</v>
      </c>
      <c r="AJ932" s="5">
        <v>1</v>
      </c>
      <c r="AK932" s="5">
        <f t="shared" si="499"/>
        <v>0</v>
      </c>
      <c r="AL932" s="5">
        <v>5</v>
      </c>
      <c r="AM932" s="5">
        <v>4</v>
      </c>
      <c r="AN932" s="5">
        <f t="shared" si="497"/>
        <v>3</v>
      </c>
      <c r="AO932" s="5">
        <f t="shared" si="498"/>
        <v>3</v>
      </c>
      <c r="AP932" s="26"/>
      <c r="AR932">
        <v>9</v>
      </c>
      <c r="AS932">
        <v>3</v>
      </c>
      <c r="AT932">
        <v>0</v>
      </c>
      <c r="AU932">
        <f t="shared" si="496"/>
        <v>12</v>
      </c>
    </row>
    <row r="933" spans="31:47" x14ac:dyDescent="0.4">
      <c r="AE933" s="27" t="s">
        <v>954</v>
      </c>
      <c r="AF933" s="5">
        <v>0</v>
      </c>
      <c r="AG933" s="5">
        <v>0</v>
      </c>
      <c r="AH933" s="5">
        <v>0</v>
      </c>
      <c r="AI933" s="5">
        <v>3</v>
      </c>
      <c r="AJ933" s="5">
        <v>0</v>
      </c>
      <c r="AK933" s="5">
        <f t="shared" si="499"/>
        <v>1</v>
      </c>
      <c r="AL933" s="5">
        <v>3</v>
      </c>
      <c r="AM933" s="5">
        <v>3</v>
      </c>
      <c r="AN933" s="5">
        <f t="shared" si="497"/>
        <v>3</v>
      </c>
      <c r="AO933" s="5">
        <f t="shared" si="498"/>
        <v>3</v>
      </c>
      <c r="AR933">
        <v>9</v>
      </c>
      <c r="AS933">
        <v>3</v>
      </c>
      <c r="AT933">
        <v>1</v>
      </c>
      <c r="AU933">
        <f t="shared" si="496"/>
        <v>13</v>
      </c>
    </row>
    <row r="934" spans="31:47" x14ac:dyDescent="0.4">
      <c r="AE934" s="27" t="s">
        <v>955</v>
      </c>
      <c r="AF934" s="5">
        <v>0</v>
      </c>
      <c r="AG934" s="5">
        <v>0</v>
      </c>
      <c r="AH934" s="5">
        <v>1</v>
      </c>
      <c r="AI934" s="5">
        <v>0</v>
      </c>
      <c r="AJ934" s="5">
        <v>0</v>
      </c>
      <c r="AK934" s="5">
        <f t="shared" si="499"/>
        <v>0</v>
      </c>
      <c r="AL934" s="5">
        <v>1</v>
      </c>
      <c r="AM934" s="5">
        <v>1</v>
      </c>
      <c r="AN934" s="5">
        <f t="shared" si="497"/>
        <v>1</v>
      </c>
      <c r="AO934" s="5">
        <f t="shared" si="498"/>
        <v>1</v>
      </c>
      <c r="AR934">
        <v>9</v>
      </c>
      <c r="AS934">
        <v>3</v>
      </c>
      <c r="AT934">
        <v>2</v>
      </c>
      <c r="AU934">
        <f t="shared" si="496"/>
        <v>14</v>
      </c>
    </row>
    <row r="935" spans="31:47" x14ac:dyDescent="0.4">
      <c r="AE935" s="27" t="s">
        <v>956</v>
      </c>
      <c r="AF935" s="5">
        <v>0</v>
      </c>
      <c r="AG935" s="5">
        <v>0</v>
      </c>
      <c r="AH935" s="5">
        <v>0</v>
      </c>
      <c r="AI935" s="5">
        <v>2</v>
      </c>
      <c r="AJ935" s="5">
        <v>0</v>
      </c>
      <c r="AK935" s="5">
        <f t="shared" si="499"/>
        <v>0</v>
      </c>
      <c r="AL935" s="5">
        <v>2</v>
      </c>
      <c r="AM935" s="5">
        <v>2</v>
      </c>
      <c r="AN935" s="5">
        <f t="shared" si="497"/>
        <v>2</v>
      </c>
      <c r="AO935" s="5">
        <f t="shared" si="498"/>
        <v>2</v>
      </c>
      <c r="AR935">
        <v>9</v>
      </c>
      <c r="AS935">
        <v>3</v>
      </c>
      <c r="AT935">
        <v>3</v>
      </c>
      <c r="AU935">
        <f t="shared" si="496"/>
        <v>15</v>
      </c>
    </row>
    <row r="936" spans="31:47" x14ac:dyDescent="0.4">
      <c r="AE936" s="27" t="s">
        <v>957</v>
      </c>
      <c r="AF936" s="5">
        <v>1</v>
      </c>
      <c r="AG936" s="5">
        <v>0</v>
      </c>
      <c r="AH936" s="5">
        <v>0</v>
      </c>
      <c r="AI936" s="5">
        <v>1</v>
      </c>
      <c r="AJ936" s="5">
        <v>0</v>
      </c>
      <c r="AK936" s="5">
        <f t="shared" si="499"/>
        <v>0</v>
      </c>
      <c r="AL936" s="5">
        <v>2</v>
      </c>
      <c r="AM936" s="5">
        <v>2</v>
      </c>
      <c r="AN936" s="5">
        <f t="shared" si="497"/>
        <v>1</v>
      </c>
      <c r="AO936" s="5">
        <f t="shared" si="498"/>
        <v>1</v>
      </c>
      <c r="AR936">
        <v>9</v>
      </c>
      <c r="AS936">
        <v>3</v>
      </c>
      <c r="AT936">
        <v>4</v>
      </c>
      <c r="AU936">
        <f t="shared" si="496"/>
        <v>16</v>
      </c>
    </row>
    <row r="937" spans="31:47" x14ac:dyDescent="0.4">
      <c r="AE937" s="27" t="s">
        <v>958</v>
      </c>
      <c r="AF937" s="5">
        <v>0</v>
      </c>
      <c r="AG937" s="5">
        <v>0</v>
      </c>
      <c r="AH937" s="5">
        <v>0</v>
      </c>
      <c r="AI937" s="5">
        <v>1</v>
      </c>
      <c r="AJ937" s="5">
        <v>0</v>
      </c>
      <c r="AK937" s="5">
        <f t="shared" si="499"/>
        <v>1</v>
      </c>
      <c r="AL937" s="5">
        <v>1</v>
      </c>
      <c r="AM937" s="5">
        <v>1</v>
      </c>
      <c r="AN937" s="5">
        <f t="shared" si="497"/>
        <v>1</v>
      </c>
      <c r="AO937" s="5">
        <f t="shared" si="498"/>
        <v>1</v>
      </c>
      <c r="AR937">
        <v>9</v>
      </c>
      <c r="AS937">
        <v>3</v>
      </c>
      <c r="AT937">
        <v>5</v>
      </c>
      <c r="AU937">
        <f t="shared" si="496"/>
        <v>17</v>
      </c>
    </row>
    <row r="938" spans="31:47" x14ac:dyDescent="0.4">
      <c r="AE938" s="27" t="s">
        <v>959</v>
      </c>
      <c r="AF938" s="5">
        <v>2</v>
      </c>
      <c r="AG938" s="5">
        <v>0</v>
      </c>
      <c r="AH938" s="5">
        <v>0</v>
      </c>
      <c r="AI938" s="5">
        <v>0</v>
      </c>
      <c r="AJ938" s="5">
        <v>1</v>
      </c>
      <c r="AK938" s="5">
        <f t="shared" si="499"/>
        <v>0</v>
      </c>
      <c r="AL938" s="5">
        <v>3</v>
      </c>
      <c r="AM938" s="5">
        <v>2</v>
      </c>
      <c r="AN938" s="5">
        <f t="shared" si="497"/>
        <v>1</v>
      </c>
      <c r="AO938" s="5">
        <f t="shared" si="498"/>
        <v>1</v>
      </c>
      <c r="AR938">
        <v>9</v>
      </c>
      <c r="AS938">
        <v>3</v>
      </c>
      <c r="AT938">
        <v>6</v>
      </c>
      <c r="AU938">
        <f t="shared" si="496"/>
        <v>18</v>
      </c>
    </row>
    <row r="939" spans="31:47" x14ac:dyDescent="0.4">
      <c r="AE939" s="27" t="s">
        <v>960</v>
      </c>
      <c r="AF939" s="5">
        <v>0</v>
      </c>
      <c r="AG939" s="5">
        <v>1</v>
      </c>
      <c r="AH939" s="5">
        <v>2</v>
      </c>
      <c r="AI939" s="5">
        <v>0</v>
      </c>
      <c r="AJ939" s="5">
        <v>0</v>
      </c>
      <c r="AK939" s="5">
        <f t="shared" si="499"/>
        <v>0</v>
      </c>
      <c r="AL939" s="5">
        <v>3</v>
      </c>
      <c r="AM939" s="5">
        <v>3</v>
      </c>
      <c r="AN939" s="5">
        <f t="shared" si="497"/>
        <v>3</v>
      </c>
      <c r="AO939" s="5">
        <f t="shared" si="498"/>
        <v>2</v>
      </c>
      <c r="AP939" s="26"/>
      <c r="AR939">
        <v>9</v>
      </c>
      <c r="AS939">
        <v>3</v>
      </c>
      <c r="AT939">
        <v>7</v>
      </c>
      <c r="AU939">
        <f t="shared" si="496"/>
        <v>19</v>
      </c>
    </row>
    <row r="940" spans="31:47" x14ac:dyDescent="0.4">
      <c r="AE940" s="27" t="s">
        <v>961</v>
      </c>
      <c r="AF940" s="5">
        <v>0</v>
      </c>
      <c r="AG940" s="5">
        <v>0</v>
      </c>
      <c r="AH940" s="5">
        <v>1</v>
      </c>
      <c r="AI940" s="5">
        <v>0</v>
      </c>
      <c r="AJ940" s="5">
        <v>0</v>
      </c>
      <c r="AK940" s="5">
        <f t="shared" si="499"/>
        <v>0</v>
      </c>
      <c r="AL940" s="5">
        <v>1</v>
      </c>
      <c r="AM940" s="5">
        <v>1</v>
      </c>
      <c r="AN940" s="5">
        <f t="shared" si="497"/>
        <v>1</v>
      </c>
      <c r="AO940" s="5">
        <f t="shared" si="498"/>
        <v>1</v>
      </c>
      <c r="AR940">
        <v>9</v>
      </c>
      <c r="AS940">
        <v>3</v>
      </c>
      <c r="AT940">
        <v>8</v>
      </c>
      <c r="AU940">
        <f t="shared" si="496"/>
        <v>20</v>
      </c>
    </row>
    <row r="941" spans="31:47" x14ac:dyDescent="0.4">
      <c r="AE941" s="27" t="s">
        <v>962</v>
      </c>
      <c r="AF941" s="5">
        <v>0</v>
      </c>
      <c r="AG941" s="5">
        <v>0</v>
      </c>
      <c r="AH941" s="5">
        <v>0</v>
      </c>
      <c r="AI941" s="5">
        <v>0</v>
      </c>
      <c r="AJ941" s="5">
        <v>1</v>
      </c>
      <c r="AK941" s="5">
        <f t="shared" si="499"/>
        <v>0</v>
      </c>
      <c r="AL941" s="5">
        <v>1</v>
      </c>
      <c r="AM941" s="5">
        <v>0</v>
      </c>
      <c r="AN941" s="5">
        <f t="shared" si="497"/>
        <v>1</v>
      </c>
      <c r="AO941" s="5">
        <f t="shared" si="498"/>
        <v>1</v>
      </c>
      <c r="AR941">
        <v>9</v>
      </c>
      <c r="AS941">
        <v>3</v>
      </c>
      <c r="AT941">
        <v>9</v>
      </c>
      <c r="AU941">
        <f t="shared" si="496"/>
        <v>21</v>
      </c>
    </row>
    <row r="942" spans="31:47" x14ac:dyDescent="0.4">
      <c r="AE942" s="27" t="s">
        <v>963</v>
      </c>
      <c r="AF942" s="5">
        <v>0</v>
      </c>
      <c r="AG942" s="5">
        <v>0</v>
      </c>
      <c r="AH942" s="5">
        <v>0</v>
      </c>
      <c r="AI942" s="5">
        <v>0</v>
      </c>
      <c r="AJ942" s="5">
        <v>1</v>
      </c>
      <c r="AK942" s="5">
        <f t="shared" si="499"/>
        <v>1</v>
      </c>
      <c r="AL942" s="5">
        <v>1</v>
      </c>
      <c r="AM942" s="5">
        <v>0</v>
      </c>
      <c r="AN942" s="5">
        <f t="shared" si="497"/>
        <v>1</v>
      </c>
      <c r="AO942" s="5">
        <f t="shared" si="498"/>
        <v>1</v>
      </c>
      <c r="AR942">
        <v>9</v>
      </c>
      <c r="AS942">
        <v>4</v>
      </c>
      <c r="AT942">
        <v>0</v>
      </c>
      <c r="AU942">
        <f t="shared" si="496"/>
        <v>13</v>
      </c>
    </row>
    <row r="943" spans="31:47" x14ac:dyDescent="0.4">
      <c r="AE943" s="27" t="s">
        <v>964</v>
      </c>
      <c r="AF943" s="5">
        <v>0</v>
      </c>
      <c r="AG943" s="5">
        <v>0</v>
      </c>
      <c r="AH943" s="5">
        <v>0</v>
      </c>
      <c r="AI943" s="5">
        <v>0</v>
      </c>
      <c r="AJ943" s="5">
        <v>2</v>
      </c>
      <c r="AK943" s="5">
        <f t="shared" si="499"/>
        <v>1</v>
      </c>
      <c r="AL943" s="5">
        <v>2</v>
      </c>
      <c r="AM943" s="5">
        <v>0</v>
      </c>
      <c r="AN943" s="5">
        <f t="shared" si="497"/>
        <v>2</v>
      </c>
      <c r="AO943" s="5">
        <f t="shared" si="498"/>
        <v>2</v>
      </c>
      <c r="AR943">
        <v>9</v>
      </c>
      <c r="AS943">
        <v>4</v>
      </c>
      <c r="AT943">
        <v>1</v>
      </c>
      <c r="AU943">
        <f t="shared" ref="AU943:AU1001" si="500">SUM(AR943:AT943)</f>
        <v>14</v>
      </c>
    </row>
    <row r="944" spans="31:47" x14ac:dyDescent="0.4">
      <c r="AE944" s="27" t="s">
        <v>965</v>
      </c>
      <c r="AF944" s="5">
        <v>1</v>
      </c>
      <c r="AG944" s="5">
        <v>2</v>
      </c>
      <c r="AH944" s="5">
        <v>0</v>
      </c>
      <c r="AI944" s="5">
        <v>0</v>
      </c>
      <c r="AJ944" s="5">
        <v>0</v>
      </c>
      <c r="AK944" s="5">
        <f t="shared" si="499"/>
        <v>0</v>
      </c>
      <c r="AL944" s="5">
        <v>3</v>
      </c>
      <c r="AM944" s="5">
        <v>3</v>
      </c>
      <c r="AN944" s="5">
        <f t="shared" si="497"/>
        <v>2</v>
      </c>
      <c r="AO944" s="5">
        <f t="shared" si="498"/>
        <v>0</v>
      </c>
      <c r="AR944">
        <v>9</v>
      </c>
      <c r="AS944">
        <v>4</v>
      </c>
      <c r="AT944">
        <v>2</v>
      </c>
      <c r="AU944">
        <f t="shared" si="500"/>
        <v>15</v>
      </c>
    </row>
    <row r="945" spans="31:47" x14ac:dyDescent="0.4">
      <c r="AE945" s="27" t="s">
        <v>966</v>
      </c>
      <c r="AF945" s="5">
        <v>1</v>
      </c>
      <c r="AG945" s="5">
        <v>1</v>
      </c>
      <c r="AH945" s="5">
        <v>0</v>
      </c>
      <c r="AI945" s="5">
        <v>0</v>
      </c>
      <c r="AJ945" s="5">
        <v>1</v>
      </c>
      <c r="AK945" s="5">
        <f t="shared" si="499"/>
        <v>0</v>
      </c>
      <c r="AL945" s="5">
        <v>3</v>
      </c>
      <c r="AM945" s="5">
        <v>2</v>
      </c>
      <c r="AN945" s="5">
        <f t="shared" si="497"/>
        <v>2</v>
      </c>
      <c r="AO945" s="5">
        <f t="shared" si="498"/>
        <v>1</v>
      </c>
      <c r="AR945">
        <v>9</v>
      </c>
      <c r="AS945">
        <v>4</v>
      </c>
      <c r="AT945">
        <v>3</v>
      </c>
      <c r="AU945">
        <f t="shared" si="500"/>
        <v>16</v>
      </c>
    </row>
    <row r="946" spans="31:47" x14ac:dyDescent="0.4">
      <c r="AE946" s="27" t="s">
        <v>967</v>
      </c>
      <c r="AF946" s="5">
        <v>0</v>
      </c>
      <c r="AG946" s="5">
        <v>0</v>
      </c>
      <c r="AH946" s="5">
        <v>1</v>
      </c>
      <c r="AI946" s="5">
        <v>0</v>
      </c>
      <c r="AJ946" s="5">
        <v>0</v>
      </c>
      <c r="AK946" s="5">
        <f t="shared" si="499"/>
        <v>0</v>
      </c>
      <c r="AL946" s="5">
        <v>1</v>
      </c>
      <c r="AM946" s="5">
        <v>1</v>
      </c>
      <c r="AN946" s="5">
        <f t="shared" si="497"/>
        <v>1</v>
      </c>
      <c r="AO946" s="5">
        <f t="shared" si="498"/>
        <v>1</v>
      </c>
      <c r="AR946">
        <v>9</v>
      </c>
      <c r="AS946">
        <v>4</v>
      </c>
      <c r="AT946">
        <v>4</v>
      </c>
      <c r="AU946">
        <f t="shared" si="500"/>
        <v>17</v>
      </c>
    </row>
    <row r="947" spans="31:47" x14ac:dyDescent="0.4">
      <c r="AE947" s="27" t="s">
        <v>968</v>
      </c>
      <c r="AF947" s="5">
        <v>0</v>
      </c>
      <c r="AG947" s="5">
        <v>0</v>
      </c>
      <c r="AH947" s="5">
        <v>1</v>
      </c>
      <c r="AI947" s="5">
        <v>0</v>
      </c>
      <c r="AJ947" s="5">
        <v>0</v>
      </c>
      <c r="AK947" s="5">
        <f t="shared" si="499"/>
        <v>0</v>
      </c>
      <c r="AL947" s="5">
        <v>1</v>
      </c>
      <c r="AM947" s="5">
        <v>1</v>
      </c>
      <c r="AN947" s="5">
        <f t="shared" si="497"/>
        <v>1</v>
      </c>
      <c r="AO947" s="5">
        <f t="shared" si="498"/>
        <v>1</v>
      </c>
      <c r="AR947">
        <v>9</v>
      </c>
      <c r="AS947">
        <v>4</v>
      </c>
      <c r="AT947">
        <v>5</v>
      </c>
      <c r="AU947">
        <f t="shared" si="500"/>
        <v>18</v>
      </c>
    </row>
    <row r="948" spans="31:47" x14ac:dyDescent="0.4">
      <c r="AE948" s="27" t="s">
        <v>969</v>
      </c>
      <c r="AF948" s="5">
        <v>0</v>
      </c>
      <c r="AG948" s="5">
        <v>0</v>
      </c>
      <c r="AH948" s="5">
        <v>1</v>
      </c>
      <c r="AI948" s="5">
        <v>0</v>
      </c>
      <c r="AJ948" s="5">
        <v>1</v>
      </c>
      <c r="AK948" s="5">
        <f t="shared" si="499"/>
        <v>0</v>
      </c>
      <c r="AL948" s="5">
        <v>2</v>
      </c>
      <c r="AM948" s="5">
        <v>1</v>
      </c>
      <c r="AN948" s="5">
        <f t="shared" si="497"/>
        <v>2</v>
      </c>
      <c r="AO948" s="5">
        <f t="shared" si="498"/>
        <v>2</v>
      </c>
      <c r="AR948">
        <v>9</v>
      </c>
      <c r="AS948">
        <v>4</v>
      </c>
      <c r="AT948">
        <v>6</v>
      </c>
      <c r="AU948">
        <f t="shared" si="500"/>
        <v>19</v>
      </c>
    </row>
    <row r="949" spans="31:47" x14ac:dyDescent="0.4">
      <c r="AE949" s="27" t="s">
        <v>970</v>
      </c>
      <c r="AF949" s="5">
        <v>0</v>
      </c>
      <c r="AG949" s="5">
        <v>0</v>
      </c>
      <c r="AH949" s="5">
        <v>0</v>
      </c>
      <c r="AI949" s="5">
        <v>0</v>
      </c>
      <c r="AJ949" s="5">
        <v>2</v>
      </c>
      <c r="AK949" s="5">
        <f t="shared" si="499"/>
        <v>0</v>
      </c>
      <c r="AL949" s="5">
        <v>2</v>
      </c>
      <c r="AM949" s="5">
        <v>0</v>
      </c>
      <c r="AN949" s="5">
        <f t="shared" si="497"/>
        <v>2</v>
      </c>
      <c r="AO949" s="5">
        <f t="shared" si="498"/>
        <v>2</v>
      </c>
      <c r="AR949">
        <v>9</v>
      </c>
      <c r="AS949">
        <v>4</v>
      </c>
      <c r="AT949">
        <v>7</v>
      </c>
      <c r="AU949">
        <f t="shared" si="500"/>
        <v>20</v>
      </c>
    </row>
    <row r="950" spans="31:47" x14ac:dyDescent="0.4">
      <c r="AE950" s="27" t="s">
        <v>971</v>
      </c>
      <c r="AF950" s="5">
        <v>1</v>
      </c>
      <c r="AG950" s="5">
        <v>0</v>
      </c>
      <c r="AH950" s="5">
        <v>1</v>
      </c>
      <c r="AI950" s="5">
        <v>1</v>
      </c>
      <c r="AJ950" s="5">
        <v>0</v>
      </c>
      <c r="AK950" s="5">
        <f t="shared" si="499"/>
        <v>0</v>
      </c>
      <c r="AL950" s="5">
        <v>3</v>
      </c>
      <c r="AM950" s="5">
        <v>3</v>
      </c>
      <c r="AN950" s="5">
        <f t="shared" si="497"/>
        <v>2</v>
      </c>
      <c r="AO950" s="5">
        <f t="shared" si="498"/>
        <v>2</v>
      </c>
      <c r="AR950">
        <v>9</v>
      </c>
      <c r="AS950">
        <v>4</v>
      </c>
      <c r="AT950">
        <v>8</v>
      </c>
      <c r="AU950">
        <f t="shared" si="500"/>
        <v>21</v>
      </c>
    </row>
    <row r="951" spans="31:47" x14ac:dyDescent="0.4">
      <c r="AE951" s="27" t="s">
        <v>972</v>
      </c>
      <c r="AF951" s="5">
        <v>1</v>
      </c>
      <c r="AG951" s="5">
        <v>0</v>
      </c>
      <c r="AH951" s="5">
        <v>0</v>
      </c>
      <c r="AI951" s="5">
        <v>0</v>
      </c>
      <c r="AJ951" s="5">
        <v>1</v>
      </c>
      <c r="AK951" s="5">
        <f t="shared" si="499"/>
        <v>1</v>
      </c>
      <c r="AL951" s="5">
        <v>2</v>
      </c>
      <c r="AM951" s="5">
        <v>1</v>
      </c>
      <c r="AN951" s="5">
        <f t="shared" si="497"/>
        <v>1</v>
      </c>
      <c r="AO951" s="5">
        <f t="shared" si="498"/>
        <v>1</v>
      </c>
      <c r="AR951">
        <v>9</v>
      </c>
      <c r="AS951">
        <v>4</v>
      </c>
      <c r="AT951">
        <v>9</v>
      </c>
      <c r="AU951">
        <f t="shared" si="500"/>
        <v>22</v>
      </c>
    </row>
    <row r="952" spans="31:47" x14ac:dyDescent="0.4">
      <c r="AE952" s="27" t="s">
        <v>973</v>
      </c>
      <c r="AF952" s="5">
        <v>1</v>
      </c>
      <c r="AG952" s="5">
        <v>0</v>
      </c>
      <c r="AH952" s="5">
        <v>1</v>
      </c>
      <c r="AI952" s="5">
        <v>0</v>
      </c>
      <c r="AJ952" s="5">
        <v>1</v>
      </c>
      <c r="AK952" s="5">
        <f t="shared" si="499"/>
        <v>0</v>
      </c>
      <c r="AL952" s="5">
        <v>3</v>
      </c>
      <c r="AM952" s="5">
        <v>2</v>
      </c>
      <c r="AN952" s="5">
        <f t="shared" si="497"/>
        <v>2</v>
      </c>
      <c r="AO952" s="5">
        <f t="shared" si="498"/>
        <v>2</v>
      </c>
      <c r="AR952">
        <v>9</v>
      </c>
      <c r="AS952">
        <v>5</v>
      </c>
      <c r="AT952">
        <v>0</v>
      </c>
      <c r="AU952">
        <f t="shared" si="500"/>
        <v>14</v>
      </c>
    </row>
    <row r="953" spans="31:47" x14ac:dyDescent="0.4">
      <c r="AE953" s="27" t="s">
        <v>974</v>
      </c>
      <c r="AF953" s="5">
        <v>0</v>
      </c>
      <c r="AG953" s="5">
        <v>1</v>
      </c>
      <c r="AH953" s="5">
        <v>0</v>
      </c>
      <c r="AI953" s="5">
        <v>1</v>
      </c>
      <c r="AJ953" s="5">
        <v>1</v>
      </c>
      <c r="AK953" s="5">
        <f t="shared" si="499"/>
        <v>2</v>
      </c>
      <c r="AL953" s="5">
        <v>3</v>
      </c>
      <c r="AM953" s="5">
        <v>2</v>
      </c>
      <c r="AN953" s="5">
        <f t="shared" si="497"/>
        <v>3</v>
      </c>
      <c r="AO953" s="5">
        <f t="shared" si="498"/>
        <v>2</v>
      </c>
      <c r="AP953" s="26"/>
      <c r="AR953">
        <v>9</v>
      </c>
      <c r="AS953">
        <v>5</v>
      </c>
      <c r="AT953">
        <v>1</v>
      </c>
      <c r="AU953">
        <f t="shared" si="500"/>
        <v>15</v>
      </c>
    </row>
    <row r="954" spans="31:47" x14ac:dyDescent="0.4">
      <c r="AE954" s="27" t="s">
        <v>975</v>
      </c>
      <c r="AF954" s="5">
        <v>0</v>
      </c>
      <c r="AG954" s="5">
        <v>0</v>
      </c>
      <c r="AH954" s="5">
        <v>0</v>
      </c>
      <c r="AI954" s="5">
        <v>0</v>
      </c>
      <c r="AJ954" s="5">
        <v>0</v>
      </c>
      <c r="AK954" s="5">
        <f t="shared" si="499"/>
        <v>0</v>
      </c>
      <c r="AL954" s="5">
        <v>0</v>
      </c>
      <c r="AM954" s="5">
        <v>0</v>
      </c>
      <c r="AN954" s="5">
        <f t="shared" si="497"/>
        <v>0</v>
      </c>
      <c r="AO954" s="5">
        <f t="shared" si="498"/>
        <v>0</v>
      </c>
      <c r="AR954">
        <v>9</v>
      </c>
      <c r="AS954">
        <v>5</v>
      </c>
      <c r="AT954">
        <v>2</v>
      </c>
      <c r="AU954">
        <f t="shared" si="500"/>
        <v>16</v>
      </c>
    </row>
    <row r="955" spans="31:47" x14ac:dyDescent="0.4">
      <c r="AE955" s="27" t="s">
        <v>976</v>
      </c>
      <c r="AF955" s="5">
        <v>0</v>
      </c>
      <c r="AG955" s="5">
        <v>1</v>
      </c>
      <c r="AH955" s="5">
        <v>0</v>
      </c>
      <c r="AI955" s="5">
        <v>0</v>
      </c>
      <c r="AJ955" s="5">
        <v>2</v>
      </c>
      <c r="AK955" s="5">
        <f t="shared" si="499"/>
        <v>1</v>
      </c>
      <c r="AL955" s="5">
        <v>3</v>
      </c>
      <c r="AM955" s="5">
        <v>1</v>
      </c>
      <c r="AN955" s="5">
        <f t="shared" si="497"/>
        <v>3</v>
      </c>
      <c r="AO955" s="5">
        <f t="shared" si="498"/>
        <v>2</v>
      </c>
      <c r="AR955">
        <v>9</v>
      </c>
      <c r="AS955">
        <v>5</v>
      </c>
      <c r="AT955">
        <v>3</v>
      </c>
      <c r="AU955">
        <f t="shared" si="500"/>
        <v>17</v>
      </c>
    </row>
    <row r="956" spans="31:47" x14ac:dyDescent="0.4">
      <c r="AE956" s="27" t="s">
        <v>977</v>
      </c>
      <c r="AF956" s="5">
        <v>0</v>
      </c>
      <c r="AG956" s="5">
        <v>0</v>
      </c>
      <c r="AH956" s="5">
        <v>0</v>
      </c>
      <c r="AI956" s="5">
        <v>0</v>
      </c>
      <c r="AJ956" s="5">
        <v>0</v>
      </c>
      <c r="AK956" s="5">
        <f t="shared" si="499"/>
        <v>0</v>
      </c>
      <c r="AL956" s="5">
        <v>0</v>
      </c>
      <c r="AM956" s="5">
        <v>0</v>
      </c>
      <c r="AN956" s="5">
        <f t="shared" si="497"/>
        <v>0</v>
      </c>
      <c r="AO956" s="5">
        <f t="shared" si="498"/>
        <v>0</v>
      </c>
      <c r="AR956">
        <v>9</v>
      </c>
      <c r="AS956">
        <v>5</v>
      </c>
      <c r="AT956">
        <v>4</v>
      </c>
      <c r="AU956">
        <f t="shared" si="500"/>
        <v>18</v>
      </c>
    </row>
    <row r="957" spans="31:47" x14ac:dyDescent="0.4">
      <c r="AE957" s="27" t="s">
        <v>978</v>
      </c>
      <c r="AF957" s="5">
        <v>2</v>
      </c>
      <c r="AG957" s="5">
        <v>0</v>
      </c>
      <c r="AH957" s="5">
        <v>0</v>
      </c>
      <c r="AI957" s="5">
        <v>0</v>
      </c>
      <c r="AJ957" s="5">
        <v>0</v>
      </c>
      <c r="AK957" s="5">
        <f t="shared" si="499"/>
        <v>0</v>
      </c>
      <c r="AL957" s="5">
        <v>2</v>
      </c>
      <c r="AM957" s="5">
        <v>2</v>
      </c>
      <c r="AN957" s="5">
        <f t="shared" si="497"/>
        <v>0</v>
      </c>
      <c r="AO957" s="5">
        <f t="shared" si="498"/>
        <v>0</v>
      </c>
      <c r="AR957">
        <v>9</v>
      </c>
      <c r="AS957">
        <v>5</v>
      </c>
      <c r="AT957">
        <v>5</v>
      </c>
      <c r="AU957">
        <f t="shared" si="500"/>
        <v>19</v>
      </c>
    </row>
    <row r="958" spans="31:47" x14ac:dyDescent="0.4">
      <c r="AE958" s="27" t="s">
        <v>979</v>
      </c>
      <c r="AF958" s="5">
        <v>1</v>
      </c>
      <c r="AG958" s="5">
        <v>1</v>
      </c>
      <c r="AH958" s="5">
        <v>0</v>
      </c>
      <c r="AI958" s="5">
        <v>0</v>
      </c>
      <c r="AJ958" s="5">
        <v>0</v>
      </c>
      <c r="AK958" s="5">
        <f t="shared" si="499"/>
        <v>0</v>
      </c>
      <c r="AL958" s="5">
        <v>2</v>
      </c>
      <c r="AM958" s="5">
        <v>2</v>
      </c>
      <c r="AN958" s="5">
        <f t="shared" si="497"/>
        <v>1</v>
      </c>
      <c r="AO958" s="5">
        <f t="shared" si="498"/>
        <v>0</v>
      </c>
      <c r="AR958">
        <v>9</v>
      </c>
      <c r="AS958">
        <v>5</v>
      </c>
      <c r="AT958">
        <v>6</v>
      </c>
      <c r="AU958">
        <f t="shared" si="500"/>
        <v>20</v>
      </c>
    </row>
    <row r="959" spans="31:47" x14ac:dyDescent="0.4">
      <c r="AE959" s="27" t="s">
        <v>980</v>
      </c>
      <c r="AF959" s="5">
        <v>0</v>
      </c>
      <c r="AG959" s="5">
        <v>1</v>
      </c>
      <c r="AH959" s="5">
        <v>0</v>
      </c>
      <c r="AI959" s="5">
        <v>0</v>
      </c>
      <c r="AJ959" s="5">
        <v>0</v>
      </c>
      <c r="AK959" s="5">
        <f t="shared" si="499"/>
        <v>0</v>
      </c>
      <c r="AL959" s="5">
        <v>1</v>
      </c>
      <c r="AM959" s="5">
        <v>1</v>
      </c>
      <c r="AN959" s="5">
        <f t="shared" si="497"/>
        <v>1</v>
      </c>
      <c r="AO959" s="5">
        <f t="shared" si="498"/>
        <v>0</v>
      </c>
      <c r="AR959">
        <v>9</v>
      </c>
      <c r="AS959">
        <v>5</v>
      </c>
      <c r="AT959">
        <v>7</v>
      </c>
      <c r="AU959">
        <f t="shared" si="500"/>
        <v>21</v>
      </c>
    </row>
    <row r="960" spans="31:47" x14ac:dyDescent="0.4">
      <c r="AE960" s="27" t="s">
        <v>981</v>
      </c>
      <c r="AF960" s="5">
        <v>0</v>
      </c>
      <c r="AG960" s="5">
        <v>1</v>
      </c>
      <c r="AH960" s="5">
        <v>0</v>
      </c>
      <c r="AI960" s="5">
        <v>1</v>
      </c>
      <c r="AJ960" s="5">
        <v>1</v>
      </c>
      <c r="AK960" s="5">
        <f t="shared" si="499"/>
        <v>1</v>
      </c>
      <c r="AL960" s="5">
        <v>3</v>
      </c>
      <c r="AM960" s="5">
        <v>2</v>
      </c>
      <c r="AN960" s="5">
        <f t="shared" si="497"/>
        <v>3</v>
      </c>
      <c r="AO960" s="5">
        <f t="shared" si="498"/>
        <v>2</v>
      </c>
      <c r="AR960">
        <v>9</v>
      </c>
      <c r="AS960">
        <v>5</v>
      </c>
      <c r="AT960">
        <v>8</v>
      </c>
      <c r="AU960">
        <f t="shared" si="500"/>
        <v>22</v>
      </c>
    </row>
    <row r="961" spans="31:47" x14ac:dyDescent="0.4">
      <c r="AE961" s="27" t="s">
        <v>982</v>
      </c>
      <c r="AF961" s="5">
        <v>0</v>
      </c>
      <c r="AG961" s="5">
        <v>0</v>
      </c>
      <c r="AH961" s="5">
        <v>0</v>
      </c>
      <c r="AI961" s="5">
        <v>0</v>
      </c>
      <c r="AJ961" s="5">
        <v>2</v>
      </c>
      <c r="AK961" s="5">
        <f t="shared" si="499"/>
        <v>0</v>
      </c>
      <c r="AL961" s="5">
        <v>2</v>
      </c>
      <c r="AM961" s="5">
        <v>0</v>
      </c>
      <c r="AN961" s="5">
        <f t="shared" si="497"/>
        <v>2</v>
      </c>
      <c r="AO961" s="5">
        <f t="shared" si="498"/>
        <v>2</v>
      </c>
      <c r="AR961">
        <v>9</v>
      </c>
      <c r="AS961">
        <v>5</v>
      </c>
      <c r="AT961">
        <v>9</v>
      </c>
      <c r="AU961">
        <f t="shared" si="500"/>
        <v>23</v>
      </c>
    </row>
    <row r="962" spans="31:47" x14ac:dyDescent="0.4">
      <c r="AE962" s="27" t="s">
        <v>983</v>
      </c>
      <c r="AF962" s="5">
        <v>1</v>
      </c>
      <c r="AG962" s="5">
        <v>1</v>
      </c>
      <c r="AH962" s="5">
        <v>0</v>
      </c>
      <c r="AI962" s="5">
        <v>0</v>
      </c>
      <c r="AJ962" s="5">
        <v>0</v>
      </c>
      <c r="AK962" s="5">
        <f t="shared" si="499"/>
        <v>0</v>
      </c>
      <c r="AL962" s="5">
        <v>2</v>
      </c>
      <c r="AM962" s="5">
        <v>2</v>
      </c>
      <c r="AN962" s="5">
        <f t="shared" ref="AN962:AN1001" si="501">SUM(AG962:AJ962)</f>
        <v>1</v>
      </c>
      <c r="AO962" s="5">
        <f t="shared" ref="AO962:AO1001" si="502">SUM(AH962:AJ962)</f>
        <v>0</v>
      </c>
      <c r="AR962">
        <v>9</v>
      </c>
      <c r="AS962">
        <v>6</v>
      </c>
      <c r="AT962">
        <v>0</v>
      </c>
      <c r="AU962">
        <f t="shared" si="500"/>
        <v>15</v>
      </c>
    </row>
    <row r="963" spans="31:47" x14ac:dyDescent="0.4">
      <c r="AE963" s="27" t="s">
        <v>984</v>
      </c>
      <c r="AF963" s="5">
        <v>0</v>
      </c>
      <c r="AG963" s="5">
        <v>1</v>
      </c>
      <c r="AH963" s="5">
        <v>0</v>
      </c>
      <c r="AI963" s="5">
        <v>0</v>
      </c>
      <c r="AJ963" s="5">
        <v>0</v>
      </c>
      <c r="AK963" s="5">
        <f t="shared" ref="AK963:AK1001" si="503">COUNTIFS($D$2:$D$259,AE963)</f>
        <v>0</v>
      </c>
      <c r="AL963" s="5">
        <v>1</v>
      </c>
      <c r="AM963" s="5">
        <v>1</v>
      </c>
      <c r="AN963" s="5">
        <f t="shared" si="501"/>
        <v>1</v>
      </c>
      <c r="AO963" s="5">
        <f t="shared" si="502"/>
        <v>0</v>
      </c>
      <c r="AR963">
        <v>9</v>
      </c>
      <c r="AS963">
        <v>6</v>
      </c>
      <c r="AT963">
        <v>1</v>
      </c>
      <c r="AU963">
        <f t="shared" si="500"/>
        <v>16</v>
      </c>
    </row>
    <row r="964" spans="31:47" x14ac:dyDescent="0.4">
      <c r="AE964" s="27" t="s">
        <v>985</v>
      </c>
      <c r="AF964" s="5">
        <v>0</v>
      </c>
      <c r="AG964" s="5">
        <v>1</v>
      </c>
      <c r="AH964" s="5">
        <v>1</v>
      </c>
      <c r="AI964" s="5">
        <v>0</v>
      </c>
      <c r="AJ964" s="5">
        <v>0</v>
      </c>
      <c r="AK964" s="5">
        <f t="shared" si="503"/>
        <v>1</v>
      </c>
      <c r="AL964" s="5">
        <v>2</v>
      </c>
      <c r="AM964" s="5">
        <v>2</v>
      </c>
      <c r="AN964" s="5">
        <f t="shared" si="501"/>
        <v>2</v>
      </c>
      <c r="AO964" s="5">
        <f t="shared" si="502"/>
        <v>1</v>
      </c>
      <c r="AR964">
        <v>9</v>
      </c>
      <c r="AS964">
        <v>6</v>
      </c>
      <c r="AT964">
        <v>2</v>
      </c>
      <c r="AU964">
        <f t="shared" si="500"/>
        <v>17</v>
      </c>
    </row>
    <row r="965" spans="31:47" x14ac:dyDescent="0.4">
      <c r="AE965" s="27" t="s">
        <v>986</v>
      </c>
      <c r="AF965" s="5">
        <v>0</v>
      </c>
      <c r="AG965" s="5">
        <v>0</v>
      </c>
      <c r="AH965" s="5">
        <v>1</v>
      </c>
      <c r="AI965" s="5">
        <v>0</v>
      </c>
      <c r="AJ965" s="5">
        <v>0</v>
      </c>
      <c r="AK965" s="5">
        <f t="shared" si="503"/>
        <v>1</v>
      </c>
      <c r="AL965" s="5">
        <v>1</v>
      </c>
      <c r="AM965" s="5">
        <v>1</v>
      </c>
      <c r="AN965" s="5">
        <f t="shared" si="501"/>
        <v>1</v>
      </c>
      <c r="AO965" s="5">
        <f t="shared" si="502"/>
        <v>1</v>
      </c>
      <c r="AR965">
        <v>9</v>
      </c>
      <c r="AS965">
        <v>6</v>
      </c>
      <c r="AT965">
        <v>3</v>
      </c>
      <c r="AU965">
        <f t="shared" si="500"/>
        <v>18</v>
      </c>
    </row>
    <row r="966" spans="31:47" x14ac:dyDescent="0.4">
      <c r="AE966" s="27" t="s">
        <v>987</v>
      </c>
      <c r="AF966" s="5">
        <v>0</v>
      </c>
      <c r="AG966" s="5">
        <v>0</v>
      </c>
      <c r="AH966" s="5">
        <v>0</v>
      </c>
      <c r="AI966" s="5">
        <v>0</v>
      </c>
      <c r="AJ966" s="5">
        <v>0</v>
      </c>
      <c r="AK966" s="5">
        <f t="shared" si="503"/>
        <v>0</v>
      </c>
      <c r="AL966" s="5">
        <v>0</v>
      </c>
      <c r="AM966" s="5">
        <v>0</v>
      </c>
      <c r="AN966" s="5">
        <f t="shared" si="501"/>
        <v>0</v>
      </c>
      <c r="AO966" s="5">
        <f t="shared" si="502"/>
        <v>0</v>
      </c>
      <c r="AR966">
        <v>9</v>
      </c>
      <c r="AS966">
        <v>6</v>
      </c>
      <c r="AT966">
        <v>4</v>
      </c>
      <c r="AU966">
        <f t="shared" si="500"/>
        <v>19</v>
      </c>
    </row>
    <row r="967" spans="31:47" x14ac:dyDescent="0.4">
      <c r="AE967" s="27" t="s">
        <v>988</v>
      </c>
      <c r="AF967" s="5">
        <v>0</v>
      </c>
      <c r="AG967" s="5">
        <v>0</v>
      </c>
      <c r="AH967" s="5">
        <v>0</v>
      </c>
      <c r="AI967" s="5">
        <v>0</v>
      </c>
      <c r="AJ967" s="5">
        <v>0</v>
      </c>
      <c r="AK967" s="5">
        <f t="shared" si="503"/>
        <v>0</v>
      </c>
      <c r="AL967" s="5">
        <v>0</v>
      </c>
      <c r="AM967" s="5">
        <v>0</v>
      </c>
      <c r="AN967" s="5">
        <f t="shared" si="501"/>
        <v>0</v>
      </c>
      <c r="AO967" s="5">
        <f t="shared" si="502"/>
        <v>0</v>
      </c>
      <c r="AR967">
        <v>9</v>
      </c>
      <c r="AS967">
        <v>6</v>
      </c>
      <c r="AT967">
        <v>5</v>
      </c>
      <c r="AU967">
        <f t="shared" si="500"/>
        <v>20</v>
      </c>
    </row>
    <row r="968" spans="31:47" x14ac:dyDescent="0.4">
      <c r="AE968" s="27" t="s">
        <v>989</v>
      </c>
      <c r="AF968" s="5">
        <v>0</v>
      </c>
      <c r="AG968" s="5">
        <v>0</v>
      </c>
      <c r="AH968" s="5">
        <v>0</v>
      </c>
      <c r="AI968" s="5">
        <v>0</v>
      </c>
      <c r="AJ968" s="5">
        <v>0</v>
      </c>
      <c r="AK968" s="5">
        <f t="shared" si="503"/>
        <v>0</v>
      </c>
      <c r="AL968" s="5">
        <v>0</v>
      </c>
      <c r="AM968" s="5">
        <v>0</v>
      </c>
      <c r="AN968" s="5">
        <f t="shared" si="501"/>
        <v>0</v>
      </c>
      <c r="AO968" s="5">
        <f t="shared" si="502"/>
        <v>0</v>
      </c>
      <c r="AR968">
        <v>9</v>
      </c>
      <c r="AS968">
        <v>6</v>
      </c>
      <c r="AT968">
        <v>6</v>
      </c>
      <c r="AU968">
        <f t="shared" si="500"/>
        <v>21</v>
      </c>
    </row>
    <row r="969" spans="31:47" x14ac:dyDescent="0.4">
      <c r="AE969" s="27" t="s">
        <v>990</v>
      </c>
      <c r="AF969" s="5">
        <v>0</v>
      </c>
      <c r="AG969" s="5">
        <v>1</v>
      </c>
      <c r="AH969" s="5">
        <v>0</v>
      </c>
      <c r="AI969" s="5">
        <v>1</v>
      </c>
      <c r="AJ969" s="5">
        <v>0</v>
      </c>
      <c r="AK969" s="5">
        <f t="shared" si="503"/>
        <v>0</v>
      </c>
      <c r="AL969" s="5">
        <v>2</v>
      </c>
      <c r="AM969" s="5">
        <v>2</v>
      </c>
      <c r="AN969" s="5">
        <f t="shared" si="501"/>
        <v>2</v>
      </c>
      <c r="AO969" s="5">
        <f t="shared" si="502"/>
        <v>1</v>
      </c>
      <c r="AR969">
        <v>9</v>
      </c>
      <c r="AS969">
        <v>6</v>
      </c>
      <c r="AT969">
        <v>7</v>
      </c>
      <c r="AU969">
        <f t="shared" si="500"/>
        <v>22</v>
      </c>
    </row>
    <row r="970" spans="31:47" x14ac:dyDescent="0.4">
      <c r="AE970" s="27" t="s">
        <v>991</v>
      </c>
      <c r="AF970" s="5">
        <v>0</v>
      </c>
      <c r="AG970" s="5">
        <v>0</v>
      </c>
      <c r="AH970" s="5">
        <v>0</v>
      </c>
      <c r="AI970" s="5">
        <v>1</v>
      </c>
      <c r="AJ970" s="5">
        <v>0</v>
      </c>
      <c r="AK970" s="5">
        <f t="shared" si="503"/>
        <v>0</v>
      </c>
      <c r="AL970" s="5">
        <v>1</v>
      </c>
      <c r="AM970" s="5">
        <v>1</v>
      </c>
      <c r="AN970" s="5">
        <f t="shared" si="501"/>
        <v>1</v>
      </c>
      <c r="AO970" s="5">
        <f t="shared" si="502"/>
        <v>1</v>
      </c>
      <c r="AR970">
        <v>9</v>
      </c>
      <c r="AS970">
        <v>6</v>
      </c>
      <c r="AT970">
        <v>8</v>
      </c>
      <c r="AU970">
        <f t="shared" si="500"/>
        <v>23</v>
      </c>
    </row>
    <row r="971" spans="31:47" x14ac:dyDescent="0.4">
      <c r="AE971" s="27" t="s">
        <v>992</v>
      </c>
      <c r="AF971" s="5">
        <v>0</v>
      </c>
      <c r="AG971" s="5">
        <v>0</v>
      </c>
      <c r="AH971" s="5">
        <v>1</v>
      </c>
      <c r="AI971" s="5">
        <v>0</v>
      </c>
      <c r="AJ971" s="5">
        <v>0</v>
      </c>
      <c r="AK971" s="5">
        <f t="shared" si="503"/>
        <v>0</v>
      </c>
      <c r="AL971" s="5">
        <v>1</v>
      </c>
      <c r="AM971" s="5">
        <v>1</v>
      </c>
      <c r="AN971" s="5">
        <f t="shared" si="501"/>
        <v>1</v>
      </c>
      <c r="AO971" s="5">
        <f t="shared" si="502"/>
        <v>1</v>
      </c>
      <c r="AR971">
        <v>9</v>
      </c>
      <c r="AS971">
        <v>6</v>
      </c>
      <c r="AT971">
        <v>9</v>
      </c>
      <c r="AU971">
        <f t="shared" si="500"/>
        <v>24</v>
      </c>
    </row>
    <row r="972" spans="31:47" x14ac:dyDescent="0.4">
      <c r="AE972" s="27" t="s">
        <v>993</v>
      </c>
      <c r="AF972" s="5">
        <v>0</v>
      </c>
      <c r="AG972" s="5">
        <v>0</v>
      </c>
      <c r="AH972" s="5">
        <v>0</v>
      </c>
      <c r="AI972" s="5">
        <v>1</v>
      </c>
      <c r="AJ972" s="5">
        <v>0</v>
      </c>
      <c r="AK972" s="5">
        <f t="shared" si="503"/>
        <v>0</v>
      </c>
      <c r="AL972" s="5">
        <v>1</v>
      </c>
      <c r="AM972" s="5">
        <v>1</v>
      </c>
      <c r="AN972" s="5">
        <f t="shared" si="501"/>
        <v>1</v>
      </c>
      <c r="AO972" s="5">
        <f t="shared" si="502"/>
        <v>1</v>
      </c>
      <c r="AR972">
        <v>9</v>
      </c>
      <c r="AS972">
        <v>7</v>
      </c>
      <c r="AT972">
        <v>0</v>
      </c>
      <c r="AU972">
        <f t="shared" si="500"/>
        <v>16</v>
      </c>
    </row>
    <row r="973" spans="31:47" x14ac:dyDescent="0.4">
      <c r="AE973" s="27" t="s">
        <v>994</v>
      </c>
      <c r="AF973" s="5">
        <v>0</v>
      </c>
      <c r="AG973" s="5">
        <v>1</v>
      </c>
      <c r="AH973" s="5">
        <v>0</v>
      </c>
      <c r="AI973" s="5">
        <v>1</v>
      </c>
      <c r="AJ973" s="5">
        <v>0</v>
      </c>
      <c r="AK973" s="5">
        <f t="shared" si="503"/>
        <v>0</v>
      </c>
      <c r="AL973" s="5">
        <v>2</v>
      </c>
      <c r="AM973" s="5">
        <v>2</v>
      </c>
      <c r="AN973" s="5">
        <f t="shared" si="501"/>
        <v>2</v>
      </c>
      <c r="AO973" s="5">
        <f t="shared" si="502"/>
        <v>1</v>
      </c>
      <c r="AR973">
        <v>9</v>
      </c>
      <c r="AS973">
        <v>7</v>
      </c>
      <c r="AT973">
        <v>1</v>
      </c>
      <c r="AU973">
        <f t="shared" si="500"/>
        <v>17</v>
      </c>
    </row>
    <row r="974" spans="31:47" x14ac:dyDescent="0.4">
      <c r="AE974" s="27" t="s">
        <v>995</v>
      </c>
      <c r="AF974" s="5">
        <v>0</v>
      </c>
      <c r="AG974" s="5">
        <v>0</v>
      </c>
      <c r="AH974" s="5">
        <v>0</v>
      </c>
      <c r="AI974" s="5">
        <v>0</v>
      </c>
      <c r="AJ974" s="5">
        <v>0</v>
      </c>
      <c r="AK974" s="5">
        <f t="shared" si="503"/>
        <v>0</v>
      </c>
      <c r="AL974" s="5">
        <v>0</v>
      </c>
      <c r="AM974" s="5">
        <v>0</v>
      </c>
      <c r="AN974" s="5">
        <f t="shared" si="501"/>
        <v>0</v>
      </c>
      <c r="AO974" s="5">
        <f t="shared" si="502"/>
        <v>0</v>
      </c>
      <c r="AR974">
        <v>9</v>
      </c>
      <c r="AS974">
        <v>7</v>
      </c>
      <c r="AT974">
        <v>2</v>
      </c>
      <c r="AU974">
        <f t="shared" si="500"/>
        <v>18</v>
      </c>
    </row>
    <row r="975" spans="31:47" x14ac:dyDescent="0.4">
      <c r="AE975" s="27" t="s">
        <v>996</v>
      </c>
      <c r="AF975" s="5">
        <v>0</v>
      </c>
      <c r="AG975" s="5">
        <v>0</v>
      </c>
      <c r="AH975" s="5">
        <v>0</v>
      </c>
      <c r="AI975" s="5">
        <v>0</v>
      </c>
      <c r="AJ975" s="5">
        <v>1</v>
      </c>
      <c r="AK975" s="5">
        <f t="shared" si="503"/>
        <v>0</v>
      </c>
      <c r="AL975" s="5">
        <v>1</v>
      </c>
      <c r="AM975" s="5">
        <v>0</v>
      </c>
      <c r="AN975" s="5">
        <f t="shared" si="501"/>
        <v>1</v>
      </c>
      <c r="AO975" s="5">
        <f t="shared" si="502"/>
        <v>1</v>
      </c>
      <c r="AR975">
        <v>9</v>
      </c>
      <c r="AS975">
        <v>7</v>
      </c>
      <c r="AT975">
        <v>3</v>
      </c>
      <c r="AU975">
        <f t="shared" si="500"/>
        <v>19</v>
      </c>
    </row>
    <row r="976" spans="31:47" x14ac:dyDescent="0.4">
      <c r="AE976" s="27" t="s">
        <v>997</v>
      </c>
      <c r="AF976" s="5">
        <v>0</v>
      </c>
      <c r="AG976" s="5">
        <v>0</v>
      </c>
      <c r="AH976" s="5">
        <v>0</v>
      </c>
      <c r="AI976" s="5">
        <v>0</v>
      </c>
      <c r="AJ976" s="5">
        <v>0</v>
      </c>
      <c r="AK976" s="5">
        <f t="shared" si="503"/>
        <v>1</v>
      </c>
      <c r="AL976" s="5">
        <v>0</v>
      </c>
      <c r="AM976" s="5">
        <v>0</v>
      </c>
      <c r="AN976" s="5">
        <f t="shared" si="501"/>
        <v>0</v>
      </c>
      <c r="AO976" s="5">
        <f t="shared" si="502"/>
        <v>0</v>
      </c>
      <c r="AR976">
        <v>9</v>
      </c>
      <c r="AS976">
        <v>7</v>
      </c>
      <c r="AT976">
        <v>4</v>
      </c>
      <c r="AU976">
        <f t="shared" si="500"/>
        <v>20</v>
      </c>
    </row>
    <row r="977" spans="31:47" x14ac:dyDescent="0.4">
      <c r="AE977" s="27" t="s">
        <v>998</v>
      </c>
      <c r="AF977" s="5">
        <v>0</v>
      </c>
      <c r="AG977" s="5">
        <v>1</v>
      </c>
      <c r="AH977" s="5">
        <v>0</v>
      </c>
      <c r="AI977" s="5">
        <v>1</v>
      </c>
      <c r="AJ977" s="5">
        <v>0</v>
      </c>
      <c r="AK977" s="5">
        <f t="shared" si="503"/>
        <v>0</v>
      </c>
      <c r="AL977" s="5">
        <v>2</v>
      </c>
      <c r="AM977" s="5">
        <v>2</v>
      </c>
      <c r="AN977" s="5">
        <f t="shared" si="501"/>
        <v>2</v>
      </c>
      <c r="AO977" s="5">
        <f t="shared" si="502"/>
        <v>1</v>
      </c>
      <c r="AR977">
        <v>9</v>
      </c>
      <c r="AS977">
        <v>7</v>
      </c>
      <c r="AT977">
        <v>5</v>
      </c>
      <c r="AU977">
        <f t="shared" si="500"/>
        <v>21</v>
      </c>
    </row>
    <row r="978" spans="31:47" x14ac:dyDescent="0.4">
      <c r="AE978" s="27" t="s">
        <v>999</v>
      </c>
      <c r="AF978" s="5">
        <v>1</v>
      </c>
      <c r="AG978" s="5">
        <v>0</v>
      </c>
      <c r="AH978" s="5">
        <v>0</v>
      </c>
      <c r="AI978" s="5">
        <v>0</v>
      </c>
      <c r="AJ978" s="5">
        <v>0</v>
      </c>
      <c r="AK978" s="5">
        <f t="shared" si="503"/>
        <v>0</v>
      </c>
      <c r="AL978" s="5">
        <v>1</v>
      </c>
      <c r="AM978" s="5">
        <v>1</v>
      </c>
      <c r="AN978" s="5">
        <f t="shared" si="501"/>
        <v>0</v>
      </c>
      <c r="AO978" s="5">
        <f t="shared" si="502"/>
        <v>0</v>
      </c>
      <c r="AR978">
        <v>9</v>
      </c>
      <c r="AS978">
        <v>7</v>
      </c>
      <c r="AT978">
        <v>6</v>
      </c>
      <c r="AU978">
        <f t="shared" si="500"/>
        <v>22</v>
      </c>
    </row>
    <row r="979" spans="31:47" x14ac:dyDescent="0.4">
      <c r="AE979" s="27" t="s">
        <v>1000</v>
      </c>
      <c r="AF979" s="5">
        <v>1</v>
      </c>
      <c r="AG979" s="5">
        <v>0</v>
      </c>
      <c r="AH979" s="5">
        <v>0</v>
      </c>
      <c r="AI979" s="5">
        <v>0</v>
      </c>
      <c r="AJ979" s="5">
        <v>0</v>
      </c>
      <c r="AK979" s="5">
        <f t="shared" si="503"/>
        <v>0</v>
      </c>
      <c r="AL979" s="5">
        <v>1</v>
      </c>
      <c r="AM979" s="5">
        <v>1</v>
      </c>
      <c r="AN979" s="5">
        <f t="shared" si="501"/>
        <v>0</v>
      </c>
      <c r="AO979" s="5">
        <f t="shared" si="502"/>
        <v>0</v>
      </c>
      <c r="AR979">
        <v>9</v>
      </c>
      <c r="AS979">
        <v>7</v>
      </c>
      <c r="AT979">
        <v>7</v>
      </c>
      <c r="AU979">
        <f t="shared" si="500"/>
        <v>23</v>
      </c>
    </row>
    <row r="980" spans="31:47" x14ac:dyDescent="0.4">
      <c r="AE980" s="27" t="s">
        <v>1001</v>
      </c>
      <c r="AF980" s="5">
        <v>0</v>
      </c>
      <c r="AG980" s="5">
        <v>0</v>
      </c>
      <c r="AH980" s="5">
        <v>0</v>
      </c>
      <c r="AI980" s="5">
        <v>0</v>
      </c>
      <c r="AJ980" s="5">
        <v>1</v>
      </c>
      <c r="AK980" s="5">
        <f t="shared" si="503"/>
        <v>0</v>
      </c>
      <c r="AL980" s="5">
        <v>1</v>
      </c>
      <c r="AM980" s="5">
        <v>0</v>
      </c>
      <c r="AN980" s="5">
        <f t="shared" si="501"/>
        <v>1</v>
      </c>
      <c r="AO980" s="5">
        <f t="shared" si="502"/>
        <v>1</v>
      </c>
      <c r="AR980">
        <v>9</v>
      </c>
      <c r="AS980">
        <v>7</v>
      </c>
      <c r="AT980">
        <v>8</v>
      </c>
      <c r="AU980">
        <f t="shared" si="500"/>
        <v>24</v>
      </c>
    </row>
    <row r="981" spans="31:47" x14ac:dyDescent="0.4">
      <c r="AE981" s="27" t="s">
        <v>1002</v>
      </c>
      <c r="AF981" s="5">
        <v>0</v>
      </c>
      <c r="AG981" s="5">
        <v>0</v>
      </c>
      <c r="AH981" s="5">
        <v>1</v>
      </c>
      <c r="AI981" s="5">
        <v>0</v>
      </c>
      <c r="AJ981" s="5">
        <v>1</v>
      </c>
      <c r="AK981" s="5">
        <f t="shared" si="503"/>
        <v>0</v>
      </c>
      <c r="AL981" s="5">
        <v>2</v>
      </c>
      <c r="AM981" s="5">
        <v>1</v>
      </c>
      <c r="AN981" s="5">
        <f t="shared" si="501"/>
        <v>2</v>
      </c>
      <c r="AO981" s="5">
        <f t="shared" si="502"/>
        <v>2</v>
      </c>
      <c r="AR981">
        <v>9</v>
      </c>
      <c r="AS981">
        <v>7</v>
      </c>
      <c r="AT981">
        <v>9</v>
      </c>
      <c r="AU981">
        <f t="shared" si="500"/>
        <v>25</v>
      </c>
    </row>
    <row r="982" spans="31:47" x14ac:dyDescent="0.4">
      <c r="AE982" s="27" t="s">
        <v>1003</v>
      </c>
      <c r="AF982" s="5">
        <v>0</v>
      </c>
      <c r="AG982" s="5">
        <v>1</v>
      </c>
      <c r="AH982" s="5">
        <v>0</v>
      </c>
      <c r="AI982" s="5">
        <v>0</v>
      </c>
      <c r="AJ982" s="5">
        <v>0</v>
      </c>
      <c r="AK982" s="5">
        <f t="shared" si="503"/>
        <v>0</v>
      </c>
      <c r="AL982" s="5">
        <v>1</v>
      </c>
      <c r="AM982" s="5">
        <v>1</v>
      </c>
      <c r="AN982" s="5">
        <f t="shared" si="501"/>
        <v>1</v>
      </c>
      <c r="AO982" s="5">
        <f t="shared" si="502"/>
        <v>0</v>
      </c>
      <c r="AR982">
        <v>9</v>
      </c>
      <c r="AS982">
        <v>8</v>
      </c>
      <c r="AT982">
        <v>0</v>
      </c>
      <c r="AU982">
        <f t="shared" si="500"/>
        <v>17</v>
      </c>
    </row>
    <row r="983" spans="31:47" x14ac:dyDescent="0.4">
      <c r="AE983" s="27" t="s">
        <v>1004</v>
      </c>
      <c r="AF983" s="5">
        <v>0</v>
      </c>
      <c r="AG983" s="5">
        <v>0</v>
      </c>
      <c r="AH983" s="5">
        <v>1</v>
      </c>
      <c r="AI983" s="5">
        <v>0</v>
      </c>
      <c r="AJ983" s="5">
        <v>1</v>
      </c>
      <c r="AK983" s="5">
        <f t="shared" si="503"/>
        <v>0</v>
      </c>
      <c r="AL983" s="5">
        <v>2</v>
      </c>
      <c r="AM983" s="5">
        <v>1</v>
      </c>
      <c r="AN983" s="5">
        <f t="shared" si="501"/>
        <v>2</v>
      </c>
      <c r="AO983" s="5">
        <f t="shared" si="502"/>
        <v>2</v>
      </c>
      <c r="AR983">
        <v>9</v>
      </c>
      <c r="AS983">
        <v>8</v>
      </c>
      <c r="AT983">
        <v>1</v>
      </c>
      <c r="AU983">
        <f t="shared" si="500"/>
        <v>18</v>
      </c>
    </row>
    <row r="984" spans="31:47" x14ac:dyDescent="0.4">
      <c r="AE984" s="27" t="s">
        <v>1005</v>
      </c>
      <c r="AF984" s="5">
        <v>0</v>
      </c>
      <c r="AG984" s="5">
        <v>0</v>
      </c>
      <c r="AH984" s="5">
        <v>0</v>
      </c>
      <c r="AI984" s="5">
        <v>0</v>
      </c>
      <c r="AJ984" s="5">
        <v>0</v>
      </c>
      <c r="AK984" s="5">
        <f t="shared" si="503"/>
        <v>0</v>
      </c>
      <c r="AL984" s="5">
        <v>0</v>
      </c>
      <c r="AM984" s="5">
        <v>0</v>
      </c>
      <c r="AN984" s="5">
        <f t="shared" si="501"/>
        <v>0</v>
      </c>
      <c r="AO984" s="5">
        <f t="shared" si="502"/>
        <v>0</v>
      </c>
      <c r="AR984">
        <v>9</v>
      </c>
      <c r="AS984">
        <v>8</v>
      </c>
      <c r="AT984">
        <v>2</v>
      </c>
      <c r="AU984">
        <f t="shared" si="500"/>
        <v>19</v>
      </c>
    </row>
    <row r="985" spans="31:47" x14ac:dyDescent="0.4">
      <c r="AE985" s="27" t="s">
        <v>1006</v>
      </c>
      <c r="AF985" s="5">
        <v>0</v>
      </c>
      <c r="AG985" s="5">
        <v>1</v>
      </c>
      <c r="AH985" s="5">
        <v>1</v>
      </c>
      <c r="AI985" s="5">
        <v>0</v>
      </c>
      <c r="AJ985" s="5">
        <v>0</v>
      </c>
      <c r="AK985" s="5">
        <f t="shared" si="503"/>
        <v>0</v>
      </c>
      <c r="AL985" s="5">
        <v>2</v>
      </c>
      <c r="AM985" s="5">
        <v>2</v>
      </c>
      <c r="AN985" s="5">
        <f t="shared" si="501"/>
        <v>2</v>
      </c>
      <c r="AO985" s="5">
        <f t="shared" si="502"/>
        <v>1</v>
      </c>
      <c r="AR985">
        <v>9</v>
      </c>
      <c r="AS985">
        <v>8</v>
      </c>
      <c r="AT985">
        <v>3</v>
      </c>
      <c r="AU985">
        <f t="shared" si="500"/>
        <v>20</v>
      </c>
    </row>
    <row r="986" spans="31:47" x14ac:dyDescent="0.4">
      <c r="AE986" s="27" t="s">
        <v>1007</v>
      </c>
      <c r="AF986" s="5">
        <v>1</v>
      </c>
      <c r="AG986" s="5">
        <v>2</v>
      </c>
      <c r="AH986" s="5">
        <v>0</v>
      </c>
      <c r="AI986" s="5">
        <v>0</v>
      </c>
      <c r="AJ986" s="5">
        <v>0</v>
      </c>
      <c r="AK986" s="5">
        <f t="shared" si="503"/>
        <v>0</v>
      </c>
      <c r="AL986" s="5">
        <v>3</v>
      </c>
      <c r="AM986" s="5">
        <v>3</v>
      </c>
      <c r="AN986" s="5">
        <f t="shared" si="501"/>
        <v>2</v>
      </c>
      <c r="AO986" s="5">
        <f t="shared" si="502"/>
        <v>0</v>
      </c>
      <c r="AR986">
        <v>9</v>
      </c>
      <c r="AS986">
        <v>8</v>
      </c>
      <c r="AT986">
        <v>4</v>
      </c>
      <c r="AU986">
        <f t="shared" si="500"/>
        <v>21</v>
      </c>
    </row>
    <row r="987" spans="31:47" x14ac:dyDescent="0.4">
      <c r="AE987" s="27" t="s">
        <v>1008</v>
      </c>
      <c r="AF987" s="5">
        <v>0</v>
      </c>
      <c r="AG987" s="5">
        <v>0</v>
      </c>
      <c r="AH987" s="5">
        <v>0</v>
      </c>
      <c r="AI987" s="5">
        <v>1</v>
      </c>
      <c r="AJ987" s="5">
        <v>1</v>
      </c>
      <c r="AK987" s="5">
        <f t="shared" si="503"/>
        <v>1</v>
      </c>
      <c r="AL987" s="5">
        <v>2</v>
      </c>
      <c r="AM987" s="5">
        <v>1</v>
      </c>
      <c r="AN987" s="5">
        <f t="shared" si="501"/>
        <v>2</v>
      </c>
      <c r="AO987" s="5">
        <f t="shared" si="502"/>
        <v>2</v>
      </c>
      <c r="AR987">
        <v>9</v>
      </c>
      <c r="AS987">
        <v>8</v>
      </c>
      <c r="AT987">
        <v>5</v>
      </c>
      <c r="AU987">
        <f t="shared" si="500"/>
        <v>22</v>
      </c>
    </row>
    <row r="988" spans="31:47" x14ac:dyDescent="0.4">
      <c r="AE988" s="27" t="s">
        <v>1009</v>
      </c>
      <c r="AF988" s="5">
        <v>0</v>
      </c>
      <c r="AG988" s="5">
        <v>0</v>
      </c>
      <c r="AH988" s="5">
        <v>0</v>
      </c>
      <c r="AI988" s="5">
        <v>0</v>
      </c>
      <c r="AJ988" s="5">
        <v>1</v>
      </c>
      <c r="AK988" s="5">
        <f t="shared" si="503"/>
        <v>1</v>
      </c>
      <c r="AL988" s="5">
        <v>1</v>
      </c>
      <c r="AM988" s="5">
        <v>0</v>
      </c>
      <c r="AN988" s="5">
        <f t="shared" si="501"/>
        <v>1</v>
      </c>
      <c r="AO988" s="5">
        <f t="shared" si="502"/>
        <v>1</v>
      </c>
      <c r="AR988">
        <v>9</v>
      </c>
      <c r="AS988">
        <v>8</v>
      </c>
      <c r="AT988">
        <v>6</v>
      </c>
      <c r="AU988">
        <f t="shared" si="500"/>
        <v>23</v>
      </c>
    </row>
    <row r="989" spans="31:47" x14ac:dyDescent="0.4">
      <c r="AE989" s="27" t="s">
        <v>1010</v>
      </c>
      <c r="AF989" s="5">
        <v>1</v>
      </c>
      <c r="AG989" s="5">
        <v>0</v>
      </c>
      <c r="AH989" s="5">
        <v>0</v>
      </c>
      <c r="AI989" s="5">
        <v>1</v>
      </c>
      <c r="AJ989" s="5">
        <v>0</v>
      </c>
      <c r="AK989" s="5">
        <f t="shared" si="503"/>
        <v>0</v>
      </c>
      <c r="AL989" s="5">
        <v>2</v>
      </c>
      <c r="AM989" s="5">
        <v>2</v>
      </c>
      <c r="AN989" s="5">
        <f t="shared" si="501"/>
        <v>1</v>
      </c>
      <c r="AO989" s="5">
        <f t="shared" si="502"/>
        <v>1</v>
      </c>
      <c r="AR989">
        <v>9</v>
      </c>
      <c r="AS989">
        <v>8</v>
      </c>
      <c r="AT989">
        <v>7</v>
      </c>
      <c r="AU989">
        <f t="shared" si="500"/>
        <v>24</v>
      </c>
    </row>
    <row r="990" spans="31:47" x14ac:dyDescent="0.4">
      <c r="AE990" s="27" t="s">
        <v>1011</v>
      </c>
      <c r="AF990" s="5">
        <v>0</v>
      </c>
      <c r="AG990" s="5">
        <v>0</v>
      </c>
      <c r="AH990" s="5">
        <v>1</v>
      </c>
      <c r="AI990" s="5">
        <v>0</v>
      </c>
      <c r="AJ990" s="5">
        <v>3</v>
      </c>
      <c r="AK990" s="5">
        <f t="shared" si="503"/>
        <v>0</v>
      </c>
      <c r="AL990" s="5">
        <v>4</v>
      </c>
      <c r="AM990" s="5">
        <v>1</v>
      </c>
      <c r="AN990" s="5">
        <f t="shared" si="501"/>
        <v>4</v>
      </c>
      <c r="AO990" s="5">
        <f t="shared" si="502"/>
        <v>4</v>
      </c>
      <c r="AP990" s="26"/>
      <c r="AR990">
        <v>9</v>
      </c>
      <c r="AS990">
        <v>8</v>
      </c>
      <c r="AT990">
        <v>8</v>
      </c>
      <c r="AU990">
        <f t="shared" si="500"/>
        <v>25</v>
      </c>
    </row>
    <row r="991" spans="31:47" x14ac:dyDescent="0.4">
      <c r="AE991" s="27" t="s">
        <v>1012</v>
      </c>
      <c r="AF991" s="5">
        <v>1</v>
      </c>
      <c r="AG991" s="5">
        <v>0</v>
      </c>
      <c r="AH991" s="5">
        <v>0</v>
      </c>
      <c r="AI991" s="5">
        <v>1</v>
      </c>
      <c r="AJ991" s="5">
        <v>0</v>
      </c>
      <c r="AK991" s="5">
        <f t="shared" si="503"/>
        <v>1</v>
      </c>
      <c r="AL991" s="5">
        <v>2</v>
      </c>
      <c r="AM991" s="5">
        <v>2</v>
      </c>
      <c r="AN991" s="5">
        <f t="shared" si="501"/>
        <v>1</v>
      </c>
      <c r="AO991" s="5">
        <f t="shared" si="502"/>
        <v>1</v>
      </c>
      <c r="AR991">
        <v>9</v>
      </c>
      <c r="AS991">
        <v>8</v>
      </c>
      <c r="AT991">
        <v>9</v>
      </c>
      <c r="AU991">
        <f t="shared" si="500"/>
        <v>26</v>
      </c>
    </row>
    <row r="992" spans="31:47" x14ac:dyDescent="0.4">
      <c r="AE992" s="27" t="s">
        <v>1013</v>
      </c>
      <c r="AF992" s="5">
        <v>0</v>
      </c>
      <c r="AG992" s="5">
        <v>0</v>
      </c>
      <c r="AH992" s="5">
        <v>0</v>
      </c>
      <c r="AI992" s="5">
        <v>0</v>
      </c>
      <c r="AJ992" s="5">
        <v>0</v>
      </c>
      <c r="AK992" s="5">
        <f t="shared" si="503"/>
        <v>0</v>
      </c>
      <c r="AL992" s="5">
        <v>0</v>
      </c>
      <c r="AM992" s="5">
        <v>0</v>
      </c>
      <c r="AN992" s="5">
        <f t="shared" si="501"/>
        <v>0</v>
      </c>
      <c r="AO992" s="5">
        <f t="shared" si="502"/>
        <v>0</v>
      </c>
      <c r="AR992">
        <v>9</v>
      </c>
      <c r="AS992">
        <v>9</v>
      </c>
      <c r="AT992">
        <v>0</v>
      </c>
      <c r="AU992">
        <f t="shared" si="500"/>
        <v>18</v>
      </c>
    </row>
    <row r="993" spans="31:47" x14ac:dyDescent="0.4">
      <c r="AE993" s="27" t="s">
        <v>1014</v>
      </c>
      <c r="AF993" s="5">
        <v>1</v>
      </c>
      <c r="AG993" s="5">
        <v>1</v>
      </c>
      <c r="AH993" s="5">
        <v>0</v>
      </c>
      <c r="AI993" s="5">
        <v>0</v>
      </c>
      <c r="AJ993" s="5">
        <v>1</v>
      </c>
      <c r="AK993" s="5">
        <f t="shared" si="503"/>
        <v>0</v>
      </c>
      <c r="AL993" s="5">
        <v>3</v>
      </c>
      <c r="AM993" s="5">
        <v>2</v>
      </c>
      <c r="AN993" s="5">
        <f t="shared" si="501"/>
        <v>2</v>
      </c>
      <c r="AO993" s="5">
        <f t="shared" si="502"/>
        <v>1</v>
      </c>
      <c r="AR993">
        <v>9</v>
      </c>
      <c r="AS993">
        <v>9</v>
      </c>
      <c r="AT993">
        <v>1</v>
      </c>
      <c r="AU993">
        <f t="shared" si="500"/>
        <v>19</v>
      </c>
    </row>
    <row r="994" spans="31:47" x14ac:dyDescent="0.4">
      <c r="AE994" s="27" t="s">
        <v>1015</v>
      </c>
      <c r="AF994" s="5">
        <v>0</v>
      </c>
      <c r="AG994" s="5">
        <v>1</v>
      </c>
      <c r="AH994" s="5">
        <v>0</v>
      </c>
      <c r="AI994" s="5">
        <v>0</v>
      </c>
      <c r="AJ994" s="5">
        <v>0</v>
      </c>
      <c r="AK994" s="5">
        <f t="shared" si="503"/>
        <v>0</v>
      </c>
      <c r="AL994" s="5">
        <v>1</v>
      </c>
      <c r="AM994" s="5">
        <v>1</v>
      </c>
      <c r="AN994" s="5">
        <f t="shared" si="501"/>
        <v>1</v>
      </c>
      <c r="AO994" s="5">
        <f t="shared" si="502"/>
        <v>0</v>
      </c>
      <c r="AR994">
        <v>9</v>
      </c>
      <c r="AS994">
        <v>9</v>
      </c>
      <c r="AT994">
        <v>2</v>
      </c>
      <c r="AU994">
        <f t="shared" si="500"/>
        <v>20</v>
      </c>
    </row>
    <row r="995" spans="31:47" x14ac:dyDescent="0.4">
      <c r="AE995" s="27" t="s">
        <v>1016</v>
      </c>
      <c r="AF995" s="5">
        <v>1</v>
      </c>
      <c r="AG995" s="5">
        <v>0</v>
      </c>
      <c r="AH995" s="5">
        <v>1</v>
      </c>
      <c r="AI995" s="5">
        <v>0</v>
      </c>
      <c r="AJ995" s="5">
        <v>0</v>
      </c>
      <c r="AK995" s="5">
        <f t="shared" si="503"/>
        <v>0</v>
      </c>
      <c r="AL995" s="5">
        <v>2</v>
      </c>
      <c r="AM995" s="5">
        <v>2</v>
      </c>
      <c r="AN995" s="5">
        <f t="shared" si="501"/>
        <v>1</v>
      </c>
      <c r="AO995" s="5">
        <f t="shared" si="502"/>
        <v>1</v>
      </c>
      <c r="AR995">
        <v>9</v>
      </c>
      <c r="AS995">
        <v>9</v>
      </c>
      <c r="AT995">
        <v>3</v>
      </c>
      <c r="AU995">
        <f t="shared" si="500"/>
        <v>21</v>
      </c>
    </row>
    <row r="996" spans="31:47" x14ac:dyDescent="0.4">
      <c r="AE996" s="27" t="s">
        <v>1017</v>
      </c>
      <c r="AF996" s="5">
        <v>0</v>
      </c>
      <c r="AG996" s="5">
        <v>0</v>
      </c>
      <c r="AH996" s="5">
        <v>0</v>
      </c>
      <c r="AI996" s="5">
        <v>0</v>
      </c>
      <c r="AJ996" s="5">
        <v>1</v>
      </c>
      <c r="AK996" s="5">
        <f t="shared" si="503"/>
        <v>0</v>
      </c>
      <c r="AL996" s="5">
        <v>1</v>
      </c>
      <c r="AM996" s="5">
        <v>0</v>
      </c>
      <c r="AN996" s="5">
        <f t="shared" si="501"/>
        <v>1</v>
      </c>
      <c r="AO996" s="5">
        <f t="shared" si="502"/>
        <v>1</v>
      </c>
      <c r="AR996">
        <v>9</v>
      </c>
      <c r="AS996">
        <v>9</v>
      </c>
      <c r="AT996">
        <v>4</v>
      </c>
      <c r="AU996">
        <f t="shared" si="500"/>
        <v>22</v>
      </c>
    </row>
    <row r="997" spans="31:47" x14ac:dyDescent="0.4">
      <c r="AE997" s="27" t="s">
        <v>1018</v>
      </c>
      <c r="AF997" s="5">
        <v>0</v>
      </c>
      <c r="AG997" s="5">
        <v>0</v>
      </c>
      <c r="AH997" s="5">
        <v>1</v>
      </c>
      <c r="AI997" s="5">
        <v>0</v>
      </c>
      <c r="AJ997" s="5">
        <v>1</v>
      </c>
      <c r="AK997" s="5">
        <f t="shared" si="503"/>
        <v>1</v>
      </c>
      <c r="AL997" s="5">
        <v>2</v>
      </c>
      <c r="AM997" s="5">
        <v>1</v>
      </c>
      <c r="AN997" s="5">
        <f t="shared" si="501"/>
        <v>2</v>
      </c>
      <c r="AO997" s="5">
        <f t="shared" si="502"/>
        <v>2</v>
      </c>
      <c r="AR997">
        <v>9</v>
      </c>
      <c r="AS997">
        <v>9</v>
      </c>
      <c r="AT997">
        <v>5</v>
      </c>
      <c r="AU997">
        <f t="shared" si="500"/>
        <v>23</v>
      </c>
    </row>
    <row r="998" spans="31:47" x14ac:dyDescent="0.4">
      <c r="AE998" s="27" t="s">
        <v>1019</v>
      </c>
      <c r="AF998" s="5">
        <v>0</v>
      </c>
      <c r="AG998" s="5">
        <v>0</v>
      </c>
      <c r="AH998" s="5">
        <v>2</v>
      </c>
      <c r="AI998" s="5">
        <v>0</v>
      </c>
      <c r="AJ998" s="5">
        <v>0</v>
      </c>
      <c r="AK998" s="5">
        <f t="shared" si="503"/>
        <v>0</v>
      </c>
      <c r="AL998" s="5">
        <v>2</v>
      </c>
      <c r="AM998" s="5">
        <v>2</v>
      </c>
      <c r="AN998" s="5">
        <f t="shared" si="501"/>
        <v>2</v>
      </c>
      <c r="AO998" s="5">
        <f t="shared" si="502"/>
        <v>2</v>
      </c>
      <c r="AR998">
        <v>9</v>
      </c>
      <c r="AS998">
        <v>9</v>
      </c>
      <c r="AT998">
        <v>6</v>
      </c>
      <c r="AU998">
        <f t="shared" si="500"/>
        <v>24</v>
      </c>
    </row>
    <row r="999" spans="31:47" x14ac:dyDescent="0.4">
      <c r="AE999" s="27" t="s">
        <v>1020</v>
      </c>
      <c r="AF999" s="5">
        <v>0</v>
      </c>
      <c r="AG999" s="5">
        <v>0</v>
      </c>
      <c r="AH999" s="5">
        <v>0</v>
      </c>
      <c r="AI999" s="5">
        <v>1</v>
      </c>
      <c r="AJ999" s="5">
        <v>0</v>
      </c>
      <c r="AK999" s="5">
        <f t="shared" si="503"/>
        <v>0</v>
      </c>
      <c r="AL999" s="5">
        <v>1</v>
      </c>
      <c r="AM999" s="5">
        <v>1</v>
      </c>
      <c r="AN999" s="5">
        <f t="shared" si="501"/>
        <v>1</v>
      </c>
      <c r="AO999" s="5">
        <f t="shared" si="502"/>
        <v>1</v>
      </c>
      <c r="AR999">
        <v>9</v>
      </c>
      <c r="AS999">
        <v>9</v>
      </c>
      <c r="AT999">
        <v>7</v>
      </c>
      <c r="AU999">
        <f t="shared" si="500"/>
        <v>25</v>
      </c>
    </row>
    <row r="1000" spans="31:47" x14ac:dyDescent="0.4">
      <c r="AE1000" s="27" t="s">
        <v>1021</v>
      </c>
      <c r="AF1000" s="5">
        <v>0</v>
      </c>
      <c r="AG1000" s="5">
        <v>1</v>
      </c>
      <c r="AH1000" s="5">
        <v>2</v>
      </c>
      <c r="AI1000" s="5">
        <v>0</v>
      </c>
      <c r="AJ1000" s="5">
        <v>0</v>
      </c>
      <c r="AK1000" s="5">
        <f t="shared" si="503"/>
        <v>0</v>
      </c>
      <c r="AL1000" s="5">
        <v>3</v>
      </c>
      <c r="AM1000" s="5">
        <v>3</v>
      </c>
      <c r="AN1000" s="5">
        <f t="shared" si="501"/>
        <v>3</v>
      </c>
      <c r="AO1000" s="5">
        <f t="shared" si="502"/>
        <v>2</v>
      </c>
      <c r="AP1000" s="26"/>
      <c r="AR1000">
        <v>9</v>
      </c>
      <c r="AS1000">
        <v>9</v>
      </c>
      <c r="AT1000">
        <v>8</v>
      </c>
      <c r="AU1000">
        <f t="shared" si="500"/>
        <v>26</v>
      </c>
    </row>
    <row r="1001" spans="31:47" x14ac:dyDescent="0.4">
      <c r="AE1001" s="27" t="s">
        <v>1022</v>
      </c>
      <c r="AF1001" s="5">
        <v>0</v>
      </c>
      <c r="AG1001" s="5">
        <v>0</v>
      </c>
      <c r="AH1001" s="5">
        <v>0</v>
      </c>
      <c r="AI1001" s="5">
        <v>0</v>
      </c>
      <c r="AJ1001" s="5">
        <v>0</v>
      </c>
      <c r="AK1001" s="5">
        <f t="shared" si="503"/>
        <v>0</v>
      </c>
      <c r="AL1001" s="5">
        <v>0</v>
      </c>
      <c r="AM1001" s="5">
        <v>0</v>
      </c>
      <c r="AN1001" s="5">
        <f t="shared" si="501"/>
        <v>0</v>
      </c>
      <c r="AO1001" s="5">
        <f t="shared" si="502"/>
        <v>0</v>
      </c>
      <c r="AR1001">
        <v>9</v>
      </c>
      <c r="AS1001">
        <v>9</v>
      </c>
      <c r="AT1001">
        <v>9</v>
      </c>
      <c r="AU1001">
        <f t="shared" si="500"/>
        <v>27</v>
      </c>
    </row>
    <row r="1004" spans="31:47" x14ac:dyDescent="0.4">
      <c r="AE1004" s="27"/>
      <c r="AF1004" s="5"/>
      <c r="AG1004" s="5"/>
      <c r="AH1004" s="5"/>
      <c r="AI1004" s="5"/>
      <c r="AJ1004" s="5"/>
      <c r="AK1004" s="5"/>
      <c r="AL1004" s="5"/>
      <c r="AM1004" s="5"/>
    </row>
    <row r="1005" spans="31:47" x14ac:dyDescent="0.4">
      <c r="AE1005" s="27"/>
      <c r="AF1005" s="5"/>
      <c r="AG1005" s="5"/>
      <c r="AH1005" s="5"/>
      <c r="AI1005" s="5"/>
      <c r="AJ1005" s="5"/>
      <c r="AK1005" s="5"/>
      <c r="AL1005" s="5"/>
      <c r="AM1005" s="5"/>
    </row>
    <row r="1006" spans="31:47" x14ac:dyDescent="0.4">
      <c r="AE1006" s="27"/>
      <c r="AF1006" s="5"/>
      <c r="AG1006" s="5"/>
      <c r="AH1006" s="5"/>
      <c r="AI1006" s="5"/>
      <c r="AJ1006" s="5"/>
      <c r="AK1006" s="5"/>
      <c r="AL1006" s="5"/>
      <c r="AM1006" s="5"/>
    </row>
    <row r="1007" spans="31:47" x14ac:dyDescent="0.4">
      <c r="AE1007" s="27"/>
      <c r="AF1007" s="5"/>
      <c r="AG1007" s="5"/>
      <c r="AH1007" s="5"/>
      <c r="AI1007" s="5"/>
      <c r="AJ1007" s="5"/>
      <c r="AK1007" s="5"/>
      <c r="AL1007" s="5"/>
      <c r="AM1007" s="5"/>
    </row>
    <row r="1008" spans="31:47" x14ac:dyDescent="0.4">
      <c r="AE1008" s="27"/>
      <c r="AF1008" s="5"/>
      <c r="AG1008" s="5"/>
      <c r="AH1008" s="5"/>
      <c r="AI1008" s="5"/>
      <c r="AJ1008" s="5"/>
      <c r="AK1008" s="5"/>
      <c r="AL1008" s="5"/>
      <c r="AM1008" s="5"/>
    </row>
    <row r="1009" spans="31:39" x14ac:dyDescent="0.4">
      <c r="AE1009" s="27"/>
      <c r="AF1009" s="5"/>
      <c r="AG1009" s="5"/>
      <c r="AH1009" s="5"/>
      <c r="AI1009" s="5"/>
      <c r="AJ1009" s="5"/>
      <c r="AK1009" s="5"/>
      <c r="AL1009" s="5"/>
      <c r="AM1009" s="5"/>
    </row>
  </sheetData>
  <autoFilter ref="A1:CN1003">
    <sortState ref="A2:CI1001">
      <sortCondition ref="AE1:AE1001"/>
    </sortState>
  </autoFilter>
  <phoneticPr fontId="18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09"/>
  <sheetViews>
    <sheetView workbookViewId="0">
      <selection activeCell="H2" sqref="H2"/>
    </sheetView>
  </sheetViews>
  <sheetFormatPr defaultRowHeight="18.75" x14ac:dyDescent="0.4"/>
  <sheetData>
    <row r="1" spans="1:20" x14ac:dyDescent="0.4">
      <c r="B1">
        <v>300</v>
      </c>
      <c r="C1">
        <v>300</v>
      </c>
      <c r="D1">
        <v>300</v>
      </c>
      <c r="E1">
        <v>300</v>
      </c>
      <c r="F1">
        <v>300</v>
      </c>
      <c r="G1" s="2">
        <v>300</v>
      </c>
      <c r="J1">
        <v>100</v>
      </c>
      <c r="K1">
        <v>258</v>
      </c>
    </row>
    <row r="2" spans="1:20" x14ac:dyDescent="0.4">
      <c r="A2" s="12">
        <v>0</v>
      </c>
      <c r="B2" s="1">
        <v>1</v>
      </c>
      <c r="C2">
        <v>2</v>
      </c>
      <c r="D2">
        <v>3</v>
      </c>
      <c r="E2">
        <v>4</v>
      </c>
      <c r="F2">
        <v>5</v>
      </c>
      <c r="G2" s="2">
        <v>1</v>
      </c>
      <c r="H2" s="11">
        <f t="shared" ref="H2:H29" si="0">G2/$G$1</f>
        <v>3.3333333333333335E-3</v>
      </c>
      <c r="I2" s="7">
        <f t="shared" ref="I2:I29" si="1">H2*100</f>
        <v>0.33333333333333337</v>
      </c>
      <c r="J2" s="3">
        <f t="shared" ref="J2:J29" si="2">ROUND(I2,0)</f>
        <v>0</v>
      </c>
      <c r="K2" s="3">
        <f t="shared" ref="K2:K29" si="3">J2*2.58</f>
        <v>0</v>
      </c>
      <c r="O2">
        <v>0</v>
      </c>
      <c r="P2">
        <v>0</v>
      </c>
      <c r="Q2">
        <v>0</v>
      </c>
      <c r="R2" t="s">
        <v>1057</v>
      </c>
      <c r="S2">
        <f t="shared" ref="S2:S29" si="4">Q2^2+P2^2+R2^2</f>
        <v>0</v>
      </c>
      <c r="T2">
        <f t="shared" ref="T2:T29" si="5">SUM(P2+Q2+R2)</f>
        <v>0</v>
      </c>
    </row>
    <row r="3" spans="1:20" x14ac:dyDescent="0.4">
      <c r="A3" s="12">
        <v>1</v>
      </c>
      <c r="B3" s="1">
        <v>2</v>
      </c>
      <c r="C3">
        <v>3</v>
      </c>
      <c r="D3">
        <v>4</v>
      </c>
      <c r="E3">
        <v>5</v>
      </c>
      <c r="F3">
        <v>6</v>
      </c>
      <c r="G3" s="2">
        <v>2</v>
      </c>
      <c r="H3" s="11">
        <f t="shared" si="0"/>
        <v>6.6666666666666671E-3</v>
      </c>
      <c r="I3" s="7">
        <f t="shared" si="1"/>
        <v>0.66666666666666674</v>
      </c>
      <c r="J3" s="3">
        <f t="shared" si="2"/>
        <v>1</v>
      </c>
      <c r="K3" s="3">
        <f t="shared" si="3"/>
        <v>2.58</v>
      </c>
      <c r="O3">
        <v>1</v>
      </c>
      <c r="P3">
        <v>0</v>
      </c>
      <c r="Q3">
        <v>0</v>
      </c>
      <c r="R3" t="s">
        <v>1058</v>
      </c>
      <c r="S3">
        <f t="shared" si="4"/>
        <v>1</v>
      </c>
      <c r="T3">
        <f t="shared" si="5"/>
        <v>1</v>
      </c>
    </row>
    <row r="4" spans="1:20" x14ac:dyDescent="0.4">
      <c r="A4" s="12">
        <v>2</v>
      </c>
      <c r="B4" s="1">
        <v>3</v>
      </c>
      <c r="C4">
        <v>4</v>
      </c>
      <c r="D4">
        <v>5</v>
      </c>
      <c r="E4">
        <v>6</v>
      </c>
      <c r="F4">
        <v>7</v>
      </c>
      <c r="G4" s="2">
        <v>3</v>
      </c>
      <c r="H4" s="11">
        <f t="shared" si="0"/>
        <v>0.01</v>
      </c>
      <c r="I4" s="7">
        <f t="shared" si="1"/>
        <v>1</v>
      </c>
      <c r="J4" s="3">
        <f t="shared" si="2"/>
        <v>1</v>
      </c>
      <c r="K4" s="3">
        <f t="shared" si="3"/>
        <v>2.58</v>
      </c>
      <c r="O4">
        <v>2</v>
      </c>
      <c r="P4">
        <v>0</v>
      </c>
      <c r="Q4">
        <v>0</v>
      </c>
      <c r="R4" t="s">
        <v>1059</v>
      </c>
      <c r="S4">
        <f t="shared" si="4"/>
        <v>4</v>
      </c>
      <c r="T4">
        <f t="shared" si="5"/>
        <v>2</v>
      </c>
    </row>
    <row r="5" spans="1:20" x14ac:dyDescent="0.4">
      <c r="A5" s="12">
        <v>3</v>
      </c>
      <c r="B5" s="1">
        <v>4</v>
      </c>
      <c r="C5">
        <v>5</v>
      </c>
      <c r="D5">
        <v>6</v>
      </c>
      <c r="E5">
        <v>7</v>
      </c>
      <c r="F5">
        <v>8</v>
      </c>
      <c r="G5" s="2">
        <v>4</v>
      </c>
      <c r="H5" s="11">
        <f t="shared" si="0"/>
        <v>1.3333333333333334E-2</v>
      </c>
      <c r="I5" s="7">
        <f t="shared" si="1"/>
        <v>1.3333333333333335</v>
      </c>
      <c r="J5" s="3">
        <f t="shared" si="2"/>
        <v>1</v>
      </c>
      <c r="K5" s="3">
        <f t="shared" si="3"/>
        <v>2.58</v>
      </c>
      <c r="O5">
        <v>3</v>
      </c>
      <c r="P5">
        <v>0</v>
      </c>
      <c r="Q5">
        <v>0</v>
      </c>
      <c r="R5" t="s">
        <v>1060</v>
      </c>
      <c r="S5">
        <f t="shared" si="4"/>
        <v>9</v>
      </c>
      <c r="T5">
        <f t="shared" si="5"/>
        <v>3</v>
      </c>
    </row>
    <row r="6" spans="1:20" x14ac:dyDescent="0.4">
      <c r="A6" s="12">
        <v>4</v>
      </c>
      <c r="B6" s="1">
        <v>5</v>
      </c>
      <c r="C6">
        <v>6</v>
      </c>
      <c r="D6">
        <v>7</v>
      </c>
      <c r="E6">
        <v>8</v>
      </c>
      <c r="F6">
        <v>9</v>
      </c>
      <c r="G6" s="2">
        <v>5</v>
      </c>
      <c r="H6" s="11">
        <f t="shared" si="0"/>
        <v>1.6666666666666666E-2</v>
      </c>
      <c r="I6" s="7">
        <f t="shared" si="1"/>
        <v>1.6666666666666667</v>
      </c>
      <c r="J6" s="3">
        <f t="shared" si="2"/>
        <v>2</v>
      </c>
      <c r="K6" s="3">
        <f t="shared" si="3"/>
        <v>5.16</v>
      </c>
      <c r="O6">
        <v>4</v>
      </c>
      <c r="P6">
        <v>0</v>
      </c>
      <c r="Q6">
        <v>0</v>
      </c>
      <c r="R6" t="s">
        <v>1061</v>
      </c>
      <c r="S6">
        <f t="shared" si="4"/>
        <v>16</v>
      </c>
      <c r="T6">
        <f t="shared" si="5"/>
        <v>4</v>
      </c>
    </row>
    <row r="7" spans="1:20" x14ac:dyDescent="0.4">
      <c r="A7" s="13">
        <v>5</v>
      </c>
      <c r="B7" s="34">
        <v>6</v>
      </c>
      <c r="C7" s="33">
        <v>7</v>
      </c>
      <c r="D7" s="33">
        <v>8</v>
      </c>
      <c r="E7" s="33">
        <v>9</v>
      </c>
      <c r="F7" s="33">
        <v>10</v>
      </c>
      <c r="G7" s="34">
        <v>11</v>
      </c>
      <c r="H7" s="35">
        <f t="shared" si="0"/>
        <v>3.6666666666666667E-2</v>
      </c>
      <c r="I7" s="36">
        <f t="shared" si="1"/>
        <v>3.6666666666666665</v>
      </c>
      <c r="J7" s="37">
        <f t="shared" si="2"/>
        <v>4</v>
      </c>
      <c r="K7" s="37">
        <f t="shared" si="3"/>
        <v>10.32</v>
      </c>
      <c r="O7">
        <v>5</v>
      </c>
      <c r="P7">
        <v>0</v>
      </c>
      <c r="Q7">
        <v>0</v>
      </c>
      <c r="R7" t="s">
        <v>1062</v>
      </c>
      <c r="S7">
        <f t="shared" si="4"/>
        <v>25</v>
      </c>
      <c r="T7">
        <f t="shared" si="5"/>
        <v>5</v>
      </c>
    </row>
    <row r="8" spans="1:20" x14ac:dyDescent="0.4">
      <c r="A8" s="13">
        <v>6</v>
      </c>
      <c r="B8" s="2">
        <v>7</v>
      </c>
      <c r="C8">
        <v>8</v>
      </c>
      <c r="D8">
        <v>9</v>
      </c>
      <c r="E8">
        <v>10</v>
      </c>
      <c r="F8">
        <v>11</v>
      </c>
      <c r="G8" s="2">
        <v>12</v>
      </c>
      <c r="H8" s="11">
        <f t="shared" si="0"/>
        <v>0.04</v>
      </c>
      <c r="I8" s="7">
        <f t="shared" si="1"/>
        <v>4</v>
      </c>
      <c r="J8" s="3">
        <f t="shared" si="2"/>
        <v>4</v>
      </c>
      <c r="K8" s="3">
        <f t="shared" si="3"/>
        <v>10.32</v>
      </c>
      <c r="O8">
        <v>6</v>
      </c>
      <c r="P8">
        <v>0</v>
      </c>
      <c r="Q8">
        <v>0</v>
      </c>
      <c r="R8" t="s">
        <v>1063</v>
      </c>
      <c r="S8">
        <f t="shared" si="4"/>
        <v>36</v>
      </c>
      <c r="T8">
        <f t="shared" si="5"/>
        <v>6</v>
      </c>
    </row>
    <row r="9" spans="1:20" x14ac:dyDescent="0.4">
      <c r="A9" s="13">
        <v>7</v>
      </c>
      <c r="B9" s="2">
        <v>8</v>
      </c>
      <c r="C9">
        <v>9</v>
      </c>
      <c r="D9">
        <v>10</v>
      </c>
      <c r="E9">
        <v>11</v>
      </c>
      <c r="F9">
        <v>12</v>
      </c>
      <c r="G9" s="2">
        <v>13</v>
      </c>
      <c r="H9" s="11">
        <f t="shared" si="0"/>
        <v>4.3333333333333335E-2</v>
      </c>
      <c r="I9" s="7">
        <f t="shared" si="1"/>
        <v>4.3333333333333339</v>
      </c>
      <c r="J9" s="3">
        <f t="shared" si="2"/>
        <v>4</v>
      </c>
      <c r="K9" s="3">
        <f t="shared" si="3"/>
        <v>10.32</v>
      </c>
      <c r="O9">
        <v>7</v>
      </c>
      <c r="P9">
        <v>0</v>
      </c>
      <c r="Q9">
        <v>0</v>
      </c>
      <c r="R9" t="s">
        <v>1064</v>
      </c>
      <c r="S9">
        <f t="shared" si="4"/>
        <v>49</v>
      </c>
      <c r="T9">
        <f t="shared" si="5"/>
        <v>7</v>
      </c>
    </row>
    <row r="10" spans="1:20" x14ac:dyDescent="0.4">
      <c r="A10" s="13">
        <v>8</v>
      </c>
      <c r="B10" s="2">
        <v>9</v>
      </c>
      <c r="C10">
        <v>10</v>
      </c>
      <c r="D10">
        <v>11</v>
      </c>
      <c r="E10">
        <v>12</v>
      </c>
      <c r="F10">
        <v>13</v>
      </c>
      <c r="G10" s="2">
        <v>14</v>
      </c>
      <c r="H10" s="11">
        <f t="shared" si="0"/>
        <v>4.6666666666666669E-2</v>
      </c>
      <c r="I10" s="7">
        <f t="shared" si="1"/>
        <v>4.666666666666667</v>
      </c>
      <c r="J10" s="3">
        <f t="shared" si="2"/>
        <v>5</v>
      </c>
      <c r="K10" s="3">
        <f t="shared" si="3"/>
        <v>12.9</v>
      </c>
      <c r="O10">
        <v>8</v>
      </c>
      <c r="P10">
        <v>0</v>
      </c>
      <c r="Q10">
        <v>0</v>
      </c>
      <c r="R10" t="s">
        <v>1065</v>
      </c>
      <c r="S10">
        <f t="shared" si="4"/>
        <v>64</v>
      </c>
      <c r="T10">
        <f t="shared" si="5"/>
        <v>8</v>
      </c>
    </row>
    <row r="11" spans="1:20" x14ac:dyDescent="0.4">
      <c r="A11" s="13">
        <v>9</v>
      </c>
      <c r="B11" s="2">
        <v>10</v>
      </c>
      <c r="C11">
        <v>11</v>
      </c>
      <c r="D11">
        <v>12</v>
      </c>
      <c r="E11">
        <v>13</v>
      </c>
      <c r="F11">
        <v>14</v>
      </c>
      <c r="G11" s="2">
        <v>15</v>
      </c>
      <c r="H11" s="11">
        <f t="shared" si="0"/>
        <v>0.05</v>
      </c>
      <c r="I11" s="7">
        <f t="shared" si="1"/>
        <v>5</v>
      </c>
      <c r="J11" s="3">
        <f t="shared" si="2"/>
        <v>5</v>
      </c>
      <c r="K11" s="3">
        <f t="shared" si="3"/>
        <v>12.9</v>
      </c>
      <c r="O11">
        <v>9</v>
      </c>
      <c r="P11">
        <v>0</v>
      </c>
      <c r="Q11">
        <v>0</v>
      </c>
      <c r="R11" t="s">
        <v>1066</v>
      </c>
      <c r="S11">
        <f t="shared" si="4"/>
        <v>81</v>
      </c>
      <c r="T11">
        <f t="shared" si="5"/>
        <v>9</v>
      </c>
    </row>
    <row r="12" spans="1:20" x14ac:dyDescent="0.4">
      <c r="A12" s="12">
        <v>10</v>
      </c>
      <c r="B12" s="1">
        <v>11</v>
      </c>
      <c r="C12">
        <v>12</v>
      </c>
      <c r="D12">
        <v>13</v>
      </c>
      <c r="E12">
        <v>14</v>
      </c>
      <c r="F12">
        <v>15</v>
      </c>
      <c r="G12" s="2">
        <v>16</v>
      </c>
      <c r="H12" s="11">
        <f t="shared" si="0"/>
        <v>5.3333333333333337E-2</v>
      </c>
      <c r="I12" s="7">
        <f t="shared" si="1"/>
        <v>5.3333333333333339</v>
      </c>
      <c r="J12" s="3">
        <f t="shared" si="2"/>
        <v>5</v>
      </c>
      <c r="K12" s="3">
        <f t="shared" si="3"/>
        <v>12.9</v>
      </c>
      <c r="O12">
        <v>10</v>
      </c>
      <c r="P12">
        <v>0</v>
      </c>
      <c r="Q12" t="s">
        <v>1058</v>
      </c>
      <c r="R12" t="s">
        <v>1057</v>
      </c>
      <c r="S12">
        <f t="shared" si="4"/>
        <v>1</v>
      </c>
      <c r="T12">
        <f t="shared" si="5"/>
        <v>1</v>
      </c>
    </row>
    <row r="13" spans="1:20" x14ac:dyDescent="0.4">
      <c r="A13" s="12">
        <v>11</v>
      </c>
      <c r="B13" s="1">
        <v>12</v>
      </c>
      <c r="C13">
        <v>13</v>
      </c>
      <c r="D13">
        <v>14</v>
      </c>
      <c r="E13">
        <v>15</v>
      </c>
      <c r="F13">
        <v>16</v>
      </c>
      <c r="G13" s="2">
        <v>17</v>
      </c>
      <c r="H13" s="11">
        <f t="shared" si="0"/>
        <v>5.6666666666666664E-2</v>
      </c>
      <c r="I13" s="7">
        <f t="shared" si="1"/>
        <v>5.6666666666666661</v>
      </c>
      <c r="J13" s="3">
        <f t="shared" si="2"/>
        <v>6</v>
      </c>
      <c r="K13" s="3">
        <f t="shared" si="3"/>
        <v>15.48</v>
      </c>
      <c r="O13">
        <v>11</v>
      </c>
      <c r="P13">
        <v>0</v>
      </c>
      <c r="Q13" t="s">
        <v>1058</v>
      </c>
      <c r="R13" t="s">
        <v>1058</v>
      </c>
      <c r="S13">
        <f t="shared" si="4"/>
        <v>2</v>
      </c>
      <c r="T13">
        <f t="shared" si="5"/>
        <v>2</v>
      </c>
    </row>
    <row r="14" spans="1:20" x14ac:dyDescent="0.4">
      <c r="A14" s="12">
        <v>12</v>
      </c>
      <c r="B14" s="1">
        <v>13</v>
      </c>
      <c r="C14">
        <v>14</v>
      </c>
      <c r="D14">
        <v>15</v>
      </c>
      <c r="E14">
        <v>16</v>
      </c>
      <c r="F14">
        <v>17</v>
      </c>
      <c r="G14" s="2">
        <v>18</v>
      </c>
      <c r="H14" s="11">
        <f t="shared" si="0"/>
        <v>0.06</v>
      </c>
      <c r="I14" s="7">
        <f t="shared" si="1"/>
        <v>6</v>
      </c>
      <c r="J14" s="3">
        <f t="shared" si="2"/>
        <v>6</v>
      </c>
      <c r="K14" s="3">
        <f t="shared" si="3"/>
        <v>15.48</v>
      </c>
      <c r="O14">
        <v>12</v>
      </c>
      <c r="P14">
        <v>0</v>
      </c>
      <c r="Q14" t="s">
        <v>1058</v>
      </c>
      <c r="R14" t="s">
        <v>1059</v>
      </c>
      <c r="S14">
        <f t="shared" si="4"/>
        <v>5</v>
      </c>
      <c r="T14">
        <f t="shared" si="5"/>
        <v>3</v>
      </c>
    </row>
    <row r="15" spans="1:20" x14ac:dyDescent="0.4">
      <c r="A15" s="16">
        <v>13</v>
      </c>
      <c r="B15" s="17">
        <v>14</v>
      </c>
      <c r="C15" s="18">
        <v>15</v>
      </c>
      <c r="D15" s="18">
        <v>16</v>
      </c>
      <c r="E15" s="18">
        <v>17</v>
      </c>
      <c r="F15" s="18">
        <v>18</v>
      </c>
      <c r="G15" s="19">
        <v>19</v>
      </c>
      <c r="H15" s="20">
        <f t="shared" si="0"/>
        <v>6.3333333333333339E-2</v>
      </c>
      <c r="I15" s="21">
        <f t="shared" si="1"/>
        <v>6.3333333333333339</v>
      </c>
      <c r="J15" s="22">
        <f t="shared" si="2"/>
        <v>6</v>
      </c>
      <c r="K15" s="22">
        <f t="shared" si="3"/>
        <v>15.48</v>
      </c>
      <c r="O15">
        <v>13</v>
      </c>
      <c r="P15">
        <v>0</v>
      </c>
      <c r="Q15" t="s">
        <v>1058</v>
      </c>
      <c r="R15" t="s">
        <v>1060</v>
      </c>
      <c r="S15">
        <f t="shared" si="4"/>
        <v>10</v>
      </c>
      <c r="T15">
        <f t="shared" si="5"/>
        <v>4</v>
      </c>
    </row>
    <row r="16" spans="1:20" x14ac:dyDescent="0.4">
      <c r="A16" s="15">
        <v>14</v>
      </c>
      <c r="B16" s="38">
        <v>14</v>
      </c>
      <c r="C16" s="38">
        <v>15</v>
      </c>
      <c r="D16" s="38">
        <v>16</v>
      </c>
      <c r="E16" s="38">
        <v>17</v>
      </c>
      <c r="F16" s="38">
        <v>18</v>
      </c>
      <c r="G16" s="34">
        <v>19</v>
      </c>
      <c r="H16" s="35">
        <f t="shared" si="0"/>
        <v>6.3333333333333339E-2</v>
      </c>
      <c r="I16" s="36">
        <f t="shared" si="1"/>
        <v>6.3333333333333339</v>
      </c>
      <c r="J16" s="37">
        <f t="shared" si="2"/>
        <v>6</v>
      </c>
      <c r="K16" s="37">
        <f t="shared" si="3"/>
        <v>15.48</v>
      </c>
      <c r="O16">
        <v>14</v>
      </c>
      <c r="P16">
        <v>0</v>
      </c>
      <c r="Q16" t="s">
        <v>1058</v>
      </c>
      <c r="R16" t="s">
        <v>1061</v>
      </c>
      <c r="S16">
        <f t="shared" si="4"/>
        <v>17</v>
      </c>
      <c r="T16">
        <f t="shared" si="5"/>
        <v>5</v>
      </c>
    </row>
    <row r="17" spans="1:20" x14ac:dyDescent="0.4">
      <c r="A17" s="14">
        <v>15</v>
      </c>
      <c r="B17" s="5">
        <v>13</v>
      </c>
      <c r="C17" s="5">
        <v>14</v>
      </c>
      <c r="D17" s="5">
        <v>15</v>
      </c>
      <c r="E17" s="5">
        <v>16</v>
      </c>
      <c r="F17" s="5">
        <v>17</v>
      </c>
      <c r="G17" s="2">
        <v>18</v>
      </c>
      <c r="H17" s="11">
        <f t="shared" si="0"/>
        <v>0.06</v>
      </c>
      <c r="I17" s="7">
        <f t="shared" si="1"/>
        <v>6</v>
      </c>
      <c r="J17" s="3">
        <f t="shared" si="2"/>
        <v>6</v>
      </c>
      <c r="K17" s="3">
        <f t="shared" si="3"/>
        <v>15.48</v>
      </c>
      <c r="O17">
        <v>15</v>
      </c>
      <c r="P17">
        <v>0</v>
      </c>
      <c r="Q17" t="s">
        <v>1058</v>
      </c>
      <c r="R17" t="s">
        <v>1062</v>
      </c>
      <c r="S17">
        <f t="shared" si="4"/>
        <v>26</v>
      </c>
      <c r="T17">
        <f t="shared" si="5"/>
        <v>6</v>
      </c>
    </row>
    <row r="18" spans="1:20" x14ac:dyDescent="0.4">
      <c r="A18" s="14">
        <v>16</v>
      </c>
      <c r="B18" s="5">
        <v>12</v>
      </c>
      <c r="C18" s="5">
        <v>13</v>
      </c>
      <c r="D18" s="5">
        <v>14</v>
      </c>
      <c r="E18" s="5">
        <v>15</v>
      </c>
      <c r="F18" s="5">
        <v>16</v>
      </c>
      <c r="G18" s="2">
        <v>17</v>
      </c>
      <c r="H18" s="11">
        <f t="shared" si="0"/>
        <v>5.6666666666666664E-2</v>
      </c>
      <c r="I18" s="7">
        <f t="shared" si="1"/>
        <v>5.6666666666666661</v>
      </c>
      <c r="J18" s="3">
        <f t="shared" si="2"/>
        <v>6</v>
      </c>
      <c r="K18" s="3">
        <f t="shared" si="3"/>
        <v>15.48</v>
      </c>
      <c r="O18">
        <v>16</v>
      </c>
      <c r="P18">
        <v>0</v>
      </c>
      <c r="Q18" t="s">
        <v>1058</v>
      </c>
      <c r="R18" t="s">
        <v>1063</v>
      </c>
      <c r="S18">
        <f t="shared" si="4"/>
        <v>37</v>
      </c>
      <c r="T18">
        <f t="shared" si="5"/>
        <v>7</v>
      </c>
    </row>
    <row r="19" spans="1:20" x14ac:dyDescent="0.4">
      <c r="A19" s="14">
        <v>17</v>
      </c>
      <c r="B19" s="5">
        <v>11</v>
      </c>
      <c r="C19" s="5">
        <v>12</v>
      </c>
      <c r="D19" s="5">
        <v>13</v>
      </c>
      <c r="E19" s="5">
        <v>14</v>
      </c>
      <c r="F19" s="5">
        <v>15</v>
      </c>
      <c r="G19" s="2">
        <v>16</v>
      </c>
      <c r="H19" s="11">
        <f t="shared" si="0"/>
        <v>5.3333333333333337E-2</v>
      </c>
      <c r="I19" s="7">
        <f t="shared" si="1"/>
        <v>5.3333333333333339</v>
      </c>
      <c r="J19" s="3">
        <f t="shared" si="2"/>
        <v>5</v>
      </c>
      <c r="K19" s="3">
        <f t="shared" si="3"/>
        <v>12.9</v>
      </c>
      <c r="O19">
        <v>17</v>
      </c>
      <c r="P19">
        <v>0</v>
      </c>
      <c r="Q19" t="s">
        <v>1058</v>
      </c>
      <c r="R19" t="s">
        <v>1064</v>
      </c>
      <c r="S19">
        <f t="shared" si="4"/>
        <v>50</v>
      </c>
      <c r="T19">
        <f t="shared" si="5"/>
        <v>8</v>
      </c>
    </row>
    <row r="20" spans="1:20" x14ac:dyDescent="0.4">
      <c r="A20" s="14">
        <v>18</v>
      </c>
      <c r="B20" s="5">
        <v>10</v>
      </c>
      <c r="C20" s="5">
        <v>11</v>
      </c>
      <c r="D20" s="5">
        <v>12</v>
      </c>
      <c r="E20" s="5">
        <v>13</v>
      </c>
      <c r="F20" s="5">
        <v>14</v>
      </c>
      <c r="G20" s="2">
        <v>15</v>
      </c>
      <c r="H20" s="11">
        <f t="shared" si="0"/>
        <v>0.05</v>
      </c>
      <c r="I20" s="7">
        <f t="shared" si="1"/>
        <v>5</v>
      </c>
      <c r="J20" s="3">
        <f t="shared" si="2"/>
        <v>5</v>
      </c>
      <c r="K20" s="3">
        <f t="shared" si="3"/>
        <v>12.9</v>
      </c>
      <c r="O20">
        <v>18</v>
      </c>
      <c r="P20">
        <v>0</v>
      </c>
      <c r="Q20" t="s">
        <v>1058</v>
      </c>
      <c r="R20" t="s">
        <v>1065</v>
      </c>
      <c r="S20">
        <f t="shared" si="4"/>
        <v>65</v>
      </c>
      <c r="T20">
        <f t="shared" si="5"/>
        <v>9</v>
      </c>
    </row>
    <row r="21" spans="1:20" x14ac:dyDescent="0.4">
      <c r="A21" s="14">
        <v>19</v>
      </c>
      <c r="B21" s="5">
        <v>9</v>
      </c>
      <c r="C21" s="5">
        <v>10</v>
      </c>
      <c r="D21" s="5">
        <v>11</v>
      </c>
      <c r="E21" s="5">
        <v>12</v>
      </c>
      <c r="F21" s="5">
        <v>13</v>
      </c>
      <c r="G21" s="2">
        <v>14</v>
      </c>
      <c r="H21" s="11">
        <f t="shared" si="0"/>
        <v>4.6666666666666669E-2</v>
      </c>
      <c r="I21" s="7">
        <f t="shared" si="1"/>
        <v>4.666666666666667</v>
      </c>
      <c r="J21" s="3">
        <f t="shared" si="2"/>
        <v>5</v>
      </c>
      <c r="K21" s="3">
        <f t="shared" si="3"/>
        <v>12.9</v>
      </c>
      <c r="O21">
        <v>19</v>
      </c>
      <c r="P21">
        <v>0</v>
      </c>
      <c r="Q21" t="s">
        <v>1058</v>
      </c>
      <c r="R21" t="s">
        <v>1066</v>
      </c>
      <c r="S21">
        <f t="shared" si="4"/>
        <v>82</v>
      </c>
      <c r="T21">
        <f t="shared" si="5"/>
        <v>10</v>
      </c>
    </row>
    <row r="22" spans="1:20" x14ac:dyDescent="0.4">
      <c r="A22" s="14">
        <v>20</v>
      </c>
      <c r="B22" s="5">
        <v>8</v>
      </c>
      <c r="C22" s="5">
        <v>9</v>
      </c>
      <c r="D22" s="5">
        <v>10</v>
      </c>
      <c r="E22" s="5">
        <v>11</v>
      </c>
      <c r="F22" s="5">
        <v>12</v>
      </c>
      <c r="G22" s="2">
        <v>13</v>
      </c>
      <c r="H22" s="11">
        <f t="shared" si="0"/>
        <v>4.3333333333333335E-2</v>
      </c>
      <c r="I22" s="7">
        <f t="shared" si="1"/>
        <v>4.3333333333333339</v>
      </c>
      <c r="J22" s="3">
        <f t="shared" si="2"/>
        <v>4</v>
      </c>
      <c r="K22" s="3">
        <f t="shared" si="3"/>
        <v>10.32</v>
      </c>
      <c r="O22">
        <v>20</v>
      </c>
      <c r="P22">
        <v>0</v>
      </c>
      <c r="Q22" t="s">
        <v>1059</v>
      </c>
      <c r="R22" t="s">
        <v>1057</v>
      </c>
      <c r="S22">
        <f t="shared" si="4"/>
        <v>4</v>
      </c>
      <c r="T22">
        <f t="shared" si="5"/>
        <v>2</v>
      </c>
    </row>
    <row r="23" spans="1:20" x14ac:dyDescent="0.4">
      <c r="A23" s="14">
        <v>21</v>
      </c>
      <c r="B23" s="5">
        <v>7</v>
      </c>
      <c r="C23" s="5">
        <v>8</v>
      </c>
      <c r="D23" s="5">
        <v>9</v>
      </c>
      <c r="E23" s="5">
        <v>10</v>
      </c>
      <c r="F23" s="5">
        <v>11</v>
      </c>
      <c r="G23" s="2">
        <v>12</v>
      </c>
      <c r="H23" s="11">
        <f t="shared" si="0"/>
        <v>0.04</v>
      </c>
      <c r="I23" s="7">
        <f t="shared" si="1"/>
        <v>4</v>
      </c>
      <c r="J23" s="3">
        <f t="shared" si="2"/>
        <v>4</v>
      </c>
      <c r="K23" s="3">
        <f t="shared" si="3"/>
        <v>10.32</v>
      </c>
      <c r="O23">
        <v>21</v>
      </c>
      <c r="P23">
        <v>0</v>
      </c>
      <c r="Q23" t="s">
        <v>1059</v>
      </c>
      <c r="R23" t="s">
        <v>1058</v>
      </c>
      <c r="S23">
        <f t="shared" si="4"/>
        <v>5</v>
      </c>
      <c r="T23">
        <f t="shared" si="5"/>
        <v>3</v>
      </c>
    </row>
    <row r="24" spans="1:20" x14ac:dyDescent="0.4">
      <c r="A24" s="14">
        <v>22</v>
      </c>
      <c r="B24" s="5">
        <v>6</v>
      </c>
      <c r="C24" s="5">
        <v>7</v>
      </c>
      <c r="D24" s="5">
        <v>8</v>
      </c>
      <c r="E24" s="5">
        <v>9</v>
      </c>
      <c r="F24" s="5">
        <v>10</v>
      </c>
      <c r="G24" s="2">
        <v>11</v>
      </c>
      <c r="H24" s="11">
        <f t="shared" si="0"/>
        <v>3.6666666666666667E-2</v>
      </c>
      <c r="I24" s="7">
        <f t="shared" si="1"/>
        <v>3.6666666666666665</v>
      </c>
      <c r="J24" s="3">
        <f t="shared" si="2"/>
        <v>4</v>
      </c>
      <c r="K24" s="3">
        <f t="shared" si="3"/>
        <v>10.32</v>
      </c>
      <c r="O24">
        <v>22</v>
      </c>
      <c r="P24">
        <v>0</v>
      </c>
      <c r="Q24" t="s">
        <v>1059</v>
      </c>
      <c r="R24" t="s">
        <v>1059</v>
      </c>
      <c r="S24">
        <f t="shared" si="4"/>
        <v>8</v>
      </c>
      <c r="T24">
        <f t="shared" si="5"/>
        <v>4</v>
      </c>
    </row>
    <row r="25" spans="1:20" x14ac:dyDescent="0.4">
      <c r="A25" s="14">
        <v>23</v>
      </c>
      <c r="B25" s="5">
        <v>5</v>
      </c>
      <c r="C25" s="5">
        <v>6</v>
      </c>
      <c r="D25" s="5">
        <v>7</v>
      </c>
      <c r="E25" s="5">
        <v>8</v>
      </c>
      <c r="F25" s="5">
        <v>9</v>
      </c>
      <c r="G25" s="2">
        <v>5</v>
      </c>
      <c r="H25" s="11">
        <f t="shared" si="0"/>
        <v>1.6666666666666666E-2</v>
      </c>
      <c r="I25" s="7">
        <f t="shared" si="1"/>
        <v>1.6666666666666667</v>
      </c>
      <c r="J25" s="3">
        <f t="shared" si="2"/>
        <v>2</v>
      </c>
      <c r="K25" s="3">
        <f t="shared" si="3"/>
        <v>5.16</v>
      </c>
      <c r="O25">
        <v>23</v>
      </c>
      <c r="P25">
        <v>0</v>
      </c>
      <c r="Q25" t="s">
        <v>1059</v>
      </c>
      <c r="R25" t="s">
        <v>1060</v>
      </c>
      <c r="S25">
        <f t="shared" si="4"/>
        <v>13</v>
      </c>
      <c r="T25">
        <f t="shared" si="5"/>
        <v>5</v>
      </c>
    </row>
    <row r="26" spans="1:20" x14ac:dyDescent="0.4">
      <c r="A26" s="14">
        <v>24</v>
      </c>
      <c r="B26" s="5">
        <v>4</v>
      </c>
      <c r="C26" s="5">
        <v>5</v>
      </c>
      <c r="D26" s="5">
        <v>6</v>
      </c>
      <c r="E26" s="5">
        <v>7</v>
      </c>
      <c r="F26" s="5">
        <v>8</v>
      </c>
      <c r="G26" s="2">
        <v>4</v>
      </c>
      <c r="H26" s="11">
        <f t="shared" si="0"/>
        <v>1.3333333333333334E-2</v>
      </c>
      <c r="I26" s="7">
        <f t="shared" si="1"/>
        <v>1.3333333333333335</v>
      </c>
      <c r="J26" s="3">
        <f t="shared" si="2"/>
        <v>1</v>
      </c>
      <c r="K26" s="3">
        <f t="shared" si="3"/>
        <v>2.58</v>
      </c>
      <c r="O26">
        <v>24</v>
      </c>
      <c r="P26">
        <v>0</v>
      </c>
      <c r="Q26" t="s">
        <v>1059</v>
      </c>
      <c r="R26" t="s">
        <v>1061</v>
      </c>
      <c r="S26">
        <f t="shared" si="4"/>
        <v>20</v>
      </c>
      <c r="T26">
        <f t="shared" si="5"/>
        <v>6</v>
      </c>
    </row>
    <row r="27" spans="1:20" x14ac:dyDescent="0.4">
      <c r="A27" s="14">
        <v>25</v>
      </c>
      <c r="B27" s="5">
        <v>3</v>
      </c>
      <c r="C27" s="5">
        <v>4</v>
      </c>
      <c r="D27" s="5">
        <v>5</v>
      </c>
      <c r="E27" s="5">
        <v>6</v>
      </c>
      <c r="F27" s="5">
        <v>7</v>
      </c>
      <c r="G27" s="2">
        <v>3</v>
      </c>
      <c r="H27" s="11">
        <f t="shared" si="0"/>
        <v>0.01</v>
      </c>
      <c r="I27" s="7">
        <f t="shared" si="1"/>
        <v>1</v>
      </c>
      <c r="J27" s="3">
        <f t="shared" si="2"/>
        <v>1</v>
      </c>
      <c r="K27" s="3">
        <f t="shared" si="3"/>
        <v>2.58</v>
      </c>
      <c r="O27">
        <v>25</v>
      </c>
      <c r="P27">
        <v>0</v>
      </c>
      <c r="Q27" t="s">
        <v>1059</v>
      </c>
      <c r="R27" t="s">
        <v>1062</v>
      </c>
      <c r="S27">
        <f t="shared" si="4"/>
        <v>29</v>
      </c>
      <c r="T27">
        <f t="shared" si="5"/>
        <v>7</v>
      </c>
    </row>
    <row r="28" spans="1:20" x14ac:dyDescent="0.4">
      <c r="A28" s="14">
        <v>26</v>
      </c>
      <c r="B28" s="5">
        <v>2</v>
      </c>
      <c r="C28" s="5">
        <v>3</v>
      </c>
      <c r="D28" s="5">
        <v>4</v>
      </c>
      <c r="E28" s="5">
        <v>5</v>
      </c>
      <c r="F28" s="5">
        <v>6</v>
      </c>
      <c r="G28" s="2">
        <v>2</v>
      </c>
      <c r="H28" s="11">
        <f t="shared" si="0"/>
        <v>6.6666666666666671E-3</v>
      </c>
      <c r="I28" s="7">
        <f t="shared" si="1"/>
        <v>0.66666666666666674</v>
      </c>
      <c r="J28" s="3">
        <f t="shared" si="2"/>
        <v>1</v>
      </c>
      <c r="K28" s="3">
        <f t="shared" si="3"/>
        <v>2.58</v>
      </c>
      <c r="O28">
        <v>26</v>
      </c>
      <c r="P28">
        <v>0</v>
      </c>
      <c r="Q28" t="s">
        <v>1059</v>
      </c>
      <c r="R28" t="s">
        <v>1063</v>
      </c>
      <c r="S28">
        <f t="shared" si="4"/>
        <v>40</v>
      </c>
      <c r="T28">
        <f t="shared" si="5"/>
        <v>8</v>
      </c>
    </row>
    <row r="29" spans="1:20" x14ac:dyDescent="0.4">
      <c r="A29" s="14">
        <v>27</v>
      </c>
      <c r="B29" s="5">
        <v>1</v>
      </c>
      <c r="C29" s="5">
        <v>2</v>
      </c>
      <c r="D29" s="5">
        <v>3</v>
      </c>
      <c r="E29" s="5">
        <v>4</v>
      </c>
      <c r="F29" s="5">
        <v>5</v>
      </c>
      <c r="G29" s="2">
        <v>1</v>
      </c>
      <c r="H29" s="11">
        <f t="shared" si="0"/>
        <v>3.3333333333333335E-3</v>
      </c>
      <c r="I29" s="7">
        <f t="shared" si="1"/>
        <v>0.33333333333333337</v>
      </c>
      <c r="J29" s="3">
        <f t="shared" si="2"/>
        <v>0</v>
      </c>
      <c r="K29" s="3">
        <f t="shared" si="3"/>
        <v>0</v>
      </c>
      <c r="O29">
        <v>27</v>
      </c>
      <c r="P29">
        <v>0</v>
      </c>
      <c r="Q29" t="s">
        <v>1059</v>
      </c>
      <c r="R29" t="s">
        <v>1064</v>
      </c>
      <c r="S29">
        <f t="shared" si="4"/>
        <v>53</v>
      </c>
      <c r="T29">
        <f t="shared" si="5"/>
        <v>9</v>
      </c>
    </row>
    <row r="30" spans="1:20" x14ac:dyDescent="0.4">
      <c r="G30" s="2"/>
      <c r="O30">
        <v>28</v>
      </c>
      <c r="P30">
        <v>0</v>
      </c>
      <c r="Q30" t="s">
        <v>1059</v>
      </c>
      <c r="R30" t="s">
        <v>1065</v>
      </c>
      <c r="S30">
        <f t="shared" ref="S30:S66" si="6">Q30^2+P30^2+R30^2</f>
        <v>68</v>
      </c>
      <c r="T30">
        <f t="shared" ref="T30:T65" si="7">SUM(P30+Q30+R30)</f>
        <v>10</v>
      </c>
    </row>
    <row r="31" spans="1:20" x14ac:dyDescent="0.4">
      <c r="A31" t="s">
        <v>1045</v>
      </c>
      <c r="B31">
        <f>SUM(B2:B29)</f>
        <v>210</v>
      </c>
      <c r="C31">
        <f t="shared" ref="C31:K31" si="8">SUM(C2:C29)</f>
        <v>238</v>
      </c>
      <c r="D31">
        <f t="shared" si="8"/>
        <v>266</v>
      </c>
      <c r="E31">
        <f t="shared" si="8"/>
        <v>294</v>
      </c>
      <c r="F31">
        <f t="shared" si="8"/>
        <v>322</v>
      </c>
      <c r="G31" s="2">
        <f t="shared" si="8"/>
        <v>300</v>
      </c>
      <c r="H31" s="5">
        <f t="shared" si="8"/>
        <v>1</v>
      </c>
      <c r="I31" s="5">
        <f t="shared" si="8"/>
        <v>100</v>
      </c>
      <c r="J31" s="5">
        <f t="shared" si="8"/>
        <v>100</v>
      </c>
      <c r="K31" s="5">
        <f t="shared" si="8"/>
        <v>258</v>
      </c>
      <c r="O31">
        <v>29</v>
      </c>
      <c r="P31">
        <v>0</v>
      </c>
      <c r="Q31" t="s">
        <v>1059</v>
      </c>
      <c r="R31" t="s">
        <v>1066</v>
      </c>
      <c r="S31">
        <f t="shared" si="6"/>
        <v>85</v>
      </c>
      <c r="T31">
        <f t="shared" si="7"/>
        <v>11</v>
      </c>
    </row>
    <row r="32" spans="1:20" x14ac:dyDescent="0.4">
      <c r="O32">
        <v>30</v>
      </c>
      <c r="P32">
        <v>0</v>
      </c>
      <c r="Q32" t="s">
        <v>1060</v>
      </c>
      <c r="R32" t="s">
        <v>1057</v>
      </c>
      <c r="S32">
        <f t="shared" si="6"/>
        <v>9</v>
      </c>
      <c r="T32">
        <f t="shared" si="7"/>
        <v>3</v>
      </c>
    </row>
    <row r="33" spans="15:20" x14ac:dyDescent="0.4">
      <c r="O33">
        <v>31</v>
      </c>
      <c r="P33">
        <v>0</v>
      </c>
      <c r="Q33" t="s">
        <v>1060</v>
      </c>
      <c r="R33" t="s">
        <v>1058</v>
      </c>
      <c r="S33">
        <f t="shared" si="6"/>
        <v>10</v>
      </c>
      <c r="T33">
        <f t="shared" si="7"/>
        <v>4</v>
      </c>
    </row>
    <row r="34" spans="15:20" x14ac:dyDescent="0.4">
      <c r="O34">
        <v>32</v>
      </c>
      <c r="P34">
        <v>0</v>
      </c>
      <c r="Q34" t="s">
        <v>1060</v>
      </c>
      <c r="R34" t="s">
        <v>1059</v>
      </c>
      <c r="S34">
        <f t="shared" si="6"/>
        <v>13</v>
      </c>
      <c r="T34">
        <f t="shared" si="7"/>
        <v>5</v>
      </c>
    </row>
    <row r="35" spans="15:20" x14ac:dyDescent="0.4">
      <c r="O35">
        <v>33</v>
      </c>
      <c r="P35">
        <v>0</v>
      </c>
      <c r="Q35" t="s">
        <v>1060</v>
      </c>
      <c r="R35" t="s">
        <v>1060</v>
      </c>
      <c r="S35">
        <f t="shared" si="6"/>
        <v>18</v>
      </c>
      <c r="T35">
        <f t="shared" si="7"/>
        <v>6</v>
      </c>
    </row>
    <row r="36" spans="15:20" x14ac:dyDescent="0.4">
      <c r="O36">
        <v>34</v>
      </c>
      <c r="P36">
        <v>0</v>
      </c>
      <c r="Q36" t="s">
        <v>1060</v>
      </c>
      <c r="R36" t="s">
        <v>1061</v>
      </c>
      <c r="S36">
        <f t="shared" si="6"/>
        <v>25</v>
      </c>
      <c r="T36">
        <f t="shared" si="7"/>
        <v>7</v>
      </c>
    </row>
    <row r="37" spans="15:20" x14ac:dyDescent="0.4">
      <c r="O37">
        <v>35</v>
      </c>
      <c r="P37">
        <v>0</v>
      </c>
      <c r="Q37" t="s">
        <v>1060</v>
      </c>
      <c r="R37" t="s">
        <v>1062</v>
      </c>
      <c r="S37">
        <f t="shared" si="6"/>
        <v>34</v>
      </c>
      <c r="T37">
        <f t="shared" si="7"/>
        <v>8</v>
      </c>
    </row>
    <row r="38" spans="15:20" x14ac:dyDescent="0.4">
      <c r="O38">
        <v>36</v>
      </c>
      <c r="P38">
        <v>0</v>
      </c>
      <c r="Q38" t="s">
        <v>1060</v>
      </c>
      <c r="R38" t="s">
        <v>1063</v>
      </c>
      <c r="S38">
        <f t="shared" si="6"/>
        <v>45</v>
      </c>
      <c r="T38">
        <f t="shared" si="7"/>
        <v>9</v>
      </c>
    </row>
    <row r="39" spans="15:20" x14ac:dyDescent="0.4">
      <c r="O39">
        <v>37</v>
      </c>
      <c r="P39">
        <v>0</v>
      </c>
      <c r="Q39" t="s">
        <v>1060</v>
      </c>
      <c r="R39" t="s">
        <v>1064</v>
      </c>
      <c r="S39">
        <f t="shared" si="6"/>
        <v>58</v>
      </c>
      <c r="T39">
        <f t="shared" si="7"/>
        <v>10</v>
      </c>
    </row>
    <row r="40" spans="15:20" x14ac:dyDescent="0.4">
      <c r="O40">
        <v>38</v>
      </c>
      <c r="P40">
        <v>0</v>
      </c>
      <c r="Q40" t="s">
        <v>1060</v>
      </c>
      <c r="R40" t="s">
        <v>1065</v>
      </c>
      <c r="S40">
        <f t="shared" si="6"/>
        <v>73</v>
      </c>
      <c r="T40">
        <f t="shared" si="7"/>
        <v>11</v>
      </c>
    </row>
    <row r="41" spans="15:20" x14ac:dyDescent="0.4">
      <c r="O41">
        <v>39</v>
      </c>
      <c r="P41">
        <v>0</v>
      </c>
      <c r="Q41" t="s">
        <v>1060</v>
      </c>
      <c r="R41" t="s">
        <v>1066</v>
      </c>
      <c r="S41">
        <f t="shared" si="6"/>
        <v>90</v>
      </c>
      <c r="T41">
        <f t="shared" si="7"/>
        <v>12</v>
      </c>
    </row>
    <row r="42" spans="15:20" x14ac:dyDescent="0.4">
      <c r="O42">
        <v>40</v>
      </c>
      <c r="P42">
        <v>0</v>
      </c>
      <c r="Q42" t="s">
        <v>1061</v>
      </c>
      <c r="R42" t="s">
        <v>1057</v>
      </c>
      <c r="S42">
        <f t="shared" si="6"/>
        <v>16</v>
      </c>
      <c r="T42">
        <f t="shared" si="7"/>
        <v>4</v>
      </c>
    </row>
    <row r="43" spans="15:20" x14ac:dyDescent="0.4">
      <c r="O43">
        <v>41</v>
      </c>
      <c r="P43">
        <v>0</v>
      </c>
      <c r="Q43" t="s">
        <v>1061</v>
      </c>
      <c r="R43" t="s">
        <v>1058</v>
      </c>
      <c r="S43">
        <f t="shared" si="6"/>
        <v>17</v>
      </c>
      <c r="T43">
        <f t="shared" si="7"/>
        <v>5</v>
      </c>
    </row>
    <row r="44" spans="15:20" x14ac:dyDescent="0.4">
      <c r="O44">
        <v>42</v>
      </c>
      <c r="P44">
        <v>0</v>
      </c>
      <c r="Q44" t="s">
        <v>1061</v>
      </c>
      <c r="R44" t="s">
        <v>1059</v>
      </c>
      <c r="S44">
        <f t="shared" si="6"/>
        <v>20</v>
      </c>
      <c r="T44">
        <f t="shared" si="7"/>
        <v>6</v>
      </c>
    </row>
    <row r="45" spans="15:20" x14ac:dyDescent="0.4">
      <c r="O45">
        <v>43</v>
      </c>
      <c r="P45">
        <v>0</v>
      </c>
      <c r="Q45" t="s">
        <v>1061</v>
      </c>
      <c r="R45" t="s">
        <v>1060</v>
      </c>
      <c r="S45">
        <f t="shared" si="6"/>
        <v>25</v>
      </c>
      <c r="T45">
        <f t="shared" si="7"/>
        <v>7</v>
      </c>
    </row>
    <row r="46" spans="15:20" x14ac:dyDescent="0.4">
      <c r="O46">
        <v>44</v>
      </c>
      <c r="P46">
        <v>0</v>
      </c>
      <c r="Q46" t="s">
        <v>1061</v>
      </c>
      <c r="R46" t="s">
        <v>1061</v>
      </c>
      <c r="S46">
        <f t="shared" si="6"/>
        <v>32</v>
      </c>
      <c r="T46">
        <f t="shared" si="7"/>
        <v>8</v>
      </c>
    </row>
    <row r="47" spans="15:20" x14ac:dyDescent="0.4">
      <c r="O47">
        <v>45</v>
      </c>
      <c r="P47">
        <v>0</v>
      </c>
      <c r="Q47" t="s">
        <v>1061</v>
      </c>
      <c r="R47" t="s">
        <v>1062</v>
      </c>
      <c r="S47">
        <f t="shared" si="6"/>
        <v>41</v>
      </c>
      <c r="T47">
        <f t="shared" si="7"/>
        <v>9</v>
      </c>
    </row>
    <row r="48" spans="15:20" x14ac:dyDescent="0.4">
      <c r="O48">
        <v>46</v>
      </c>
      <c r="P48">
        <v>0</v>
      </c>
      <c r="Q48" t="s">
        <v>1061</v>
      </c>
      <c r="R48" t="s">
        <v>1063</v>
      </c>
      <c r="S48">
        <f t="shared" si="6"/>
        <v>52</v>
      </c>
      <c r="T48">
        <f t="shared" si="7"/>
        <v>10</v>
      </c>
    </row>
    <row r="49" spans="15:20" x14ac:dyDescent="0.4">
      <c r="O49">
        <v>47</v>
      </c>
      <c r="P49">
        <v>0</v>
      </c>
      <c r="Q49" t="s">
        <v>1061</v>
      </c>
      <c r="R49" t="s">
        <v>1064</v>
      </c>
      <c r="S49">
        <f t="shared" si="6"/>
        <v>65</v>
      </c>
      <c r="T49">
        <f t="shared" si="7"/>
        <v>11</v>
      </c>
    </row>
    <row r="50" spans="15:20" x14ac:dyDescent="0.4">
      <c r="O50">
        <v>48</v>
      </c>
      <c r="P50">
        <v>0</v>
      </c>
      <c r="Q50" t="s">
        <v>1061</v>
      </c>
      <c r="R50" t="s">
        <v>1065</v>
      </c>
      <c r="S50">
        <f t="shared" si="6"/>
        <v>80</v>
      </c>
      <c r="T50">
        <f t="shared" si="7"/>
        <v>12</v>
      </c>
    </row>
    <row r="51" spans="15:20" x14ac:dyDescent="0.4">
      <c r="O51">
        <v>49</v>
      </c>
      <c r="P51">
        <v>0</v>
      </c>
      <c r="Q51" t="s">
        <v>1061</v>
      </c>
      <c r="R51" t="s">
        <v>1066</v>
      </c>
      <c r="S51">
        <f t="shared" si="6"/>
        <v>97</v>
      </c>
      <c r="T51">
        <f t="shared" si="7"/>
        <v>13</v>
      </c>
    </row>
    <row r="52" spans="15:20" x14ac:dyDescent="0.4">
      <c r="O52">
        <v>50</v>
      </c>
      <c r="P52">
        <v>0</v>
      </c>
      <c r="Q52" t="s">
        <v>1062</v>
      </c>
      <c r="R52" t="s">
        <v>1057</v>
      </c>
      <c r="S52">
        <f t="shared" si="6"/>
        <v>25</v>
      </c>
      <c r="T52">
        <f t="shared" si="7"/>
        <v>5</v>
      </c>
    </row>
    <row r="53" spans="15:20" x14ac:dyDescent="0.4">
      <c r="O53">
        <v>51</v>
      </c>
      <c r="P53">
        <v>0</v>
      </c>
      <c r="Q53" t="s">
        <v>1062</v>
      </c>
      <c r="R53" t="s">
        <v>1058</v>
      </c>
      <c r="S53">
        <f t="shared" si="6"/>
        <v>26</v>
      </c>
      <c r="T53">
        <f t="shared" si="7"/>
        <v>6</v>
      </c>
    </row>
    <row r="54" spans="15:20" x14ac:dyDescent="0.4">
      <c r="O54">
        <v>52</v>
      </c>
      <c r="P54">
        <v>0</v>
      </c>
      <c r="Q54" t="s">
        <v>1062</v>
      </c>
      <c r="R54" t="s">
        <v>1059</v>
      </c>
      <c r="S54">
        <f t="shared" si="6"/>
        <v>29</v>
      </c>
      <c r="T54">
        <f t="shared" si="7"/>
        <v>7</v>
      </c>
    </row>
    <row r="55" spans="15:20" x14ac:dyDescent="0.4">
      <c r="O55">
        <v>53</v>
      </c>
      <c r="P55">
        <v>0</v>
      </c>
      <c r="Q55" t="s">
        <v>1062</v>
      </c>
      <c r="R55" t="s">
        <v>1060</v>
      </c>
      <c r="S55">
        <f t="shared" si="6"/>
        <v>34</v>
      </c>
      <c r="T55">
        <f t="shared" si="7"/>
        <v>8</v>
      </c>
    </row>
    <row r="56" spans="15:20" x14ac:dyDescent="0.4">
      <c r="O56">
        <v>54</v>
      </c>
      <c r="P56">
        <v>0</v>
      </c>
      <c r="Q56" t="s">
        <v>1062</v>
      </c>
      <c r="R56" t="s">
        <v>1061</v>
      </c>
      <c r="S56">
        <f t="shared" si="6"/>
        <v>41</v>
      </c>
      <c r="T56">
        <f t="shared" si="7"/>
        <v>9</v>
      </c>
    </row>
    <row r="57" spans="15:20" x14ac:dyDescent="0.4">
      <c r="O57">
        <v>55</v>
      </c>
      <c r="P57">
        <v>0</v>
      </c>
      <c r="Q57" t="s">
        <v>1062</v>
      </c>
      <c r="R57" t="s">
        <v>1062</v>
      </c>
      <c r="S57">
        <f t="shared" si="6"/>
        <v>50</v>
      </c>
      <c r="T57">
        <f t="shared" si="7"/>
        <v>10</v>
      </c>
    </row>
    <row r="58" spans="15:20" x14ac:dyDescent="0.4">
      <c r="O58">
        <v>56</v>
      </c>
      <c r="P58">
        <v>0</v>
      </c>
      <c r="Q58" t="s">
        <v>1062</v>
      </c>
      <c r="R58" t="s">
        <v>1063</v>
      </c>
      <c r="S58">
        <f t="shared" si="6"/>
        <v>61</v>
      </c>
      <c r="T58">
        <f t="shared" si="7"/>
        <v>11</v>
      </c>
    </row>
    <row r="59" spans="15:20" x14ac:dyDescent="0.4">
      <c r="O59">
        <v>57</v>
      </c>
      <c r="P59">
        <v>0</v>
      </c>
      <c r="Q59" t="s">
        <v>1062</v>
      </c>
      <c r="R59" t="s">
        <v>1064</v>
      </c>
      <c r="S59">
        <f t="shared" si="6"/>
        <v>74</v>
      </c>
      <c r="T59">
        <f t="shared" si="7"/>
        <v>12</v>
      </c>
    </row>
    <row r="60" spans="15:20" x14ac:dyDescent="0.4">
      <c r="O60">
        <v>58</v>
      </c>
      <c r="P60">
        <v>0</v>
      </c>
      <c r="Q60" t="s">
        <v>1062</v>
      </c>
      <c r="R60" t="s">
        <v>1065</v>
      </c>
      <c r="S60">
        <f t="shared" si="6"/>
        <v>89</v>
      </c>
      <c r="T60">
        <f t="shared" si="7"/>
        <v>13</v>
      </c>
    </row>
    <row r="61" spans="15:20" x14ac:dyDescent="0.4">
      <c r="O61">
        <v>59</v>
      </c>
      <c r="P61">
        <v>0</v>
      </c>
      <c r="Q61" t="s">
        <v>1062</v>
      </c>
      <c r="R61" t="s">
        <v>1066</v>
      </c>
      <c r="S61">
        <f t="shared" si="6"/>
        <v>106</v>
      </c>
      <c r="T61">
        <f t="shared" si="7"/>
        <v>14</v>
      </c>
    </row>
    <row r="62" spans="15:20" x14ac:dyDescent="0.4">
      <c r="O62">
        <v>60</v>
      </c>
      <c r="P62">
        <v>0</v>
      </c>
      <c r="Q62" t="s">
        <v>1063</v>
      </c>
      <c r="R62" t="s">
        <v>1057</v>
      </c>
      <c r="S62">
        <f t="shared" si="6"/>
        <v>36</v>
      </c>
      <c r="T62">
        <f t="shared" si="7"/>
        <v>6</v>
      </c>
    </row>
    <row r="63" spans="15:20" x14ac:dyDescent="0.4">
      <c r="O63">
        <v>61</v>
      </c>
      <c r="P63">
        <v>0</v>
      </c>
      <c r="Q63" t="s">
        <v>1063</v>
      </c>
      <c r="R63" t="s">
        <v>1058</v>
      </c>
      <c r="S63">
        <f t="shared" si="6"/>
        <v>37</v>
      </c>
      <c r="T63">
        <f t="shared" si="7"/>
        <v>7</v>
      </c>
    </row>
    <row r="64" spans="15:20" x14ac:dyDescent="0.4">
      <c r="O64">
        <v>62</v>
      </c>
      <c r="P64">
        <v>0</v>
      </c>
      <c r="Q64" t="s">
        <v>1063</v>
      </c>
      <c r="R64" t="s">
        <v>1059</v>
      </c>
      <c r="S64">
        <f t="shared" si="6"/>
        <v>40</v>
      </c>
      <c r="T64">
        <f t="shared" si="7"/>
        <v>8</v>
      </c>
    </row>
    <row r="65" spans="15:20" x14ac:dyDescent="0.4">
      <c r="O65">
        <v>63</v>
      </c>
      <c r="P65">
        <v>0</v>
      </c>
      <c r="Q65" t="s">
        <v>1063</v>
      </c>
      <c r="R65" t="s">
        <v>1060</v>
      </c>
      <c r="S65">
        <f t="shared" si="6"/>
        <v>45</v>
      </c>
      <c r="T65">
        <f t="shared" si="7"/>
        <v>9</v>
      </c>
    </row>
    <row r="66" spans="15:20" x14ac:dyDescent="0.4">
      <c r="O66">
        <v>64</v>
      </c>
      <c r="P66">
        <v>0</v>
      </c>
      <c r="Q66" t="s">
        <v>1063</v>
      </c>
      <c r="R66" t="s">
        <v>1061</v>
      </c>
      <c r="S66">
        <f t="shared" si="6"/>
        <v>52</v>
      </c>
      <c r="T66">
        <f t="shared" ref="T66:T129" si="9">SUM(P66+Q66+R66)</f>
        <v>10</v>
      </c>
    </row>
    <row r="67" spans="15:20" x14ac:dyDescent="0.4">
      <c r="O67">
        <v>65</v>
      </c>
      <c r="P67">
        <v>0</v>
      </c>
      <c r="Q67" t="s">
        <v>1063</v>
      </c>
      <c r="R67" t="s">
        <v>1062</v>
      </c>
      <c r="S67">
        <f t="shared" ref="S67:S130" si="10">Q67^2+P67^2+R67^2</f>
        <v>61</v>
      </c>
      <c r="T67">
        <f t="shared" si="9"/>
        <v>11</v>
      </c>
    </row>
    <row r="68" spans="15:20" x14ac:dyDescent="0.4">
      <c r="O68">
        <v>66</v>
      </c>
      <c r="P68">
        <v>0</v>
      </c>
      <c r="Q68" t="s">
        <v>1063</v>
      </c>
      <c r="R68" t="s">
        <v>1063</v>
      </c>
      <c r="S68">
        <f t="shared" si="10"/>
        <v>72</v>
      </c>
      <c r="T68">
        <f t="shared" si="9"/>
        <v>12</v>
      </c>
    </row>
    <row r="69" spans="15:20" x14ac:dyDescent="0.4">
      <c r="O69">
        <v>67</v>
      </c>
      <c r="P69">
        <v>0</v>
      </c>
      <c r="Q69" t="s">
        <v>1063</v>
      </c>
      <c r="R69" t="s">
        <v>1064</v>
      </c>
      <c r="S69">
        <f t="shared" si="10"/>
        <v>85</v>
      </c>
      <c r="T69">
        <f t="shared" si="9"/>
        <v>13</v>
      </c>
    </row>
    <row r="70" spans="15:20" x14ac:dyDescent="0.4">
      <c r="O70">
        <v>68</v>
      </c>
      <c r="P70">
        <v>0</v>
      </c>
      <c r="Q70" t="s">
        <v>1063</v>
      </c>
      <c r="R70" t="s">
        <v>1065</v>
      </c>
      <c r="S70">
        <f t="shared" si="10"/>
        <v>100</v>
      </c>
      <c r="T70">
        <f t="shared" si="9"/>
        <v>14</v>
      </c>
    </row>
    <row r="71" spans="15:20" x14ac:dyDescent="0.4">
      <c r="O71">
        <v>69</v>
      </c>
      <c r="P71">
        <v>0</v>
      </c>
      <c r="Q71" t="s">
        <v>1063</v>
      </c>
      <c r="R71" t="s">
        <v>1066</v>
      </c>
      <c r="S71">
        <f t="shared" si="10"/>
        <v>117</v>
      </c>
      <c r="T71">
        <f t="shared" si="9"/>
        <v>15</v>
      </c>
    </row>
    <row r="72" spans="15:20" x14ac:dyDescent="0.4">
      <c r="O72">
        <v>70</v>
      </c>
      <c r="P72">
        <v>0</v>
      </c>
      <c r="Q72" t="s">
        <v>1064</v>
      </c>
      <c r="R72" t="s">
        <v>1057</v>
      </c>
      <c r="S72">
        <f t="shared" si="10"/>
        <v>49</v>
      </c>
      <c r="T72">
        <f t="shared" si="9"/>
        <v>7</v>
      </c>
    </row>
    <row r="73" spans="15:20" x14ac:dyDescent="0.4">
      <c r="O73">
        <v>71</v>
      </c>
      <c r="P73">
        <v>0</v>
      </c>
      <c r="Q73" t="s">
        <v>1064</v>
      </c>
      <c r="R73" t="s">
        <v>1058</v>
      </c>
      <c r="S73">
        <f t="shared" si="10"/>
        <v>50</v>
      </c>
      <c r="T73">
        <f t="shared" si="9"/>
        <v>8</v>
      </c>
    </row>
    <row r="74" spans="15:20" x14ac:dyDescent="0.4">
      <c r="O74">
        <v>72</v>
      </c>
      <c r="P74">
        <v>0</v>
      </c>
      <c r="Q74" t="s">
        <v>1064</v>
      </c>
      <c r="R74" t="s">
        <v>1059</v>
      </c>
      <c r="S74">
        <f t="shared" si="10"/>
        <v>53</v>
      </c>
      <c r="T74">
        <f t="shared" si="9"/>
        <v>9</v>
      </c>
    </row>
    <row r="75" spans="15:20" x14ac:dyDescent="0.4">
      <c r="O75">
        <v>73</v>
      </c>
      <c r="P75">
        <v>0</v>
      </c>
      <c r="Q75" t="s">
        <v>1064</v>
      </c>
      <c r="R75" t="s">
        <v>1060</v>
      </c>
      <c r="S75">
        <f t="shared" si="10"/>
        <v>58</v>
      </c>
      <c r="T75">
        <f t="shared" si="9"/>
        <v>10</v>
      </c>
    </row>
    <row r="76" spans="15:20" x14ac:dyDescent="0.4">
      <c r="O76">
        <v>74</v>
      </c>
      <c r="P76">
        <v>0</v>
      </c>
      <c r="Q76" t="s">
        <v>1064</v>
      </c>
      <c r="R76" t="s">
        <v>1061</v>
      </c>
      <c r="S76">
        <f t="shared" si="10"/>
        <v>65</v>
      </c>
      <c r="T76">
        <f t="shared" si="9"/>
        <v>11</v>
      </c>
    </row>
    <row r="77" spans="15:20" x14ac:dyDescent="0.4">
      <c r="O77">
        <v>75</v>
      </c>
      <c r="P77">
        <v>0</v>
      </c>
      <c r="Q77" t="s">
        <v>1064</v>
      </c>
      <c r="R77" t="s">
        <v>1062</v>
      </c>
      <c r="S77">
        <f t="shared" si="10"/>
        <v>74</v>
      </c>
      <c r="T77">
        <f t="shared" si="9"/>
        <v>12</v>
      </c>
    </row>
    <row r="78" spans="15:20" x14ac:dyDescent="0.4">
      <c r="O78">
        <v>76</v>
      </c>
      <c r="P78">
        <v>0</v>
      </c>
      <c r="Q78" t="s">
        <v>1064</v>
      </c>
      <c r="R78" t="s">
        <v>1063</v>
      </c>
      <c r="S78">
        <f t="shared" si="10"/>
        <v>85</v>
      </c>
      <c r="T78">
        <f t="shared" si="9"/>
        <v>13</v>
      </c>
    </row>
    <row r="79" spans="15:20" x14ac:dyDescent="0.4">
      <c r="O79">
        <v>77</v>
      </c>
      <c r="P79">
        <v>0</v>
      </c>
      <c r="Q79" t="s">
        <v>1064</v>
      </c>
      <c r="R79" t="s">
        <v>1064</v>
      </c>
      <c r="S79">
        <f t="shared" si="10"/>
        <v>98</v>
      </c>
      <c r="T79">
        <f t="shared" si="9"/>
        <v>14</v>
      </c>
    </row>
    <row r="80" spans="15:20" x14ac:dyDescent="0.4">
      <c r="O80">
        <v>78</v>
      </c>
      <c r="P80">
        <v>0</v>
      </c>
      <c r="Q80" t="s">
        <v>1064</v>
      </c>
      <c r="R80" t="s">
        <v>1065</v>
      </c>
      <c r="S80">
        <f t="shared" si="10"/>
        <v>113</v>
      </c>
      <c r="T80">
        <f t="shared" si="9"/>
        <v>15</v>
      </c>
    </row>
    <row r="81" spans="15:20" x14ac:dyDescent="0.4">
      <c r="O81">
        <v>79</v>
      </c>
      <c r="P81">
        <v>0</v>
      </c>
      <c r="Q81" t="s">
        <v>1064</v>
      </c>
      <c r="R81" t="s">
        <v>1066</v>
      </c>
      <c r="S81">
        <f t="shared" si="10"/>
        <v>130</v>
      </c>
      <c r="T81">
        <f t="shared" si="9"/>
        <v>16</v>
      </c>
    </row>
    <row r="82" spans="15:20" x14ac:dyDescent="0.4">
      <c r="O82">
        <v>80</v>
      </c>
      <c r="P82">
        <v>0</v>
      </c>
      <c r="Q82" t="s">
        <v>1065</v>
      </c>
      <c r="R82" t="s">
        <v>1057</v>
      </c>
      <c r="S82">
        <f t="shared" si="10"/>
        <v>64</v>
      </c>
      <c r="T82">
        <f t="shared" si="9"/>
        <v>8</v>
      </c>
    </row>
    <row r="83" spans="15:20" x14ac:dyDescent="0.4">
      <c r="O83">
        <v>81</v>
      </c>
      <c r="P83">
        <v>0</v>
      </c>
      <c r="Q83" t="s">
        <v>1065</v>
      </c>
      <c r="R83" t="s">
        <v>1058</v>
      </c>
      <c r="S83">
        <f t="shared" si="10"/>
        <v>65</v>
      </c>
      <c r="T83">
        <f t="shared" si="9"/>
        <v>9</v>
      </c>
    </row>
    <row r="84" spans="15:20" x14ac:dyDescent="0.4">
      <c r="O84">
        <v>82</v>
      </c>
      <c r="P84">
        <v>0</v>
      </c>
      <c r="Q84" t="s">
        <v>1065</v>
      </c>
      <c r="R84" t="s">
        <v>1059</v>
      </c>
      <c r="S84">
        <f t="shared" si="10"/>
        <v>68</v>
      </c>
      <c r="T84">
        <f t="shared" si="9"/>
        <v>10</v>
      </c>
    </row>
    <row r="85" spans="15:20" x14ac:dyDescent="0.4">
      <c r="O85">
        <v>83</v>
      </c>
      <c r="P85">
        <v>0</v>
      </c>
      <c r="Q85" t="s">
        <v>1065</v>
      </c>
      <c r="R85" t="s">
        <v>1060</v>
      </c>
      <c r="S85">
        <f t="shared" si="10"/>
        <v>73</v>
      </c>
      <c r="T85">
        <f t="shared" si="9"/>
        <v>11</v>
      </c>
    </row>
    <row r="86" spans="15:20" x14ac:dyDescent="0.4">
      <c r="O86">
        <v>84</v>
      </c>
      <c r="P86">
        <v>0</v>
      </c>
      <c r="Q86" t="s">
        <v>1065</v>
      </c>
      <c r="R86" t="s">
        <v>1061</v>
      </c>
      <c r="S86">
        <f t="shared" si="10"/>
        <v>80</v>
      </c>
      <c r="T86">
        <f t="shared" si="9"/>
        <v>12</v>
      </c>
    </row>
    <row r="87" spans="15:20" x14ac:dyDescent="0.4">
      <c r="O87">
        <v>85</v>
      </c>
      <c r="P87">
        <v>0</v>
      </c>
      <c r="Q87" t="s">
        <v>1065</v>
      </c>
      <c r="R87" t="s">
        <v>1062</v>
      </c>
      <c r="S87">
        <f t="shared" si="10"/>
        <v>89</v>
      </c>
      <c r="T87">
        <f t="shared" si="9"/>
        <v>13</v>
      </c>
    </row>
    <row r="88" spans="15:20" x14ac:dyDescent="0.4">
      <c r="O88">
        <v>86</v>
      </c>
      <c r="P88">
        <v>0</v>
      </c>
      <c r="Q88" t="s">
        <v>1065</v>
      </c>
      <c r="R88" t="s">
        <v>1063</v>
      </c>
      <c r="S88">
        <f t="shared" si="10"/>
        <v>100</v>
      </c>
      <c r="T88">
        <f t="shared" si="9"/>
        <v>14</v>
      </c>
    </row>
    <row r="89" spans="15:20" x14ac:dyDescent="0.4">
      <c r="O89">
        <v>87</v>
      </c>
      <c r="P89">
        <v>0</v>
      </c>
      <c r="Q89" t="s">
        <v>1065</v>
      </c>
      <c r="R89" t="s">
        <v>1064</v>
      </c>
      <c r="S89">
        <f t="shared" si="10"/>
        <v>113</v>
      </c>
      <c r="T89">
        <f t="shared" si="9"/>
        <v>15</v>
      </c>
    </row>
    <row r="90" spans="15:20" x14ac:dyDescent="0.4">
      <c r="O90">
        <v>88</v>
      </c>
      <c r="P90">
        <v>0</v>
      </c>
      <c r="Q90" t="s">
        <v>1065</v>
      </c>
      <c r="R90" t="s">
        <v>1065</v>
      </c>
      <c r="S90">
        <f t="shared" si="10"/>
        <v>128</v>
      </c>
      <c r="T90">
        <f t="shared" si="9"/>
        <v>16</v>
      </c>
    </row>
    <row r="91" spans="15:20" x14ac:dyDescent="0.4">
      <c r="O91">
        <v>89</v>
      </c>
      <c r="P91">
        <v>0</v>
      </c>
      <c r="Q91" t="s">
        <v>1065</v>
      </c>
      <c r="R91" t="s">
        <v>1066</v>
      </c>
      <c r="S91">
        <f t="shared" si="10"/>
        <v>145</v>
      </c>
      <c r="T91">
        <f t="shared" si="9"/>
        <v>17</v>
      </c>
    </row>
    <row r="92" spans="15:20" x14ac:dyDescent="0.4">
      <c r="O92">
        <v>90</v>
      </c>
      <c r="P92">
        <v>0</v>
      </c>
      <c r="Q92" t="s">
        <v>1066</v>
      </c>
      <c r="R92" t="s">
        <v>1057</v>
      </c>
      <c r="S92">
        <f t="shared" si="10"/>
        <v>81</v>
      </c>
      <c r="T92">
        <f t="shared" si="9"/>
        <v>9</v>
      </c>
    </row>
    <row r="93" spans="15:20" x14ac:dyDescent="0.4">
      <c r="O93">
        <v>91</v>
      </c>
      <c r="P93">
        <v>0</v>
      </c>
      <c r="Q93" t="s">
        <v>1066</v>
      </c>
      <c r="R93" t="s">
        <v>1058</v>
      </c>
      <c r="S93">
        <f t="shared" si="10"/>
        <v>82</v>
      </c>
      <c r="T93">
        <f t="shared" si="9"/>
        <v>10</v>
      </c>
    </row>
    <row r="94" spans="15:20" x14ac:dyDescent="0.4">
      <c r="O94">
        <v>92</v>
      </c>
      <c r="P94">
        <v>0</v>
      </c>
      <c r="Q94" t="s">
        <v>1066</v>
      </c>
      <c r="R94" t="s">
        <v>1059</v>
      </c>
      <c r="S94">
        <f t="shared" si="10"/>
        <v>85</v>
      </c>
      <c r="T94">
        <f t="shared" si="9"/>
        <v>11</v>
      </c>
    </row>
    <row r="95" spans="15:20" x14ac:dyDescent="0.4">
      <c r="O95">
        <v>93</v>
      </c>
      <c r="P95">
        <v>0</v>
      </c>
      <c r="Q95" t="s">
        <v>1066</v>
      </c>
      <c r="R95" t="s">
        <v>1060</v>
      </c>
      <c r="S95">
        <f t="shared" si="10"/>
        <v>90</v>
      </c>
      <c r="T95">
        <f t="shared" si="9"/>
        <v>12</v>
      </c>
    </row>
    <row r="96" spans="15:20" x14ac:dyDescent="0.4">
      <c r="O96">
        <v>94</v>
      </c>
      <c r="P96">
        <v>0</v>
      </c>
      <c r="Q96" t="s">
        <v>1066</v>
      </c>
      <c r="R96" t="s">
        <v>1061</v>
      </c>
      <c r="S96">
        <f t="shared" si="10"/>
        <v>97</v>
      </c>
      <c r="T96">
        <f t="shared" si="9"/>
        <v>13</v>
      </c>
    </row>
    <row r="97" spans="15:20" x14ac:dyDescent="0.4">
      <c r="O97">
        <v>95</v>
      </c>
      <c r="P97">
        <v>0</v>
      </c>
      <c r="Q97" t="s">
        <v>1066</v>
      </c>
      <c r="R97" t="s">
        <v>1062</v>
      </c>
      <c r="S97">
        <f t="shared" si="10"/>
        <v>106</v>
      </c>
      <c r="T97">
        <f t="shared" si="9"/>
        <v>14</v>
      </c>
    </row>
    <row r="98" spans="15:20" x14ac:dyDescent="0.4">
      <c r="O98">
        <v>96</v>
      </c>
      <c r="P98">
        <v>0</v>
      </c>
      <c r="Q98" t="s">
        <v>1066</v>
      </c>
      <c r="R98" t="s">
        <v>1063</v>
      </c>
      <c r="S98">
        <f t="shared" si="10"/>
        <v>117</v>
      </c>
      <c r="T98">
        <f t="shared" si="9"/>
        <v>15</v>
      </c>
    </row>
    <row r="99" spans="15:20" x14ac:dyDescent="0.4">
      <c r="O99">
        <v>97</v>
      </c>
      <c r="P99">
        <v>0</v>
      </c>
      <c r="Q99" t="s">
        <v>1066</v>
      </c>
      <c r="R99" t="s">
        <v>1064</v>
      </c>
      <c r="S99">
        <f t="shared" si="10"/>
        <v>130</v>
      </c>
      <c r="T99">
        <f t="shared" si="9"/>
        <v>16</v>
      </c>
    </row>
    <row r="100" spans="15:20" x14ac:dyDescent="0.4">
      <c r="O100">
        <v>98</v>
      </c>
      <c r="P100">
        <v>0</v>
      </c>
      <c r="Q100" t="s">
        <v>1066</v>
      </c>
      <c r="R100" t="s">
        <v>1065</v>
      </c>
      <c r="S100">
        <f t="shared" si="10"/>
        <v>145</v>
      </c>
      <c r="T100">
        <f t="shared" si="9"/>
        <v>17</v>
      </c>
    </row>
    <row r="101" spans="15:20" x14ac:dyDescent="0.4">
      <c r="O101">
        <v>99</v>
      </c>
      <c r="P101">
        <v>0</v>
      </c>
      <c r="Q101" t="s">
        <v>1066</v>
      </c>
      <c r="R101" t="s">
        <v>1066</v>
      </c>
      <c r="S101">
        <f t="shared" si="10"/>
        <v>162</v>
      </c>
      <c r="T101">
        <f t="shared" si="9"/>
        <v>18</v>
      </c>
    </row>
    <row r="102" spans="15:20" x14ac:dyDescent="0.4">
      <c r="O102">
        <v>100</v>
      </c>
      <c r="P102" t="str">
        <f t="shared" ref="P102:P130" si="11">MID(O102,1,1)</f>
        <v>1</v>
      </c>
      <c r="Q102" t="str">
        <f t="shared" ref="Q102:Q130" si="12">MID(O102,2,1)</f>
        <v>0</v>
      </c>
      <c r="R102" t="str">
        <f t="shared" ref="R102:R130" si="13">MID(O102,3,1)</f>
        <v>0</v>
      </c>
      <c r="S102">
        <f t="shared" si="10"/>
        <v>1</v>
      </c>
      <c r="T102">
        <f t="shared" si="9"/>
        <v>1</v>
      </c>
    </row>
    <row r="103" spans="15:20" x14ac:dyDescent="0.4">
      <c r="O103">
        <v>101</v>
      </c>
      <c r="P103" t="str">
        <f t="shared" si="11"/>
        <v>1</v>
      </c>
      <c r="Q103" t="str">
        <f t="shared" si="12"/>
        <v>0</v>
      </c>
      <c r="R103" t="str">
        <f t="shared" si="13"/>
        <v>1</v>
      </c>
      <c r="S103">
        <f t="shared" si="10"/>
        <v>2</v>
      </c>
      <c r="T103">
        <f t="shared" si="9"/>
        <v>2</v>
      </c>
    </row>
    <row r="104" spans="15:20" x14ac:dyDescent="0.4">
      <c r="O104">
        <v>102</v>
      </c>
      <c r="P104" t="str">
        <f t="shared" si="11"/>
        <v>1</v>
      </c>
      <c r="Q104" t="str">
        <f t="shared" si="12"/>
        <v>0</v>
      </c>
      <c r="R104" t="str">
        <f t="shared" si="13"/>
        <v>2</v>
      </c>
      <c r="S104">
        <f t="shared" si="10"/>
        <v>5</v>
      </c>
      <c r="T104">
        <f t="shared" si="9"/>
        <v>3</v>
      </c>
    </row>
    <row r="105" spans="15:20" x14ac:dyDescent="0.4">
      <c r="O105">
        <v>103</v>
      </c>
      <c r="P105" t="str">
        <f t="shared" si="11"/>
        <v>1</v>
      </c>
      <c r="Q105" t="str">
        <f t="shared" si="12"/>
        <v>0</v>
      </c>
      <c r="R105" t="str">
        <f t="shared" si="13"/>
        <v>3</v>
      </c>
      <c r="S105">
        <f t="shared" si="10"/>
        <v>10</v>
      </c>
      <c r="T105">
        <f t="shared" si="9"/>
        <v>4</v>
      </c>
    </row>
    <row r="106" spans="15:20" x14ac:dyDescent="0.4">
      <c r="O106">
        <v>104</v>
      </c>
      <c r="P106" t="str">
        <f t="shared" si="11"/>
        <v>1</v>
      </c>
      <c r="Q106" t="str">
        <f t="shared" si="12"/>
        <v>0</v>
      </c>
      <c r="R106" t="str">
        <f t="shared" si="13"/>
        <v>4</v>
      </c>
      <c r="S106">
        <f t="shared" si="10"/>
        <v>17</v>
      </c>
      <c r="T106">
        <f t="shared" si="9"/>
        <v>5</v>
      </c>
    </row>
    <row r="107" spans="15:20" x14ac:dyDescent="0.4">
      <c r="O107">
        <v>105</v>
      </c>
      <c r="P107" t="str">
        <f t="shared" si="11"/>
        <v>1</v>
      </c>
      <c r="Q107" t="str">
        <f t="shared" si="12"/>
        <v>0</v>
      </c>
      <c r="R107" t="str">
        <f t="shared" si="13"/>
        <v>5</v>
      </c>
      <c r="S107">
        <f t="shared" si="10"/>
        <v>26</v>
      </c>
      <c r="T107">
        <f t="shared" si="9"/>
        <v>6</v>
      </c>
    </row>
    <row r="108" spans="15:20" x14ac:dyDescent="0.4">
      <c r="O108">
        <v>106</v>
      </c>
      <c r="P108" t="str">
        <f t="shared" si="11"/>
        <v>1</v>
      </c>
      <c r="Q108" t="str">
        <f t="shared" si="12"/>
        <v>0</v>
      </c>
      <c r="R108" t="str">
        <f t="shared" si="13"/>
        <v>6</v>
      </c>
      <c r="S108">
        <f t="shared" si="10"/>
        <v>37</v>
      </c>
      <c r="T108">
        <f t="shared" si="9"/>
        <v>7</v>
      </c>
    </row>
    <row r="109" spans="15:20" x14ac:dyDescent="0.4">
      <c r="O109">
        <v>107</v>
      </c>
      <c r="P109" t="str">
        <f t="shared" si="11"/>
        <v>1</v>
      </c>
      <c r="Q109" t="str">
        <f t="shared" si="12"/>
        <v>0</v>
      </c>
      <c r="R109" t="str">
        <f t="shared" si="13"/>
        <v>7</v>
      </c>
      <c r="S109">
        <f t="shared" si="10"/>
        <v>50</v>
      </c>
      <c r="T109">
        <f t="shared" si="9"/>
        <v>8</v>
      </c>
    </row>
    <row r="110" spans="15:20" x14ac:dyDescent="0.4">
      <c r="O110">
        <v>108</v>
      </c>
      <c r="P110" t="str">
        <f t="shared" si="11"/>
        <v>1</v>
      </c>
      <c r="Q110" t="str">
        <f t="shared" si="12"/>
        <v>0</v>
      </c>
      <c r="R110" t="str">
        <f t="shared" si="13"/>
        <v>8</v>
      </c>
      <c r="S110">
        <f t="shared" si="10"/>
        <v>65</v>
      </c>
      <c r="T110">
        <f t="shared" si="9"/>
        <v>9</v>
      </c>
    </row>
    <row r="111" spans="15:20" x14ac:dyDescent="0.4">
      <c r="O111">
        <v>109</v>
      </c>
      <c r="P111" t="str">
        <f t="shared" si="11"/>
        <v>1</v>
      </c>
      <c r="Q111" t="str">
        <f t="shared" si="12"/>
        <v>0</v>
      </c>
      <c r="R111" t="str">
        <f t="shared" si="13"/>
        <v>9</v>
      </c>
      <c r="S111">
        <f t="shared" si="10"/>
        <v>82</v>
      </c>
      <c r="T111">
        <f t="shared" si="9"/>
        <v>10</v>
      </c>
    </row>
    <row r="112" spans="15:20" x14ac:dyDescent="0.4">
      <c r="O112">
        <v>110</v>
      </c>
      <c r="P112" t="str">
        <f t="shared" si="11"/>
        <v>1</v>
      </c>
      <c r="Q112" t="str">
        <f t="shared" si="12"/>
        <v>1</v>
      </c>
      <c r="R112" t="str">
        <f t="shared" si="13"/>
        <v>0</v>
      </c>
      <c r="S112">
        <f t="shared" si="10"/>
        <v>2</v>
      </c>
      <c r="T112">
        <f t="shared" si="9"/>
        <v>2</v>
      </c>
    </row>
    <row r="113" spans="15:20" x14ac:dyDescent="0.4">
      <c r="O113">
        <v>111</v>
      </c>
      <c r="P113" t="str">
        <f t="shared" si="11"/>
        <v>1</v>
      </c>
      <c r="Q113" t="str">
        <f t="shared" si="12"/>
        <v>1</v>
      </c>
      <c r="R113" t="str">
        <f t="shared" si="13"/>
        <v>1</v>
      </c>
      <c r="S113">
        <f t="shared" si="10"/>
        <v>3</v>
      </c>
      <c r="T113">
        <f t="shared" si="9"/>
        <v>3</v>
      </c>
    </row>
    <row r="114" spans="15:20" x14ac:dyDescent="0.4">
      <c r="O114">
        <v>112</v>
      </c>
      <c r="P114" t="str">
        <f t="shared" si="11"/>
        <v>1</v>
      </c>
      <c r="Q114" t="str">
        <f t="shared" si="12"/>
        <v>1</v>
      </c>
      <c r="R114" t="str">
        <f t="shared" si="13"/>
        <v>2</v>
      </c>
      <c r="S114">
        <f t="shared" si="10"/>
        <v>6</v>
      </c>
      <c r="T114">
        <f t="shared" si="9"/>
        <v>4</v>
      </c>
    </row>
    <row r="115" spans="15:20" x14ac:dyDescent="0.4">
      <c r="O115">
        <v>113</v>
      </c>
      <c r="P115" t="str">
        <f t="shared" si="11"/>
        <v>1</v>
      </c>
      <c r="Q115" t="str">
        <f t="shared" si="12"/>
        <v>1</v>
      </c>
      <c r="R115" t="str">
        <f t="shared" si="13"/>
        <v>3</v>
      </c>
      <c r="S115">
        <f t="shared" si="10"/>
        <v>11</v>
      </c>
      <c r="T115">
        <f t="shared" si="9"/>
        <v>5</v>
      </c>
    </row>
    <row r="116" spans="15:20" x14ac:dyDescent="0.4">
      <c r="O116">
        <v>114</v>
      </c>
      <c r="P116" t="str">
        <f t="shared" si="11"/>
        <v>1</v>
      </c>
      <c r="Q116" t="str">
        <f t="shared" si="12"/>
        <v>1</v>
      </c>
      <c r="R116" t="str">
        <f t="shared" si="13"/>
        <v>4</v>
      </c>
      <c r="S116">
        <f t="shared" si="10"/>
        <v>18</v>
      </c>
      <c r="T116">
        <f t="shared" si="9"/>
        <v>6</v>
      </c>
    </row>
    <row r="117" spans="15:20" x14ac:dyDescent="0.4">
      <c r="O117">
        <v>115</v>
      </c>
      <c r="P117" t="str">
        <f t="shared" si="11"/>
        <v>1</v>
      </c>
      <c r="Q117" t="str">
        <f t="shared" si="12"/>
        <v>1</v>
      </c>
      <c r="R117" t="str">
        <f t="shared" si="13"/>
        <v>5</v>
      </c>
      <c r="S117">
        <f t="shared" si="10"/>
        <v>27</v>
      </c>
      <c r="T117">
        <f t="shared" si="9"/>
        <v>7</v>
      </c>
    </row>
    <row r="118" spans="15:20" x14ac:dyDescent="0.4">
      <c r="O118">
        <v>116</v>
      </c>
      <c r="P118" t="str">
        <f t="shared" si="11"/>
        <v>1</v>
      </c>
      <c r="Q118" t="str">
        <f t="shared" si="12"/>
        <v>1</v>
      </c>
      <c r="R118" t="str">
        <f t="shared" si="13"/>
        <v>6</v>
      </c>
      <c r="S118">
        <f t="shared" si="10"/>
        <v>38</v>
      </c>
      <c r="T118">
        <f t="shared" si="9"/>
        <v>8</v>
      </c>
    </row>
    <row r="119" spans="15:20" x14ac:dyDescent="0.4">
      <c r="O119">
        <v>117</v>
      </c>
      <c r="P119" t="str">
        <f t="shared" si="11"/>
        <v>1</v>
      </c>
      <c r="Q119" t="str">
        <f t="shared" si="12"/>
        <v>1</v>
      </c>
      <c r="R119" t="str">
        <f t="shared" si="13"/>
        <v>7</v>
      </c>
      <c r="S119">
        <f t="shared" si="10"/>
        <v>51</v>
      </c>
      <c r="T119">
        <f t="shared" si="9"/>
        <v>9</v>
      </c>
    </row>
    <row r="120" spans="15:20" x14ac:dyDescent="0.4">
      <c r="O120">
        <v>118</v>
      </c>
      <c r="P120" t="str">
        <f t="shared" si="11"/>
        <v>1</v>
      </c>
      <c r="Q120" t="str">
        <f t="shared" si="12"/>
        <v>1</v>
      </c>
      <c r="R120" t="str">
        <f t="shared" si="13"/>
        <v>8</v>
      </c>
      <c r="S120">
        <f t="shared" si="10"/>
        <v>66</v>
      </c>
      <c r="T120">
        <f t="shared" si="9"/>
        <v>10</v>
      </c>
    </row>
    <row r="121" spans="15:20" x14ac:dyDescent="0.4">
      <c r="O121">
        <v>119</v>
      </c>
      <c r="P121" t="str">
        <f t="shared" si="11"/>
        <v>1</v>
      </c>
      <c r="Q121" t="str">
        <f t="shared" si="12"/>
        <v>1</v>
      </c>
      <c r="R121" t="str">
        <f t="shared" si="13"/>
        <v>9</v>
      </c>
      <c r="S121">
        <f t="shared" si="10"/>
        <v>83</v>
      </c>
      <c r="T121">
        <f t="shared" si="9"/>
        <v>11</v>
      </c>
    </row>
    <row r="122" spans="15:20" x14ac:dyDescent="0.4">
      <c r="O122">
        <v>120</v>
      </c>
      <c r="P122" t="str">
        <f t="shared" si="11"/>
        <v>1</v>
      </c>
      <c r="Q122" t="str">
        <f t="shared" si="12"/>
        <v>2</v>
      </c>
      <c r="R122" t="str">
        <f t="shared" si="13"/>
        <v>0</v>
      </c>
      <c r="S122">
        <f t="shared" si="10"/>
        <v>5</v>
      </c>
      <c r="T122">
        <f t="shared" si="9"/>
        <v>3</v>
      </c>
    </row>
    <row r="123" spans="15:20" x14ac:dyDescent="0.4">
      <c r="O123">
        <v>121</v>
      </c>
      <c r="P123" t="str">
        <f t="shared" si="11"/>
        <v>1</v>
      </c>
      <c r="Q123" t="str">
        <f t="shared" si="12"/>
        <v>2</v>
      </c>
      <c r="R123" t="str">
        <f t="shared" si="13"/>
        <v>1</v>
      </c>
      <c r="S123">
        <f t="shared" si="10"/>
        <v>6</v>
      </c>
      <c r="T123">
        <f t="shared" si="9"/>
        <v>4</v>
      </c>
    </row>
    <row r="124" spans="15:20" x14ac:dyDescent="0.4">
      <c r="O124">
        <v>122</v>
      </c>
      <c r="P124" t="str">
        <f t="shared" si="11"/>
        <v>1</v>
      </c>
      <c r="Q124" t="str">
        <f t="shared" si="12"/>
        <v>2</v>
      </c>
      <c r="R124" t="str">
        <f t="shared" si="13"/>
        <v>2</v>
      </c>
      <c r="S124">
        <f t="shared" si="10"/>
        <v>9</v>
      </c>
      <c r="T124">
        <f t="shared" si="9"/>
        <v>5</v>
      </c>
    </row>
    <row r="125" spans="15:20" x14ac:dyDescent="0.4">
      <c r="O125">
        <v>123</v>
      </c>
      <c r="P125" t="str">
        <f t="shared" si="11"/>
        <v>1</v>
      </c>
      <c r="Q125" t="str">
        <f t="shared" si="12"/>
        <v>2</v>
      </c>
      <c r="R125" t="str">
        <f t="shared" si="13"/>
        <v>3</v>
      </c>
      <c r="S125">
        <f t="shared" si="10"/>
        <v>14</v>
      </c>
      <c r="T125">
        <f t="shared" si="9"/>
        <v>6</v>
      </c>
    </row>
    <row r="126" spans="15:20" x14ac:dyDescent="0.4">
      <c r="O126">
        <v>124</v>
      </c>
      <c r="P126" t="str">
        <f t="shared" si="11"/>
        <v>1</v>
      </c>
      <c r="Q126" t="str">
        <f t="shared" si="12"/>
        <v>2</v>
      </c>
      <c r="R126" t="str">
        <f t="shared" si="13"/>
        <v>4</v>
      </c>
      <c r="S126">
        <f t="shared" si="10"/>
        <v>21</v>
      </c>
      <c r="T126">
        <f t="shared" si="9"/>
        <v>7</v>
      </c>
    </row>
    <row r="127" spans="15:20" x14ac:dyDescent="0.4">
      <c r="O127">
        <v>125</v>
      </c>
      <c r="P127" t="str">
        <f t="shared" si="11"/>
        <v>1</v>
      </c>
      <c r="Q127" t="str">
        <f t="shared" si="12"/>
        <v>2</v>
      </c>
      <c r="R127" t="str">
        <f t="shared" si="13"/>
        <v>5</v>
      </c>
      <c r="S127">
        <f t="shared" si="10"/>
        <v>30</v>
      </c>
      <c r="T127">
        <f t="shared" si="9"/>
        <v>8</v>
      </c>
    </row>
    <row r="128" spans="15:20" x14ac:dyDescent="0.4">
      <c r="O128">
        <v>126</v>
      </c>
      <c r="P128" t="str">
        <f t="shared" si="11"/>
        <v>1</v>
      </c>
      <c r="Q128" t="str">
        <f t="shared" si="12"/>
        <v>2</v>
      </c>
      <c r="R128" t="str">
        <f t="shared" si="13"/>
        <v>6</v>
      </c>
      <c r="S128">
        <f t="shared" si="10"/>
        <v>41</v>
      </c>
      <c r="T128">
        <f t="shared" si="9"/>
        <v>9</v>
      </c>
    </row>
    <row r="129" spans="15:20" x14ac:dyDescent="0.4">
      <c r="O129">
        <v>127</v>
      </c>
      <c r="P129" t="str">
        <f t="shared" si="11"/>
        <v>1</v>
      </c>
      <c r="Q129" t="str">
        <f t="shared" si="12"/>
        <v>2</v>
      </c>
      <c r="R129" t="str">
        <f t="shared" si="13"/>
        <v>7</v>
      </c>
      <c r="S129">
        <f t="shared" si="10"/>
        <v>54</v>
      </c>
      <c r="T129">
        <f t="shared" si="9"/>
        <v>10</v>
      </c>
    </row>
    <row r="130" spans="15:20" x14ac:dyDescent="0.4">
      <c r="O130">
        <v>128</v>
      </c>
      <c r="P130" t="str">
        <f t="shared" si="11"/>
        <v>1</v>
      </c>
      <c r="Q130" t="str">
        <f t="shared" si="12"/>
        <v>2</v>
      </c>
      <c r="R130" t="str">
        <f t="shared" si="13"/>
        <v>8</v>
      </c>
      <c r="S130">
        <f t="shared" si="10"/>
        <v>69</v>
      </c>
      <c r="T130">
        <f t="shared" ref="T130:T193" si="14">SUM(P130+Q130+R130)</f>
        <v>11</v>
      </c>
    </row>
    <row r="131" spans="15:20" x14ac:dyDescent="0.4">
      <c r="O131">
        <v>129</v>
      </c>
      <c r="P131" t="str">
        <f t="shared" ref="P131:P194" si="15">MID(O131,1,1)</f>
        <v>1</v>
      </c>
      <c r="Q131" t="str">
        <f t="shared" ref="Q131:Q194" si="16">MID(O131,2,1)</f>
        <v>2</v>
      </c>
      <c r="R131" t="str">
        <f t="shared" ref="R131:R194" si="17">MID(O131,3,1)</f>
        <v>9</v>
      </c>
      <c r="S131">
        <f t="shared" ref="S131:S194" si="18">Q131^2+P131^2+R131^2</f>
        <v>86</v>
      </c>
      <c r="T131">
        <f t="shared" si="14"/>
        <v>12</v>
      </c>
    </row>
    <row r="132" spans="15:20" x14ac:dyDescent="0.4">
      <c r="O132">
        <v>130</v>
      </c>
      <c r="P132" t="str">
        <f t="shared" si="15"/>
        <v>1</v>
      </c>
      <c r="Q132" t="str">
        <f t="shared" si="16"/>
        <v>3</v>
      </c>
      <c r="R132" t="str">
        <f t="shared" si="17"/>
        <v>0</v>
      </c>
      <c r="S132">
        <f t="shared" si="18"/>
        <v>10</v>
      </c>
      <c r="T132">
        <f t="shared" si="14"/>
        <v>4</v>
      </c>
    </row>
    <row r="133" spans="15:20" x14ac:dyDescent="0.4">
      <c r="O133">
        <v>131</v>
      </c>
      <c r="P133" t="str">
        <f t="shared" si="15"/>
        <v>1</v>
      </c>
      <c r="Q133" t="str">
        <f t="shared" si="16"/>
        <v>3</v>
      </c>
      <c r="R133" t="str">
        <f t="shared" si="17"/>
        <v>1</v>
      </c>
      <c r="S133">
        <f t="shared" si="18"/>
        <v>11</v>
      </c>
      <c r="T133">
        <f t="shared" si="14"/>
        <v>5</v>
      </c>
    </row>
    <row r="134" spans="15:20" x14ac:dyDescent="0.4">
      <c r="O134">
        <v>132</v>
      </c>
      <c r="P134" t="str">
        <f t="shared" si="15"/>
        <v>1</v>
      </c>
      <c r="Q134" t="str">
        <f t="shared" si="16"/>
        <v>3</v>
      </c>
      <c r="R134" t="str">
        <f t="shared" si="17"/>
        <v>2</v>
      </c>
      <c r="S134">
        <f t="shared" si="18"/>
        <v>14</v>
      </c>
      <c r="T134">
        <f t="shared" si="14"/>
        <v>6</v>
      </c>
    </row>
    <row r="135" spans="15:20" x14ac:dyDescent="0.4">
      <c r="O135">
        <v>133</v>
      </c>
      <c r="P135" t="str">
        <f t="shared" si="15"/>
        <v>1</v>
      </c>
      <c r="Q135" t="str">
        <f t="shared" si="16"/>
        <v>3</v>
      </c>
      <c r="R135" t="str">
        <f t="shared" si="17"/>
        <v>3</v>
      </c>
      <c r="S135">
        <f t="shared" si="18"/>
        <v>19</v>
      </c>
      <c r="T135">
        <f t="shared" si="14"/>
        <v>7</v>
      </c>
    </row>
    <row r="136" spans="15:20" x14ac:dyDescent="0.4">
      <c r="O136">
        <v>134</v>
      </c>
      <c r="P136" t="str">
        <f t="shared" si="15"/>
        <v>1</v>
      </c>
      <c r="Q136" t="str">
        <f t="shared" si="16"/>
        <v>3</v>
      </c>
      <c r="R136" t="str">
        <f t="shared" si="17"/>
        <v>4</v>
      </c>
      <c r="S136">
        <f t="shared" si="18"/>
        <v>26</v>
      </c>
      <c r="T136">
        <f t="shared" si="14"/>
        <v>8</v>
      </c>
    </row>
    <row r="137" spans="15:20" x14ac:dyDescent="0.4">
      <c r="O137">
        <v>135</v>
      </c>
      <c r="P137" t="str">
        <f t="shared" si="15"/>
        <v>1</v>
      </c>
      <c r="Q137" t="str">
        <f t="shared" si="16"/>
        <v>3</v>
      </c>
      <c r="R137" t="str">
        <f t="shared" si="17"/>
        <v>5</v>
      </c>
      <c r="S137">
        <f t="shared" si="18"/>
        <v>35</v>
      </c>
      <c r="T137">
        <f t="shared" si="14"/>
        <v>9</v>
      </c>
    </row>
    <row r="138" spans="15:20" x14ac:dyDescent="0.4">
      <c r="O138">
        <v>136</v>
      </c>
      <c r="P138" t="str">
        <f t="shared" si="15"/>
        <v>1</v>
      </c>
      <c r="Q138" t="str">
        <f t="shared" si="16"/>
        <v>3</v>
      </c>
      <c r="R138" t="str">
        <f t="shared" si="17"/>
        <v>6</v>
      </c>
      <c r="S138">
        <f t="shared" si="18"/>
        <v>46</v>
      </c>
      <c r="T138">
        <f t="shared" si="14"/>
        <v>10</v>
      </c>
    </row>
    <row r="139" spans="15:20" x14ac:dyDescent="0.4">
      <c r="O139">
        <v>137</v>
      </c>
      <c r="P139" t="str">
        <f t="shared" si="15"/>
        <v>1</v>
      </c>
      <c r="Q139" t="str">
        <f t="shared" si="16"/>
        <v>3</v>
      </c>
      <c r="R139" t="str">
        <f t="shared" si="17"/>
        <v>7</v>
      </c>
      <c r="S139">
        <f t="shared" si="18"/>
        <v>59</v>
      </c>
      <c r="T139">
        <f t="shared" si="14"/>
        <v>11</v>
      </c>
    </row>
    <row r="140" spans="15:20" x14ac:dyDescent="0.4">
      <c r="O140">
        <v>138</v>
      </c>
      <c r="P140" t="str">
        <f t="shared" si="15"/>
        <v>1</v>
      </c>
      <c r="Q140" t="str">
        <f t="shared" si="16"/>
        <v>3</v>
      </c>
      <c r="R140" t="str">
        <f t="shared" si="17"/>
        <v>8</v>
      </c>
      <c r="S140">
        <f t="shared" si="18"/>
        <v>74</v>
      </c>
      <c r="T140">
        <f t="shared" si="14"/>
        <v>12</v>
      </c>
    </row>
    <row r="141" spans="15:20" x14ac:dyDescent="0.4">
      <c r="O141">
        <v>139</v>
      </c>
      <c r="P141" t="str">
        <f t="shared" si="15"/>
        <v>1</v>
      </c>
      <c r="Q141" t="str">
        <f t="shared" si="16"/>
        <v>3</v>
      </c>
      <c r="R141" t="str">
        <f t="shared" si="17"/>
        <v>9</v>
      </c>
      <c r="S141">
        <f t="shared" si="18"/>
        <v>91</v>
      </c>
      <c r="T141">
        <f t="shared" si="14"/>
        <v>13</v>
      </c>
    </row>
    <row r="142" spans="15:20" x14ac:dyDescent="0.4">
      <c r="O142">
        <v>140</v>
      </c>
      <c r="P142" t="str">
        <f t="shared" si="15"/>
        <v>1</v>
      </c>
      <c r="Q142" t="str">
        <f t="shared" si="16"/>
        <v>4</v>
      </c>
      <c r="R142" t="str">
        <f t="shared" si="17"/>
        <v>0</v>
      </c>
      <c r="S142">
        <f t="shared" si="18"/>
        <v>17</v>
      </c>
      <c r="T142">
        <f t="shared" si="14"/>
        <v>5</v>
      </c>
    </row>
    <row r="143" spans="15:20" x14ac:dyDescent="0.4">
      <c r="O143">
        <v>141</v>
      </c>
      <c r="P143" t="str">
        <f t="shared" si="15"/>
        <v>1</v>
      </c>
      <c r="Q143" t="str">
        <f t="shared" si="16"/>
        <v>4</v>
      </c>
      <c r="R143" t="str">
        <f t="shared" si="17"/>
        <v>1</v>
      </c>
      <c r="S143">
        <f t="shared" si="18"/>
        <v>18</v>
      </c>
      <c r="T143">
        <f t="shared" si="14"/>
        <v>6</v>
      </c>
    </row>
    <row r="144" spans="15:20" x14ac:dyDescent="0.4">
      <c r="O144">
        <v>142</v>
      </c>
      <c r="P144" t="str">
        <f t="shared" si="15"/>
        <v>1</v>
      </c>
      <c r="Q144" t="str">
        <f t="shared" si="16"/>
        <v>4</v>
      </c>
      <c r="R144" t="str">
        <f t="shared" si="17"/>
        <v>2</v>
      </c>
      <c r="S144">
        <f t="shared" si="18"/>
        <v>21</v>
      </c>
      <c r="T144">
        <f t="shared" si="14"/>
        <v>7</v>
      </c>
    </row>
    <row r="145" spans="15:20" x14ac:dyDescent="0.4">
      <c r="O145">
        <v>143</v>
      </c>
      <c r="P145" t="str">
        <f t="shared" si="15"/>
        <v>1</v>
      </c>
      <c r="Q145" t="str">
        <f t="shared" si="16"/>
        <v>4</v>
      </c>
      <c r="R145" t="str">
        <f t="shared" si="17"/>
        <v>3</v>
      </c>
      <c r="S145">
        <f t="shared" si="18"/>
        <v>26</v>
      </c>
      <c r="T145">
        <f t="shared" si="14"/>
        <v>8</v>
      </c>
    </row>
    <row r="146" spans="15:20" x14ac:dyDescent="0.4">
      <c r="O146">
        <v>144</v>
      </c>
      <c r="P146" t="str">
        <f t="shared" si="15"/>
        <v>1</v>
      </c>
      <c r="Q146" t="str">
        <f t="shared" si="16"/>
        <v>4</v>
      </c>
      <c r="R146" t="str">
        <f t="shared" si="17"/>
        <v>4</v>
      </c>
      <c r="S146">
        <f t="shared" si="18"/>
        <v>33</v>
      </c>
      <c r="T146">
        <f t="shared" si="14"/>
        <v>9</v>
      </c>
    </row>
    <row r="147" spans="15:20" x14ac:dyDescent="0.4">
      <c r="O147">
        <v>145</v>
      </c>
      <c r="P147" t="str">
        <f t="shared" si="15"/>
        <v>1</v>
      </c>
      <c r="Q147" t="str">
        <f t="shared" si="16"/>
        <v>4</v>
      </c>
      <c r="R147" t="str">
        <f t="shared" si="17"/>
        <v>5</v>
      </c>
      <c r="S147">
        <f t="shared" si="18"/>
        <v>42</v>
      </c>
      <c r="T147">
        <f t="shared" si="14"/>
        <v>10</v>
      </c>
    </row>
    <row r="148" spans="15:20" x14ac:dyDescent="0.4">
      <c r="O148">
        <v>146</v>
      </c>
      <c r="P148" t="str">
        <f t="shared" si="15"/>
        <v>1</v>
      </c>
      <c r="Q148" t="str">
        <f t="shared" si="16"/>
        <v>4</v>
      </c>
      <c r="R148" t="str">
        <f t="shared" si="17"/>
        <v>6</v>
      </c>
      <c r="S148">
        <f t="shared" si="18"/>
        <v>53</v>
      </c>
      <c r="T148">
        <f t="shared" si="14"/>
        <v>11</v>
      </c>
    </row>
    <row r="149" spans="15:20" x14ac:dyDescent="0.4">
      <c r="O149">
        <v>147</v>
      </c>
      <c r="P149" t="str">
        <f t="shared" si="15"/>
        <v>1</v>
      </c>
      <c r="Q149" t="str">
        <f t="shared" si="16"/>
        <v>4</v>
      </c>
      <c r="R149" t="str">
        <f t="shared" si="17"/>
        <v>7</v>
      </c>
      <c r="S149">
        <f t="shared" si="18"/>
        <v>66</v>
      </c>
      <c r="T149">
        <f t="shared" si="14"/>
        <v>12</v>
      </c>
    </row>
    <row r="150" spans="15:20" x14ac:dyDescent="0.4">
      <c r="O150">
        <v>148</v>
      </c>
      <c r="P150" t="str">
        <f t="shared" si="15"/>
        <v>1</v>
      </c>
      <c r="Q150" t="str">
        <f t="shared" si="16"/>
        <v>4</v>
      </c>
      <c r="R150" t="str">
        <f t="shared" si="17"/>
        <v>8</v>
      </c>
      <c r="S150">
        <f t="shared" si="18"/>
        <v>81</v>
      </c>
      <c r="T150">
        <f t="shared" si="14"/>
        <v>13</v>
      </c>
    </row>
    <row r="151" spans="15:20" x14ac:dyDescent="0.4">
      <c r="O151">
        <v>149</v>
      </c>
      <c r="P151" t="str">
        <f t="shared" si="15"/>
        <v>1</v>
      </c>
      <c r="Q151" t="str">
        <f t="shared" si="16"/>
        <v>4</v>
      </c>
      <c r="R151" t="str">
        <f t="shared" si="17"/>
        <v>9</v>
      </c>
      <c r="S151">
        <f t="shared" si="18"/>
        <v>98</v>
      </c>
      <c r="T151">
        <f t="shared" si="14"/>
        <v>14</v>
      </c>
    </row>
    <row r="152" spans="15:20" x14ac:dyDescent="0.4">
      <c r="O152">
        <v>150</v>
      </c>
      <c r="P152" t="str">
        <f t="shared" si="15"/>
        <v>1</v>
      </c>
      <c r="Q152" t="str">
        <f t="shared" si="16"/>
        <v>5</v>
      </c>
      <c r="R152" t="str">
        <f t="shared" si="17"/>
        <v>0</v>
      </c>
      <c r="S152">
        <f t="shared" si="18"/>
        <v>26</v>
      </c>
      <c r="T152">
        <f t="shared" si="14"/>
        <v>6</v>
      </c>
    </row>
    <row r="153" spans="15:20" x14ac:dyDescent="0.4">
      <c r="O153">
        <v>151</v>
      </c>
      <c r="P153" t="str">
        <f t="shared" si="15"/>
        <v>1</v>
      </c>
      <c r="Q153" t="str">
        <f t="shared" si="16"/>
        <v>5</v>
      </c>
      <c r="R153" t="str">
        <f t="shared" si="17"/>
        <v>1</v>
      </c>
      <c r="S153">
        <f t="shared" si="18"/>
        <v>27</v>
      </c>
      <c r="T153">
        <f t="shared" si="14"/>
        <v>7</v>
      </c>
    </row>
    <row r="154" spans="15:20" x14ac:dyDescent="0.4">
      <c r="O154">
        <v>152</v>
      </c>
      <c r="P154" t="str">
        <f t="shared" si="15"/>
        <v>1</v>
      </c>
      <c r="Q154" t="str">
        <f t="shared" si="16"/>
        <v>5</v>
      </c>
      <c r="R154" t="str">
        <f t="shared" si="17"/>
        <v>2</v>
      </c>
      <c r="S154">
        <f t="shared" si="18"/>
        <v>30</v>
      </c>
      <c r="T154">
        <f t="shared" si="14"/>
        <v>8</v>
      </c>
    </row>
    <row r="155" spans="15:20" x14ac:dyDescent="0.4">
      <c r="O155">
        <v>153</v>
      </c>
      <c r="P155" t="str">
        <f t="shared" si="15"/>
        <v>1</v>
      </c>
      <c r="Q155" t="str">
        <f t="shared" si="16"/>
        <v>5</v>
      </c>
      <c r="R155" t="str">
        <f t="shared" si="17"/>
        <v>3</v>
      </c>
      <c r="S155">
        <f t="shared" si="18"/>
        <v>35</v>
      </c>
      <c r="T155">
        <f t="shared" si="14"/>
        <v>9</v>
      </c>
    </row>
    <row r="156" spans="15:20" x14ac:dyDescent="0.4">
      <c r="O156">
        <v>154</v>
      </c>
      <c r="P156" t="str">
        <f t="shared" si="15"/>
        <v>1</v>
      </c>
      <c r="Q156" t="str">
        <f t="shared" si="16"/>
        <v>5</v>
      </c>
      <c r="R156" t="str">
        <f t="shared" si="17"/>
        <v>4</v>
      </c>
      <c r="S156">
        <f t="shared" si="18"/>
        <v>42</v>
      </c>
      <c r="T156">
        <f t="shared" si="14"/>
        <v>10</v>
      </c>
    </row>
    <row r="157" spans="15:20" x14ac:dyDescent="0.4">
      <c r="O157">
        <v>155</v>
      </c>
      <c r="P157" t="str">
        <f t="shared" si="15"/>
        <v>1</v>
      </c>
      <c r="Q157" t="str">
        <f t="shared" si="16"/>
        <v>5</v>
      </c>
      <c r="R157" t="str">
        <f t="shared" si="17"/>
        <v>5</v>
      </c>
      <c r="S157">
        <f t="shared" si="18"/>
        <v>51</v>
      </c>
      <c r="T157">
        <f t="shared" si="14"/>
        <v>11</v>
      </c>
    </row>
    <row r="158" spans="15:20" x14ac:dyDescent="0.4">
      <c r="O158">
        <v>156</v>
      </c>
      <c r="P158" t="str">
        <f t="shared" si="15"/>
        <v>1</v>
      </c>
      <c r="Q158" t="str">
        <f t="shared" si="16"/>
        <v>5</v>
      </c>
      <c r="R158" t="str">
        <f t="shared" si="17"/>
        <v>6</v>
      </c>
      <c r="S158">
        <f t="shared" si="18"/>
        <v>62</v>
      </c>
      <c r="T158">
        <f t="shared" si="14"/>
        <v>12</v>
      </c>
    </row>
    <row r="159" spans="15:20" x14ac:dyDescent="0.4">
      <c r="O159">
        <v>157</v>
      </c>
      <c r="P159" t="str">
        <f t="shared" si="15"/>
        <v>1</v>
      </c>
      <c r="Q159" t="str">
        <f t="shared" si="16"/>
        <v>5</v>
      </c>
      <c r="R159" t="str">
        <f t="shared" si="17"/>
        <v>7</v>
      </c>
      <c r="S159">
        <f t="shared" si="18"/>
        <v>75</v>
      </c>
      <c r="T159">
        <f t="shared" si="14"/>
        <v>13</v>
      </c>
    </row>
    <row r="160" spans="15:20" x14ac:dyDescent="0.4">
      <c r="O160">
        <v>158</v>
      </c>
      <c r="P160" t="str">
        <f t="shared" si="15"/>
        <v>1</v>
      </c>
      <c r="Q160" t="str">
        <f t="shared" si="16"/>
        <v>5</v>
      </c>
      <c r="R160" t="str">
        <f t="shared" si="17"/>
        <v>8</v>
      </c>
      <c r="S160">
        <f t="shared" si="18"/>
        <v>90</v>
      </c>
      <c r="T160">
        <f t="shared" si="14"/>
        <v>14</v>
      </c>
    </row>
    <row r="161" spans="15:20" x14ac:dyDescent="0.4">
      <c r="O161">
        <v>159</v>
      </c>
      <c r="P161" t="str">
        <f t="shared" si="15"/>
        <v>1</v>
      </c>
      <c r="Q161" t="str">
        <f t="shared" si="16"/>
        <v>5</v>
      </c>
      <c r="R161" t="str">
        <f t="shared" si="17"/>
        <v>9</v>
      </c>
      <c r="S161">
        <f t="shared" si="18"/>
        <v>107</v>
      </c>
      <c r="T161">
        <f t="shared" si="14"/>
        <v>15</v>
      </c>
    </row>
    <row r="162" spans="15:20" x14ac:dyDescent="0.4">
      <c r="O162">
        <v>160</v>
      </c>
      <c r="P162" t="str">
        <f t="shared" si="15"/>
        <v>1</v>
      </c>
      <c r="Q162" t="str">
        <f t="shared" si="16"/>
        <v>6</v>
      </c>
      <c r="R162" t="str">
        <f t="shared" si="17"/>
        <v>0</v>
      </c>
      <c r="S162">
        <f t="shared" si="18"/>
        <v>37</v>
      </c>
      <c r="T162">
        <f t="shared" si="14"/>
        <v>7</v>
      </c>
    </row>
    <row r="163" spans="15:20" x14ac:dyDescent="0.4">
      <c r="O163">
        <v>161</v>
      </c>
      <c r="P163" t="str">
        <f t="shared" si="15"/>
        <v>1</v>
      </c>
      <c r="Q163" t="str">
        <f t="shared" si="16"/>
        <v>6</v>
      </c>
      <c r="R163" t="str">
        <f t="shared" si="17"/>
        <v>1</v>
      </c>
      <c r="S163">
        <f t="shared" si="18"/>
        <v>38</v>
      </c>
      <c r="T163">
        <f t="shared" si="14"/>
        <v>8</v>
      </c>
    </row>
    <row r="164" spans="15:20" x14ac:dyDescent="0.4">
      <c r="O164">
        <v>162</v>
      </c>
      <c r="P164" t="str">
        <f t="shared" si="15"/>
        <v>1</v>
      </c>
      <c r="Q164" t="str">
        <f t="shared" si="16"/>
        <v>6</v>
      </c>
      <c r="R164" t="str">
        <f t="shared" si="17"/>
        <v>2</v>
      </c>
      <c r="S164">
        <f t="shared" si="18"/>
        <v>41</v>
      </c>
      <c r="T164">
        <f t="shared" si="14"/>
        <v>9</v>
      </c>
    </row>
    <row r="165" spans="15:20" x14ac:dyDescent="0.4">
      <c r="O165">
        <v>163</v>
      </c>
      <c r="P165" t="str">
        <f t="shared" si="15"/>
        <v>1</v>
      </c>
      <c r="Q165" t="str">
        <f t="shared" si="16"/>
        <v>6</v>
      </c>
      <c r="R165" t="str">
        <f t="shared" si="17"/>
        <v>3</v>
      </c>
      <c r="S165">
        <f t="shared" si="18"/>
        <v>46</v>
      </c>
      <c r="T165">
        <f t="shared" si="14"/>
        <v>10</v>
      </c>
    </row>
    <row r="166" spans="15:20" x14ac:dyDescent="0.4">
      <c r="O166">
        <v>164</v>
      </c>
      <c r="P166" t="str">
        <f t="shared" si="15"/>
        <v>1</v>
      </c>
      <c r="Q166" t="str">
        <f t="shared" si="16"/>
        <v>6</v>
      </c>
      <c r="R166" t="str">
        <f t="shared" si="17"/>
        <v>4</v>
      </c>
      <c r="S166">
        <f t="shared" si="18"/>
        <v>53</v>
      </c>
      <c r="T166">
        <f t="shared" si="14"/>
        <v>11</v>
      </c>
    </row>
    <row r="167" spans="15:20" x14ac:dyDescent="0.4">
      <c r="O167">
        <v>165</v>
      </c>
      <c r="P167" t="str">
        <f t="shared" si="15"/>
        <v>1</v>
      </c>
      <c r="Q167" t="str">
        <f t="shared" si="16"/>
        <v>6</v>
      </c>
      <c r="R167" t="str">
        <f t="shared" si="17"/>
        <v>5</v>
      </c>
      <c r="S167">
        <f t="shared" si="18"/>
        <v>62</v>
      </c>
      <c r="T167">
        <f t="shared" si="14"/>
        <v>12</v>
      </c>
    </row>
    <row r="168" spans="15:20" x14ac:dyDescent="0.4">
      <c r="O168">
        <v>166</v>
      </c>
      <c r="P168" t="str">
        <f t="shared" si="15"/>
        <v>1</v>
      </c>
      <c r="Q168" t="str">
        <f t="shared" si="16"/>
        <v>6</v>
      </c>
      <c r="R168" t="str">
        <f t="shared" si="17"/>
        <v>6</v>
      </c>
      <c r="S168">
        <f t="shared" si="18"/>
        <v>73</v>
      </c>
      <c r="T168">
        <f t="shared" si="14"/>
        <v>13</v>
      </c>
    </row>
    <row r="169" spans="15:20" x14ac:dyDescent="0.4">
      <c r="O169">
        <v>167</v>
      </c>
      <c r="P169" t="str">
        <f t="shared" si="15"/>
        <v>1</v>
      </c>
      <c r="Q169" t="str">
        <f t="shared" si="16"/>
        <v>6</v>
      </c>
      <c r="R169" t="str">
        <f t="shared" si="17"/>
        <v>7</v>
      </c>
      <c r="S169">
        <f t="shared" si="18"/>
        <v>86</v>
      </c>
      <c r="T169">
        <f t="shared" si="14"/>
        <v>14</v>
      </c>
    </row>
    <row r="170" spans="15:20" x14ac:dyDescent="0.4">
      <c r="O170">
        <v>168</v>
      </c>
      <c r="P170" t="str">
        <f t="shared" si="15"/>
        <v>1</v>
      </c>
      <c r="Q170" t="str">
        <f t="shared" si="16"/>
        <v>6</v>
      </c>
      <c r="R170" t="str">
        <f t="shared" si="17"/>
        <v>8</v>
      </c>
      <c r="S170">
        <f t="shared" si="18"/>
        <v>101</v>
      </c>
      <c r="T170">
        <f t="shared" si="14"/>
        <v>15</v>
      </c>
    </row>
    <row r="171" spans="15:20" x14ac:dyDescent="0.4">
      <c r="O171">
        <v>169</v>
      </c>
      <c r="P171" t="str">
        <f t="shared" si="15"/>
        <v>1</v>
      </c>
      <c r="Q171" t="str">
        <f t="shared" si="16"/>
        <v>6</v>
      </c>
      <c r="R171" t="str">
        <f t="shared" si="17"/>
        <v>9</v>
      </c>
      <c r="S171">
        <f t="shared" si="18"/>
        <v>118</v>
      </c>
      <c r="T171">
        <f t="shared" si="14"/>
        <v>16</v>
      </c>
    </row>
    <row r="172" spans="15:20" x14ac:dyDescent="0.4">
      <c r="O172">
        <v>170</v>
      </c>
      <c r="P172" t="str">
        <f t="shared" si="15"/>
        <v>1</v>
      </c>
      <c r="Q172" t="str">
        <f t="shared" si="16"/>
        <v>7</v>
      </c>
      <c r="R172" t="str">
        <f t="shared" si="17"/>
        <v>0</v>
      </c>
      <c r="S172">
        <f t="shared" si="18"/>
        <v>50</v>
      </c>
      <c r="T172">
        <f t="shared" si="14"/>
        <v>8</v>
      </c>
    </row>
    <row r="173" spans="15:20" x14ac:dyDescent="0.4">
      <c r="O173">
        <v>171</v>
      </c>
      <c r="P173" t="str">
        <f t="shared" si="15"/>
        <v>1</v>
      </c>
      <c r="Q173" t="str">
        <f t="shared" si="16"/>
        <v>7</v>
      </c>
      <c r="R173" t="str">
        <f t="shared" si="17"/>
        <v>1</v>
      </c>
      <c r="S173">
        <f t="shared" si="18"/>
        <v>51</v>
      </c>
      <c r="T173">
        <f t="shared" si="14"/>
        <v>9</v>
      </c>
    </row>
    <row r="174" spans="15:20" x14ac:dyDescent="0.4">
      <c r="O174">
        <v>172</v>
      </c>
      <c r="P174" t="str">
        <f t="shared" si="15"/>
        <v>1</v>
      </c>
      <c r="Q174" t="str">
        <f t="shared" si="16"/>
        <v>7</v>
      </c>
      <c r="R174" t="str">
        <f t="shared" si="17"/>
        <v>2</v>
      </c>
      <c r="S174">
        <f t="shared" si="18"/>
        <v>54</v>
      </c>
      <c r="T174">
        <f t="shared" si="14"/>
        <v>10</v>
      </c>
    </row>
    <row r="175" spans="15:20" x14ac:dyDescent="0.4">
      <c r="O175">
        <v>173</v>
      </c>
      <c r="P175" t="str">
        <f t="shared" si="15"/>
        <v>1</v>
      </c>
      <c r="Q175" t="str">
        <f t="shared" si="16"/>
        <v>7</v>
      </c>
      <c r="R175" t="str">
        <f t="shared" si="17"/>
        <v>3</v>
      </c>
      <c r="S175">
        <f t="shared" si="18"/>
        <v>59</v>
      </c>
      <c r="T175">
        <f t="shared" si="14"/>
        <v>11</v>
      </c>
    </row>
    <row r="176" spans="15:20" x14ac:dyDescent="0.4">
      <c r="O176">
        <v>174</v>
      </c>
      <c r="P176" t="str">
        <f t="shared" si="15"/>
        <v>1</v>
      </c>
      <c r="Q176" t="str">
        <f t="shared" si="16"/>
        <v>7</v>
      </c>
      <c r="R176" t="str">
        <f t="shared" si="17"/>
        <v>4</v>
      </c>
      <c r="S176">
        <f t="shared" si="18"/>
        <v>66</v>
      </c>
      <c r="T176">
        <f t="shared" si="14"/>
        <v>12</v>
      </c>
    </row>
    <row r="177" spans="15:20" x14ac:dyDescent="0.4">
      <c r="O177">
        <v>175</v>
      </c>
      <c r="P177" t="str">
        <f t="shared" si="15"/>
        <v>1</v>
      </c>
      <c r="Q177" t="str">
        <f t="shared" si="16"/>
        <v>7</v>
      </c>
      <c r="R177" t="str">
        <f t="shared" si="17"/>
        <v>5</v>
      </c>
      <c r="S177">
        <f t="shared" si="18"/>
        <v>75</v>
      </c>
      <c r="T177">
        <f t="shared" si="14"/>
        <v>13</v>
      </c>
    </row>
    <row r="178" spans="15:20" x14ac:dyDescent="0.4">
      <c r="O178">
        <v>176</v>
      </c>
      <c r="P178" t="str">
        <f t="shared" si="15"/>
        <v>1</v>
      </c>
      <c r="Q178" t="str">
        <f t="shared" si="16"/>
        <v>7</v>
      </c>
      <c r="R178" t="str">
        <f t="shared" si="17"/>
        <v>6</v>
      </c>
      <c r="S178">
        <f t="shared" si="18"/>
        <v>86</v>
      </c>
      <c r="T178">
        <f t="shared" si="14"/>
        <v>14</v>
      </c>
    </row>
    <row r="179" spans="15:20" x14ac:dyDescent="0.4">
      <c r="O179">
        <v>177</v>
      </c>
      <c r="P179" t="str">
        <f t="shared" si="15"/>
        <v>1</v>
      </c>
      <c r="Q179" t="str">
        <f t="shared" si="16"/>
        <v>7</v>
      </c>
      <c r="R179" t="str">
        <f t="shared" si="17"/>
        <v>7</v>
      </c>
      <c r="S179">
        <f t="shared" si="18"/>
        <v>99</v>
      </c>
      <c r="T179">
        <f t="shared" si="14"/>
        <v>15</v>
      </c>
    </row>
    <row r="180" spans="15:20" x14ac:dyDescent="0.4">
      <c r="O180">
        <v>178</v>
      </c>
      <c r="P180" t="str">
        <f t="shared" si="15"/>
        <v>1</v>
      </c>
      <c r="Q180" t="str">
        <f t="shared" si="16"/>
        <v>7</v>
      </c>
      <c r="R180" t="str">
        <f t="shared" si="17"/>
        <v>8</v>
      </c>
      <c r="S180">
        <f t="shared" si="18"/>
        <v>114</v>
      </c>
      <c r="T180">
        <f t="shared" si="14"/>
        <v>16</v>
      </c>
    </row>
    <row r="181" spans="15:20" x14ac:dyDescent="0.4">
      <c r="O181">
        <v>179</v>
      </c>
      <c r="P181" t="str">
        <f t="shared" si="15"/>
        <v>1</v>
      </c>
      <c r="Q181" t="str">
        <f t="shared" si="16"/>
        <v>7</v>
      </c>
      <c r="R181" t="str">
        <f t="shared" si="17"/>
        <v>9</v>
      </c>
      <c r="S181">
        <f t="shared" si="18"/>
        <v>131</v>
      </c>
      <c r="T181">
        <f t="shared" si="14"/>
        <v>17</v>
      </c>
    </row>
    <row r="182" spans="15:20" x14ac:dyDescent="0.4">
      <c r="O182">
        <v>180</v>
      </c>
      <c r="P182" t="str">
        <f t="shared" si="15"/>
        <v>1</v>
      </c>
      <c r="Q182" t="str">
        <f t="shared" si="16"/>
        <v>8</v>
      </c>
      <c r="R182" t="str">
        <f t="shared" si="17"/>
        <v>0</v>
      </c>
      <c r="S182">
        <f t="shared" si="18"/>
        <v>65</v>
      </c>
      <c r="T182">
        <f t="shared" si="14"/>
        <v>9</v>
      </c>
    </row>
    <row r="183" spans="15:20" x14ac:dyDescent="0.4">
      <c r="O183">
        <v>181</v>
      </c>
      <c r="P183" t="str">
        <f t="shared" si="15"/>
        <v>1</v>
      </c>
      <c r="Q183" t="str">
        <f t="shared" si="16"/>
        <v>8</v>
      </c>
      <c r="R183" t="str">
        <f t="shared" si="17"/>
        <v>1</v>
      </c>
      <c r="S183">
        <f t="shared" si="18"/>
        <v>66</v>
      </c>
      <c r="T183">
        <f t="shared" si="14"/>
        <v>10</v>
      </c>
    </row>
    <row r="184" spans="15:20" x14ac:dyDescent="0.4">
      <c r="O184">
        <v>182</v>
      </c>
      <c r="P184" t="str">
        <f t="shared" si="15"/>
        <v>1</v>
      </c>
      <c r="Q184" t="str">
        <f t="shared" si="16"/>
        <v>8</v>
      </c>
      <c r="R184" t="str">
        <f t="shared" si="17"/>
        <v>2</v>
      </c>
      <c r="S184">
        <f t="shared" si="18"/>
        <v>69</v>
      </c>
      <c r="T184">
        <f t="shared" si="14"/>
        <v>11</v>
      </c>
    </row>
    <row r="185" spans="15:20" x14ac:dyDescent="0.4">
      <c r="O185">
        <v>183</v>
      </c>
      <c r="P185" t="str">
        <f t="shared" si="15"/>
        <v>1</v>
      </c>
      <c r="Q185" t="str">
        <f t="shared" si="16"/>
        <v>8</v>
      </c>
      <c r="R185" t="str">
        <f t="shared" si="17"/>
        <v>3</v>
      </c>
      <c r="S185">
        <f t="shared" si="18"/>
        <v>74</v>
      </c>
      <c r="T185">
        <f t="shared" si="14"/>
        <v>12</v>
      </c>
    </row>
    <row r="186" spans="15:20" x14ac:dyDescent="0.4">
      <c r="O186">
        <v>184</v>
      </c>
      <c r="P186" t="str">
        <f t="shared" si="15"/>
        <v>1</v>
      </c>
      <c r="Q186" t="str">
        <f t="shared" si="16"/>
        <v>8</v>
      </c>
      <c r="R186" t="str">
        <f t="shared" si="17"/>
        <v>4</v>
      </c>
      <c r="S186">
        <f t="shared" si="18"/>
        <v>81</v>
      </c>
      <c r="T186">
        <f t="shared" si="14"/>
        <v>13</v>
      </c>
    </row>
    <row r="187" spans="15:20" x14ac:dyDescent="0.4">
      <c r="O187">
        <v>185</v>
      </c>
      <c r="P187" t="str">
        <f t="shared" si="15"/>
        <v>1</v>
      </c>
      <c r="Q187" t="str">
        <f t="shared" si="16"/>
        <v>8</v>
      </c>
      <c r="R187" t="str">
        <f t="shared" si="17"/>
        <v>5</v>
      </c>
      <c r="S187">
        <f t="shared" si="18"/>
        <v>90</v>
      </c>
      <c r="T187">
        <f t="shared" si="14"/>
        <v>14</v>
      </c>
    </row>
    <row r="188" spans="15:20" x14ac:dyDescent="0.4">
      <c r="O188">
        <v>186</v>
      </c>
      <c r="P188" t="str">
        <f t="shared" si="15"/>
        <v>1</v>
      </c>
      <c r="Q188" t="str">
        <f t="shared" si="16"/>
        <v>8</v>
      </c>
      <c r="R188" t="str">
        <f t="shared" si="17"/>
        <v>6</v>
      </c>
      <c r="S188">
        <f t="shared" si="18"/>
        <v>101</v>
      </c>
      <c r="T188">
        <f t="shared" si="14"/>
        <v>15</v>
      </c>
    </row>
    <row r="189" spans="15:20" x14ac:dyDescent="0.4">
      <c r="O189">
        <v>187</v>
      </c>
      <c r="P189" t="str">
        <f t="shared" si="15"/>
        <v>1</v>
      </c>
      <c r="Q189" t="str">
        <f t="shared" si="16"/>
        <v>8</v>
      </c>
      <c r="R189" t="str">
        <f t="shared" si="17"/>
        <v>7</v>
      </c>
      <c r="S189">
        <f t="shared" si="18"/>
        <v>114</v>
      </c>
      <c r="T189">
        <f t="shared" si="14"/>
        <v>16</v>
      </c>
    </row>
    <row r="190" spans="15:20" x14ac:dyDescent="0.4">
      <c r="O190">
        <v>188</v>
      </c>
      <c r="P190" t="str">
        <f t="shared" si="15"/>
        <v>1</v>
      </c>
      <c r="Q190" t="str">
        <f t="shared" si="16"/>
        <v>8</v>
      </c>
      <c r="R190" t="str">
        <f t="shared" si="17"/>
        <v>8</v>
      </c>
      <c r="S190">
        <f t="shared" si="18"/>
        <v>129</v>
      </c>
      <c r="T190">
        <f t="shared" si="14"/>
        <v>17</v>
      </c>
    </row>
    <row r="191" spans="15:20" x14ac:dyDescent="0.4">
      <c r="O191">
        <v>189</v>
      </c>
      <c r="P191" t="str">
        <f t="shared" si="15"/>
        <v>1</v>
      </c>
      <c r="Q191" t="str">
        <f t="shared" si="16"/>
        <v>8</v>
      </c>
      <c r="R191" t="str">
        <f t="shared" si="17"/>
        <v>9</v>
      </c>
      <c r="S191">
        <f t="shared" si="18"/>
        <v>146</v>
      </c>
      <c r="T191">
        <f t="shared" si="14"/>
        <v>18</v>
      </c>
    </row>
    <row r="192" spans="15:20" x14ac:dyDescent="0.4">
      <c r="O192">
        <v>190</v>
      </c>
      <c r="P192" t="str">
        <f t="shared" si="15"/>
        <v>1</v>
      </c>
      <c r="Q192" t="str">
        <f t="shared" si="16"/>
        <v>9</v>
      </c>
      <c r="R192" t="str">
        <f t="shared" si="17"/>
        <v>0</v>
      </c>
      <c r="S192">
        <f t="shared" si="18"/>
        <v>82</v>
      </c>
      <c r="T192">
        <f t="shared" si="14"/>
        <v>10</v>
      </c>
    </row>
    <row r="193" spans="15:20" x14ac:dyDescent="0.4">
      <c r="O193">
        <v>191</v>
      </c>
      <c r="P193" t="str">
        <f t="shared" si="15"/>
        <v>1</v>
      </c>
      <c r="Q193" t="str">
        <f t="shared" si="16"/>
        <v>9</v>
      </c>
      <c r="R193" t="str">
        <f t="shared" si="17"/>
        <v>1</v>
      </c>
      <c r="S193">
        <f t="shared" si="18"/>
        <v>83</v>
      </c>
      <c r="T193">
        <f t="shared" si="14"/>
        <v>11</v>
      </c>
    </row>
    <row r="194" spans="15:20" x14ac:dyDescent="0.4">
      <c r="O194">
        <v>192</v>
      </c>
      <c r="P194" t="str">
        <f t="shared" si="15"/>
        <v>1</v>
      </c>
      <c r="Q194" t="str">
        <f t="shared" si="16"/>
        <v>9</v>
      </c>
      <c r="R194" t="str">
        <f t="shared" si="17"/>
        <v>2</v>
      </c>
      <c r="S194">
        <f t="shared" si="18"/>
        <v>86</v>
      </c>
      <c r="T194">
        <f t="shared" ref="T194:T257" si="19">SUM(P194+Q194+R194)</f>
        <v>12</v>
      </c>
    </row>
    <row r="195" spans="15:20" x14ac:dyDescent="0.4">
      <c r="O195">
        <v>193</v>
      </c>
      <c r="P195" t="str">
        <f t="shared" ref="P195:P258" si="20">MID(O195,1,1)</f>
        <v>1</v>
      </c>
      <c r="Q195" t="str">
        <f t="shared" ref="Q195:Q258" si="21">MID(O195,2,1)</f>
        <v>9</v>
      </c>
      <c r="R195" t="str">
        <f t="shared" ref="R195:R258" si="22">MID(O195,3,1)</f>
        <v>3</v>
      </c>
      <c r="S195">
        <f t="shared" ref="S195:S258" si="23">Q195^2+P195^2+R195^2</f>
        <v>91</v>
      </c>
      <c r="T195">
        <f t="shared" si="19"/>
        <v>13</v>
      </c>
    </row>
    <row r="196" spans="15:20" x14ac:dyDescent="0.4">
      <c r="O196">
        <v>194</v>
      </c>
      <c r="P196" t="str">
        <f t="shared" si="20"/>
        <v>1</v>
      </c>
      <c r="Q196" t="str">
        <f t="shared" si="21"/>
        <v>9</v>
      </c>
      <c r="R196" t="str">
        <f t="shared" si="22"/>
        <v>4</v>
      </c>
      <c r="S196">
        <f t="shared" si="23"/>
        <v>98</v>
      </c>
      <c r="T196">
        <f t="shared" si="19"/>
        <v>14</v>
      </c>
    </row>
    <row r="197" spans="15:20" x14ac:dyDescent="0.4">
      <c r="O197">
        <v>195</v>
      </c>
      <c r="P197" t="str">
        <f t="shared" si="20"/>
        <v>1</v>
      </c>
      <c r="Q197" t="str">
        <f t="shared" si="21"/>
        <v>9</v>
      </c>
      <c r="R197" t="str">
        <f t="shared" si="22"/>
        <v>5</v>
      </c>
      <c r="S197">
        <f t="shared" si="23"/>
        <v>107</v>
      </c>
      <c r="T197">
        <f t="shared" si="19"/>
        <v>15</v>
      </c>
    </row>
    <row r="198" spans="15:20" x14ac:dyDescent="0.4">
      <c r="O198">
        <v>196</v>
      </c>
      <c r="P198" t="str">
        <f t="shared" si="20"/>
        <v>1</v>
      </c>
      <c r="Q198" t="str">
        <f t="shared" si="21"/>
        <v>9</v>
      </c>
      <c r="R198" t="str">
        <f t="shared" si="22"/>
        <v>6</v>
      </c>
      <c r="S198">
        <f t="shared" si="23"/>
        <v>118</v>
      </c>
      <c r="T198">
        <f t="shared" si="19"/>
        <v>16</v>
      </c>
    </row>
    <row r="199" spans="15:20" x14ac:dyDescent="0.4">
      <c r="O199">
        <v>197</v>
      </c>
      <c r="P199" t="str">
        <f t="shared" si="20"/>
        <v>1</v>
      </c>
      <c r="Q199" t="str">
        <f t="shared" si="21"/>
        <v>9</v>
      </c>
      <c r="R199" t="str">
        <f t="shared" si="22"/>
        <v>7</v>
      </c>
      <c r="S199">
        <f t="shared" si="23"/>
        <v>131</v>
      </c>
      <c r="T199">
        <f t="shared" si="19"/>
        <v>17</v>
      </c>
    </row>
    <row r="200" spans="15:20" x14ac:dyDescent="0.4">
      <c r="O200">
        <v>198</v>
      </c>
      <c r="P200" t="str">
        <f t="shared" si="20"/>
        <v>1</v>
      </c>
      <c r="Q200" t="str">
        <f t="shared" si="21"/>
        <v>9</v>
      </c>
      <c r="R200" t="str">
        <f t="shared" si="22"/>
        <v>8</v>
      </c>
      <c r="S200">
        <f t="shared" si="23"/>
        <v>146</v>
      </c>
      <c r="T200">
        <f t="shared" si="19"/>
        <v>18</v>
      </c>
    </row>
    <row r="201" spans="15:20" x14ac:dyDescent="0.4">
      <c r="O201">
        <v>199</v>
      </c>
      <c r="P201" t="str">
        <f t="shared" si="20"/>
        <v>1</v>
      </c>
      <c r="Q201" t="str">
        <f t="shared" si="21"/>
        <v>9</v>
      </c>
      <c r="R201" t="str">
        <f t="shared" si="22"/>
        <v>9</v>
      </c>
      <c r="S201">
        <f t="shared" si="23"/>
        <v>163</v>
      </c>
      <c r="T201">
        <f t="shared" si="19"/>
        <v>19</v>
      </c>
    </row>
    <row r="202" spans="15:20" x14ac:dyDescent="0.4">
      <c r="O202">
        <v>200</v>
      </c>
      <c r="P202" t="str">
        <f t="shared" si="20"/>
        <v>2</v>
      </c>
      <c r="Q202" t="str">
        <f t="shared" si="21"/>
        <v>0</v>
      </c>
      <c r="R202" t="str">
        <f t="shared" si="22"/>
        <v>0</v>
      </c>
      <c r="S202">
        <f t="shared" si="23"/>
        <v>4</v>
      </c>
      <c r="T202">
        <f t="shared" si="19"/>
        <v>2</v>
      </c>
    </row>
    <row r="203" spans="15:20" x14ac:dyDescent="0.4">
      <c r="O203">
        <v>201</v>
      </c>
      <c r="P203" t="str">
        <f t="shared" si="20"/>
        <v>2</v>
      </c>
      <c r="Q203" t="str">
        <f t="shared" si="21"/>
        <v>0</v>
      </c>
      <c r="R203" t="str">
        <f t="shared" si="22"/>
        <v>1</v>
      </c>
      <c r="S203">
        <f t="shared" si="23"/>
        <v>5</v>
      </c>
      <c r="T203">
        <f t="shared" si="19"/>
        <v>3</v>
      </c>
    </row>
    <row r="204" spans="15:20" x14ac:dyDescent="0.4">
      <c r="O204">
        <v>202</v>
      </c>
      <c r="P204" t="str">
        <f t="shared" si="20"/>
        <v>2</v>
      </c>
      <c r="Q204" t="str">
        <f t="shared" si="21"/>
        <v>0</v>
      </c>
      <c r="R204" t="str">
        <f t="shared" si="22"/>
        <v>2</v>
      </c>
      <c r="S204">
        <f t="shared" si="23"/>
        <v>8</v>
      </c>
      <c r="T204">
        <f t="shared" si="19"/>
        <v>4</v>
      </c>
    </row>
    <row r="205" spans="15:20" x14ac:dyDescent="0.4">
      <c r="O205">
        <v>203</v>
      </c>
      <c r="P205" t="str">
        <f t="shared" si="20"/>
        <v>2</v>
      </c>
      <c r="Q205" t="str">
        <f t="shared" si="21"/>
        <v>0</v>
      </c>
      <c r="R205" t="str">
        <f t="shared" si="22"/>
        <v>3</v>
      </c>
      <c r="S205">
        <f t="shared" si="23"/>
        <v>13</v>
      </c>
      <c r="T205">
        <f t="shared" si="19"/>
        <v>5</v>
      </c>
    </row>
    <row r="206" spans="15:20" x14ac:dyDescent="0.4">
      <c r="O206">
        <v>204</v>
      </c>
      <c r="P206" t="str">
        <f t="shared" si="20"/>
        <v>2</v>
      </c>
      <c r="Q206" t="str">
        <f t="shared" si="21"/>
        <v>0</v>
      </c>
      <c r="R206" t="str">
        <f t="shared" si="22"/>
        <v>4</v>
      </c>
      <c r="S206">
        <f t="shared" si="23"/>
        <v>20</v>
      </c>
      <c r="T206">
        <f t="shared" si="19"/>
        <v>6</v>
      </c>
    </row>
    <row r="207" spans="15:20" x14ac:dyDescent="0.4">
      <c r="O207">
        <v>205</v>
      </c>
      <c r="P207" t="str">
        <f t="shared" si="20"/>
        <v>2</v>
      </c>
      <c r="Q207" t="str">
        <f t="shared" si="21"/>
        <v>0</v>
      </c>
      <c r="R207" t="str">
        <f t="shared" si="22"/>
        <v>5</v>
      </c>
      <c r="S207">
        <f t="shared" si="23"/>
        <v>29</v>
      </c>
      <c r="T207">
        <f t="shared" si="19"/>
        <v>7</v>
      </c>
    </row>
    <row r="208" spans="15:20" x14ac:dyDescent="0.4">
      <c r="O208">
        <v>206</v>
      </c>
      <c r="P208" t="str">
        <f t="shared" si="20"/>
        <v>2</v>
      </c>
      <c r="Q208" t="str">
        <f t="shared" si="21"/>
        <v>0</v>
      </c>
      <c r="R208" t="str">
        <f t="shared" si="22"/>
        <v>6</v>
      </c>
      <c r="S208">
        <f t="shared" si="23"/>
        <v>40</v>
      </c>
      <c r="T208">
        <f t="shared" si="19"/>
        <v>8</v>
      </c>
    </row>
    <row r="209" spans="15:20" x14ac:dyDescent="0.4">
      <c r="O209">
        <v>207</v>
      </c>
      <c r="P209" t="str">
        <f t="shared" si="20"/>
        <v>2</v>
      </c>
      <c r="Q209" t="str">
        <f t="shared" si="21"/>
        <v>0</v>
      </c>
      <c r="R209" t="str">
        <f t="shared" si="22"/>
        <v>7</v>
      </c>
      <c r="S209">
        <f t="shared" si="23"/>
        <v>53</v>
      </c>
      <c r="T209">
        <f t="shared" si="19"/>
        <v>9</v>
      </c>
    </row>
    <row r="210" spans="15:20" x14ac:dyDescent="0.4">
      <c r="O210">
        <v>208</v>
      </c>
      <c r="P210" t="str">
        <f t="shared" si="20"/>
        <v>2</v>
      </c>
      <c r="Q210" t="str">
        <f t="shared" si="21"/>
        <v>0</v>
      </c>
      <c r="R210" t="str">
        <f t="shared" si="22"/>
        <v>8</v>
      </c>
      <c r="S210">
        <f t="shared" si="23"/>
        <v>68</v>
      </c>
      <c r="T210">
        <f t="shared" si="19"/>
        <v>10</v>
      </c>
    </row>
    <row r="211" spans="15:20" x14ac:dyDescent="0.4">
      <c r="O211">
        <v>209</v>
      </c>
      <c r="P211" t="str">
        <f t="shared" si="20"/>
        <v>2</v>
      </c>
      <c r="Q211" t="str">
        <f t="shared" si="21"/>
        <v>0</v>
      </c>
      <c r="R211" t="str">
        <f t="shared" si="22"/>
        <v>9</v>
      </c>
      <c r="S211">
        <f t="shared" si="23"/>
        <v>85</v>
      </c>
      <c r="T211">
        <f t="shared" si="19"/>
        <v>11</v>
      </c>
    </row>
    <row r="212" spans="15:20" x14ac:dyDescent="0.4">
      <c r="O212">
        <v>210</v>
      </c>
      <c r="P212" t="str">
        <f t="shared" si="20"/>
        <v>2</v>
      </c>
      <c r="Q212" t="str">
        <f t="shared" si="21"/>
        <v>1</v>
      </c>
      <c r="R212" t="str">
        <f t="shared" si="22"/>
        <v>0</v>
      </c>
      <c r="S212">
        <f t="shared" si="23"/>
        <v>5</v>
      </c>
      <c r="T212">
        <f t="shared" si="19"/>
        <v>3</v>
      </c>
    </row>
    <row r="213" spans="15:20" x14ac:dyDescent="0.4">
      <c r="O213">
        <v>211</v>
      </c>
      <c r="P213" t="str">
        <f t="shared" si="20"/>
        <v>2</v>
      </c>
      <c r="Q213" t="str">
        <f t="shared" si="21"/>
        <v>1</v>
      </c>
      <c r="R213" t="str">
        <f t="shared" si="22"/>
        <v>1</v>
      </c>
      <c r="S213">
        <f t="shared" si="23"/>
        <v>6</v>
      </c>
      <c r="T213">
        <f t="shared" si="19"/>
        <v>4</v>
      </c>
    </row>
    <row r="214" spans="15:20" x14ac:dyDescent="0.4">
      <c r="O214">
        <v>212</v>
      </c>
      <c r="P214" t="str">
        <f t="shared" si="20"/>
        <v>2</v>
      </c>
      <c r="Q214" t="str">
        <f t="shared" si="21"/>
        <v>1</v>
      </c>
      <c r="R214" t="str">
        <f t="shared" si="22"/>
        <v>2</v>
      </c>
      <c r="S214">
        <f t="shared" si="23"/>
        <v>9</v>
      </c>
      <c r="T214">
        <f t="shared" si="19"/>
        <v>5</v>
      </c>
    </row>
    <row r="215" spans="15:20" x14ac:dyDescent="0.4">
      <c r="O215">
        <v>213</v>
      </c>
      <c r="P215" t="str">
        <f t="shared" si="20"/>
        <v>2</v>
      </c>
      <c r="Q215" t="str">
        <f t="shared" si="21"/>
        <v>1</v>
      </c>
      <c r="R215" t="str">
        <f t="shared" si="22"/>
        <v>3</v>
      </c>
      <c r="S215">
        <f t="shared" si="23"/>
        <v>14</v>
      </c>
      <c r="T215">
        <f t="shared" si="19"/>
        <v>6</v>
      </c>
    </row>
    <row r="216" spans="15:20" x14ac:dyDescent="0.4">
      <c r="O216">
        <v>214</v>
      </c>
      <c r="P216" t="str">
        <f t="shared" si="20"/>
        <v>2</v>
      </c>
      <c r="Q216" t="str">
        <f t="shared" si="21"/>
        <v>1</v>
      </c>
      <c r="R216" t="str">
        <f t="shared" si="22"/>
        <v>4</v>
      </c>
      <c r="S216">
        <f t="shared" si="23"/>
        <v>21</v>
      </c>
      <c r="T216">
        <f t="shared" si="19"/>
        <v>7</v>
      </c>
    </row>
    <row r="217" spans="15:20" x14ac:dyDescent="0.4">
      <c r="O217">
        <v>215</v>
      </c>
      <c r="P217" t="str">
        <f t="shared" si="20"/>
        <v>2</v>
      </c>
      <c r="Q217" t="str">
        <f t="shared" si="21"/>
        <v>1</v>
      </c>
      <c r="R217" t="str">
        <f t="shared" si="22"/>
        <v>5</v>
      </c>
      <c r="S217">
        <f t="shared" si="23"/>
        <v>30</v>
      </c>
      <c r="T217">
        <f t="shared" si="19"/>
        <v>8</v>
      </c>
    </row>
    <row r="218" spans="15:20" x14ac:dyDescent="0.4">
      <c r="O218">
        <v>216</v>
      </c>
      <c r="P218" t="str">
        <f t="shared" si="20"/>
        <v>2</v>
      </c>
      <c r="Q218" t="str">
        <f t="shared" si="21"/>
        <v>1</v>
      </c>
      <c r="R218" t="str">
        <f t="shared" si="22"/>
        <v>6</v>
      </c>
      <c r="S218">
        <f t="shared" si="23"/>
        <v>41</v>
      </c>
      <c r="T218">
        <f t="shared" si="19"/>
        <v>9</v>
      </c>
    </row>
    <row r="219" spans="15:20" x14ac:dyDescent="0.4">
      <c r="O219">
        <v>217</v>
      </c>
      <c r="P219" t="str">
        <f t="shared" si="20"/>
        <v>2</v>
      </c>
      <c r="Q219" t="str">
        <f t="shared" si="21"/>
        <v>1</v>
      </c>
      <c r="R219" t="str">
        <f t="shared" si="22"/>
        <v>7</v>
      </c>
      <c r="S219">
        <f t="shared" si="23"/>
        <v>54</v>
      </c>
      <c r="T219">
        <f t="shared" si="19"/>
        <v>10</v>
      </c>
    </row>
    <row r="220" spans="15:20" x14ac:dyDescent="0.4">
      <c r="O220">
        <v>218</v>
      </c>
      <c r="P220" t="str">
        <f t="shared" si="20"/>
        <v>2</v>
      </c>
      <c r="Q220" t="str">
        <f t="shared" si="21"/>
        <v>1</v>
      </c>
      <c r="R220" t="str">
        <f t="shared" si="22"/>
        <v>8</v>
      </c>
      <c r="S220">
        <f t="shared" si="23"/>
        <v>69</v>
      </c>
      <c r="T220">
        <f t="shared" si="19"/>
        <v>11</v>
      </c>
    </row>
    <row r="221" spans="15:20" x14ac:dyDescent="0.4">
      <c r="O221">
        <v>219</v>
      </c>
      <c r="P221" t="str">
        <f t="shared" si="20"/>
        <v>2</v>
      </c>
      <c r="Q221" t="str">
        <f t="shared" si="21"/>
        <v>1</v>
      </c>
      <c r="R221" t="str">
        <f t="shared" si="22"/>
        <v>9</v>
      </c>
      <c r="S221">
        <f t="shared" si="23"/>
        <v>86</v>
      </c>
      <c r="T221">
        <f t="shared" si="19"/>
        <v>12</v>
      </c>
    </row>
    <row r="222" spans="15:20" x14ac:dyDescent="0.4">
      <c r="O222">
        <v>220</v>
      </c>
      <c r="P222" t="str">
        <f t="shared" si="20"/>
        <v>2</v>
      </c>
      <c r="Q222" t="str">
        <f t="shared" si="21"/>
        <v>2</v>
      </c>
      <c r="R222" t="str">
        <f t="shared" si="22"/>
        <v>0</v>
      </c>
      <c r="S222">
        <f t="shared" si="23"/>
        <v>8</v>
      </c>
      <c r="T222">
        <f t="shared" si="19"/>
        <v>4</v>
      </c>
    </row>
    <row r="223" spans="15:20" x14ac:dyDescent="0.4">
      <c r="O223">
        <v>221</v>
      </c>
      <c r="P223" t="str">
        <f t="shared" si="20"/>
        <v>2</v>
      </c>
      <c r="Q223" t="str">
        <f t="shared" si="21"/>
        <v>2</v>
      </c>
      <c r="R223" t="str">
        <f t="shared" si="22"/>
        <v>1</v>
      </c>
      <c r="S223">
        <f t="shared" si="23"/>
        <v>9</v>
      </c>
      <c r="T223">
        <f t="shared" si="19"/>
        <v>5</v>
      </c>
    </row>
    <row r="224" spans="15:20" x14ac:dyDescent="0.4">
      <c r="O224">
        <v>222</v>
      </c>
      <c r="P224" t="str">
        <f t="shared" si="20"/>
        <v>2</v>
      </c>
      <c r="Q224" t="str">
        <f t="shared" si="21"/>
        <v>2</v>
      </c>
      <c r="R224" t="str">
        <f t="shared" si="22"/>
        <v>2</v>
      </c>
      <c r="S224">
        <f t="shared" si="23"/>
        <v>12</v>
      </c>
      <c r="T224">
        <f t="shared" si="19"/>
        <v>6</v>
      </c>
    </row>
    <row r="225" spans="15:20" x14ac:dyDescent="0.4">
      <c r="O225">
        <v>223</v>
      </c>
      <c r="P225" t="str">
        <f t="shared" si="20"/>
        <v>2</v>
      </c>
      <c r="Q225" t="str">
        <f t="shared" si="21"/>
        <v>2</v>
      </c>
      <c r="R225" t="str">
        <f t="shared" si="22"/>
        <v>3</v>
      </c>
      <c r="S225">
        <f t="shared" si="23"/>
        <v>17</v>
      </c>
      <c r="T225">
        <f t="shared" si="19"/>
        <v>7</v>
      </c>
    </row>
    <row r="226" spans="15:20" x14ac:dyDescent="0.4">
      <c r="O226">
        <v>224</v>
      </c>
      <c r="P226" t="str">
        <f t="shared" si="20"/>
        <v>2</v>
      </c>
      <c r="Q226" t="str">
        <f t="shared" si="21"/>
        <v>2</v>
      </c>
      <c r="R226" t="str">
        <f t="shared" si="22"/>
        <v>4</v>
      </c>
      <c r="S226">
        <f t="shared" si="23"/>
        <v>24</v>
      </c>
      <c r="T226">
        <f t="shared" si="19"/>
        <v>8</v>
      </c>
    </row>
    <row r="227" spans="15:20" x14ac:dyDescent="0.4">
      <c r="O227">
        <v>225</v>
      </c>
      <c r="P227" t="str">
        <f t="shared" si="20"/>
        <v>2</v>
      </c>
      <c r="Q227" t="str">
        <f t="shared" si="21"/>
        <v>2</v>
      </c>
      <c r="R227" t="str">
        <f t="shared" si="22"/>
        <v>5</v>
      </c>
      <c r="S227">
        <f t="shared" si="23"/>
        <v>33</v>
      </c>
      <c r="T227">
        <f t="shared" si="19"/>
        <v>9</v>
      </c>
    </row>
    <row r="228" spans="15:20" x14ac:dyDescent="0.4">
      <c r="O228">
        <v>226</v>
      </c>
      <c r="P228" t="str">
        <f t="shared" si="20"/>
        <v>2</v>
      </c>
      <c r="Q228" t="str">
        <f t="shared" si="21"/>
        <v>2</v>
      </c>
      <c r="R228" t="str">
        <f t="shared" si="22"/>
        <v>6</v>
      </c>
      <c r="S228">
        <f t="shared" si="23"/>
        <v>44</v>
      </c>
      <c r="T228">
        <f t="shared" si="19"/>
        <v>10</v>
      </c>
    </row>
    <row r="229" spans="15:20" x14ac:dyDescent="0.4">
      <c r="O229">
        <v>227</v>
      </c>
      <c r="P229" t="str">
        <f t="shared" si="20"/>
        <v>2</v>
      </c>
      <c r="Q229" t="str">
        <f t="shared" si="21"/>
        <v>2</v>
      </c>
      <c r="R229" t="str">
        <f t="shared" si="22"/>
        <v>7</v>
      </c>
      <c r="S229">
        <f t="shared" si="23"/>
        <v>57</v>
      </c>
      <c r="T229">
        <f t="shared" si="19"/>
        <v>11</v>
      </c>
    </row>
    <row r="230" spans="15:20" x14ac:dyDescent="0.4">
      <c r="O230">
        <v>228</v>
      </c>
      <c r="P230" t="str">
        <f t="shared" si="20"/>
        <v>2</v>
      </c>
      <c r="Q230" t="str">
        <f t="shared" si="21"/>
        <v>2</v>
      </c>
      <c r="R230" t="str">
        <f t="shared" si="22"/>
        <v>8</v>
      </c>
      <c r="S230">
        <f t="shared" si="23"/>
        <v>72</v>
      </c>
      <c r="T230">
        <f t="shared" si="19"/>
        <v>12</v>
      </c>
    </row>
    <row r="231" spans="15:20" x14ac:dyDescent="0.4">
      <c r="O231">
        <v>229</v>
      </c>
      <c r="P231" t="str">
        <f t="shared" si="20"/>
        <v>2</v>
      </c>
      <c r="Q231" t="str">
        <f t="shared" si="21"/>
        <v>2</v>
      </c>
      <c r="R231" t="str">
        <f t="shared" si="22"/>
        <v>9</v>
      </c>
      <c r="S231">
        <f t="shared" si="23"/>
        <v>89</v>
      </c>
      <c r="T231">
        <f t="shared" si="19"/>
        <v>13</v>
      </c>
    </row>
    <row r="232" spans="15:20" x14ac:dyDescent="0.4">
      <c r="O232">
        <v>230</v>
      </c>
      <c r="P232" t="str">
        <f t="shared" si="20"/>
        <v>2</v>
      </c>
      <c r="Q232" t="str">
        <f t="shared" si="21"/>
        <v>3</v>
      </c>
      <c r="R232" t="str">
        <f t="shared" si="22"/>
        <v>0</v>
      </c>
      <c r="S232">
        <f t="shared" si="23"/>
        <v>13</v>
      </c>
      <c r="T232">
        <f t="shared" si="19"/>
        <v>5</v>
      </c>
    </row>
    <row r="233" spans="15:20" x14ac:dyDescent="0.4">
      <c r="O233">
        <v>231</v>
      </c>
      <c r="P233" t="str">
        <f t="shared" si="20"/>
        <v>2</v>
      </c>
      <c r="Q233" t="str">
        <f t="shared" si="21"/>
        <v>3</v>
      </c>
      <c r="R233" t="str">
        <f t="shared" si="22"/>
        <v>1</v>
      </c>
      <c r="S233">
        <f t="shared" si="23"/>
        <v>14</v>
      </c>
      <c r="T233">
        <f t="shared" si="19"/>
        <v>6</v>
      </c>
    </row>
    <row r="234" spans="15:20" x14ac:dyDescent="0.4">
      <c r="O234">
        <v>232</v>
      </c>
      <c r="P234" t="str">
        <f t="shared" si="20"/>
        <v>2</v>
      </c>
      <c r="Q234" t="str">
        <f t="shared" si="21"/>
        <v>3</v>
      </c>
      <c r="R234" t="str">
        <f t="shared" si="22"/>
        <v>2</v>
      </c>
      <c r="S234">
        <f t="shared" si="23"/>
        <v>17</v>
      </c>
      <c r="T234">
        <f t="shared" si="19"/>
        <v>7</v>
      </c>
    </row>
    <row r="235" spans="15:20" x14ac:dyDescent="0.4">
      <c r="O235">
        <v>233</v>
      </c>
      <c r="P235" t="str">
        <f t="shared" si="20"/>
        <v>2</v>
      </c>
      <c r="Q235" t="str">
        <f t="shared" si="21"/>
        <v>3</v>
      </c>
      <c r="R235" t="str">
        <f t="shared" si="22"/>
        <v>3</v>
      </c>
      <c r="S235">
        <f t="shared" si="23"/>
        <v>22</v>
      </c>
      <c r="T235">
        <f t="shared" si="19"/>
        <v>8</v>
      </c>
    </row>
    <row r="236" spans="15:20" x14ac:dyDescent="0.4">
      <c r="O236">
        <v>234</v>
      </c>
      <c r="P236" t="str">
        <f t="shared" si="20"/>
        <v>2</v>
      </c>
      <c r="Q236" t="str">
        <f t="shared" si="21"/>
        <v>3</v>
      </c>
      <c r="R236" t="str">
        <f t="shared" si="22"/>
        <v>4</v>
      </c>
      <c r="S236">
        <f t="shared" si="23"/>
        <v>29</v>
      </c>
      <c r="T236">
        <f t="shared" si="19"/>
        <v>9</v>
      </c>
    </row>
    <row r="237" spans="15:20" x14ac:dyDescent="0.4">
      <c r="O237">
        <v>235</v>
      </c>
      <c r="P237" t="str">
        <f t="shared" si="20"/>
        <v>2</v>
      </c>
      <c r="Q237" t="str">
        <f t="shared" si="21"/>
        <v>3</v>
      </c>
      <c r="R237" t="str">
        <f t="shared" si="22"/>
        <v>5</v>
      </c>
      <c r="S237">
        <f t="shared" si="23"/>
        <v>38</v>
      </c>
      <c r="T237">
        <f t="shared" si="19"/>
        <v>10</v>
      </c>
    </row>
    <row r="238" spans="15:20" x14ac:dyDescent="0.4">
      <c r="O238">
        <v>236</v>
      </c>
      <c r="P238" t="str">
        <f t="shared" si="20"/>
        <v>2</v>
      </c>
      <c r="Q238" t="str">
        <f t="shared" si="21"/>
        <v>3</v>
      </c>
      <c r="R238" t="str">
        <f t="shared" si="22"/>
        <v>6</v>
      </c>
      <c r="S238">
        <f t="shared" si="23"/>
        <v>49</v>
      </c>
      <c r="T238">
        <f t="shared" si="19"/>
        <v>11</v>
      </c>
    </row>
    <row r="239" spans="15:20" x14ac:dyDescent="0.4">
      <c r="O239">
        <v>237</v>
      </c>
      <c r="P239" t="str">
        <f t="shared" si="20"/>
        <v>2</v>
      </c>
      <c r="Q239" t="str">
        <f t="shared" si="21"/>
        <v>3</v>
      </c>
      <c r="R239" t="str">
        <f t="shared" si="22"/>
        <v>7</v>
      </c>
      <c r="S239">
        <f t="shared" si="23"/>
        <v>62</v>
      </c>
      <c r="T239">
        <f t="shared" si="19"/>
        <v>12</v>
      </c>
    </row>
    <row r="240" spans="15:20" x14ac:dyDescent="0.4">
      <c r="O240">
        <v>238</v>
      </c>
      <c r="P240" t="str">
        <f t="shared" si="20"/>
        <v>2</v>
      </c>
      <c r="Q240" t="str">
        <f t="shared" si="21"/>
        <v>3</v>
      </c>
      <c r="R240" t="str">
        <f t="shared" si="22"/>
        <v>8</v>
      </c>
      <c r="S240">
        <f t="shared" si="23"/>
        <v>77</v>
      </c>
      <c r="T240">
        <f t="shared" si="19"/>
        <v>13</v>
      </c>
    </row>
    <row r="241" spans="15:20" x14ac:dyDescent="0.4">
      <c r="O241">
        <v>239</v>
      </c>
      <c r="P241" t="str">
        <f t="shared" si="20"/>
        <v>2</v>
      </c>
      <c r="Q241" t="str">
        <f t="shared" si="21"/>
        <v>3</v>
      </c>
      <c r="R241" t="str">
        <f t="shared" si="22"/>
        <v>9</v>
      </c>
      <c r="S241">
        <f t="shared" si="23"/>
        <v>94</v>
      </c>
      <c r="T241">
        <f t="shared" si="19"/>
        <v>14</v>
      </c>
    </row>
    <row r="242" spans="15:20" x14ac:dyDescent="0.4">
      <c r="O242">
        <v>240</v>
      </c>
      <c r="P242" t="str">
        <f t="shared" si="20"/>
        <v>2</v>
      </c>
      <c r="Q242" t="str">
        <f t="shared" si="21"/>
        <v>4</v>
      </c>
      <c r="R242" t="str">
        <f t="shared" si="22"/>
        <v>0</v>
      </c>
      <c r="S242">
        <f t="shared" si="23"/>
        <v>20</v>
      </c>
      <c r="T242">
        <f t="shared" si="19"/>
        <v>6</v>
      </c>
    </row>
    <row r="243" spans="15:20" x14ac:dyDescent="0.4">
      <c r="O243">
        <v>241</v>
      </c>
      <c r="P243" t="str">
        <f t="shared" si="20"/>
        <v>2</v>
      </c>
      <c r="Q243" t="str">
        <f t="shared" si="21"/>
        <v>4</v>
      </c>
      <c r="R243" t="str">
        <f t="shared" si="22"/>
        <v>1</v>
      </c>
      <c r="S243">
        <f t="shared" si="23"/>
        <v>21</v>
      </c>
      <c r="T243">
        <f t="shared" si="19"/>
        <v>7</v>
      </c>
    </row>
    <row r="244" spans="15:20" x14ac:dyDescent="0.4">
      <c r="O244">
        <v>242</v>
      </c>
      <c r="P244" t="str">
        <f t="shared" si="20"/>
        <v>2</v>
      </c>
      <c r="Q244" t="str">
        <f t="shared" si="21"/>
        <v>4</v>
      </c>
      <c r="R244" t="str">
        <f t="shared" si="22"/>
        <v>2</v>
      </c>
      <c r="S244">
        <f t="shared" si="23"/>
        <v>24</v>
      </c>
      <c r="T244">
        <f t="shared" si="19"/>
        <v>8</v>
      </c>
    </row>
    <row r="245" spans="15:20" x14ac:dyDescent="0.4">
      <c r="O245">
        <v>243</v>
      </c>
      <c r="P245" t="str">
        <f t="shared" si="20"/>
        <v>2</v>
      </c>
      <c r="Q245" t="str">
        <f t="shared" si="21"/>
        <v>4</v>
      </c>
      <c r="R245" t="str">
        <f t="shared" si="22"/>
        <v>3</v>
      </c>
      <c r="S245">
        <f t="shared" si="23"/>
        <v>29</v>
      </c>
      <c r="T245">
        <f t="shared" si="19"/>
        <v>9</v>
      </c>
    </row>
    <row r="246" spans="15:20" x14ac:dyDescent="0.4">
      <c r="O246">
        <v>244</v>
      </c>
      <c r="P246" t="str">
        <f t="shared" si="20"/>
        <v>2</v>
      </c>
      <c r="Q246" t="str">
        <f t="shared" si="21"/>
        <v>4</v>
      </c>
      <c r="R246" t="str">
        <f t="shared" si="22"/>
        <v>4</v>
      </c>
      <c r="S246">
        <f t="shared" si="23"/>
        <v>36</v>
      </c>
      <c r="T246">
        <f t="shared" si="19"/>
        <v>10</v>
      </c>
    </row>
    <row r="247" spans="15:20" x14ac:dyDescent="0.4">
      <c r="O247">
        <v>245</v>
      </c>
      <c r="P247" t="str">
        <f t="shared" si="20"/>
        <v>2</v>
      </c>
      <c r="Q247" t="str">
        <f t="shared" si="21"/>
        <v>4</v>
      </c>
      <c r="R247" t="str">
        <f t="shared" si="22"/>
        <v>5</v>
      </c>
      <c r="S247">
        <f t="shared" si="23"/>
        <v>45</v>
      </c>
      <c r="T247">
        <f t="shared" si="19"/>
        <v>11</v>
      </c>
    </row>
    <row r="248" spans="15:20" x14ac:dyDescent="0.4">
      <c r="O248">
        <v>246</v>
      </c>
      <c r="P248" t="str">
        <f t="shared" si="20"/>
        <v>2</v>
      </c>
      <c r="Q248" t="str">
        <f t="shared" si="21"/>
        <v>4</v>
      </c>
      <c r="R248" t="str">
        <f t="shared" si="22"/>
        <v>6</v>
      </c>
      <c r="S248">
        <f t="shared" si="23"/>
        <v>56</v>
      </c>
      <c r="T248">
        <f t="shared" si="19"/>
        <v>12</v>
      </c>
    </row>
    <row r="249" spans="15:20" x14ac:dyDescent="0.4">
      <c r="O249">
        <v>247</v>
      </c>
      <c r="P249" t="str">
        <f t="shared" si="20"/>
        <v>2</v>
      </c>
      <c r="Q249" t="str">
        <f t="shared" si="21"/>
        <v>4</v>
      </c>
      <c r="R249" t="str">
        <f t="shared" si="22"/>
        <v>7</v>
      </c>
      <c r="S249">
        <f t="shared" si="23"/>
        <v>69</v>
      </c>
      <c r="T249">
        <f t="shared" si="19"/>
        <v>13</v>
      </c>
    </row>
    <row r="250" spans="15:20" x14ac:dyDescent="0.4">
      <c r="O250">
        <v>248</v>
      </c>
      <c r="P250" t="str">
        <f t="shared" si="20"/>
        <v>2</v>
      </c>
      <c r="Q250" t="str">
        <f t="shared" si="21"/>
        <v>4</v>
      </c>
      <c r="R250" t="str">
        <f t="shared" si="22"/>
        <v>8</v>
      </c>
      <c r="S250">
        <f t="shared" si="23"/>
        <v>84</v>
      </c>
      <c r="T250">
        <f t="shared" si="19"/>
        <v>14</v>
      </c>
    </row>
    <row r="251" spans="15:20" x14ac:dyDescent="0.4">
      <c r="O251">
        <v>249</v>
      </c>
      <c r="P251" t="str">
        <f t="shared" si="20"/>
        <v>2</v>
      </c>
      <c r="Q251" t="str">
        <f t="shared" si="21"/>
        <v>4</v>
      </c>
      <c r="R251" t="str">
        <f t="shared" si="22"/>
        <v>9</v>
      </c>
      <c r="S251">
        <f t="shared" si="23"/>
        <v>101</v>
      </c>
      <c r="T251">
        <f t="shared" si="19"/>
        <v>15</v>
      </c>
    </row>
    <row r="252" spans="15:20" x14ac:dyDescent="0.4">
      <c r="O252">
        <v>250</v>
      </c>
      <c r="P252" t="str">
        <f t="shared" si="20"/>
        <v>2</v>
      </c>
      <c r="Q252" t="str">
        <f t="shared" si="21"/>
        <v>5</v>
      </c>
      <c r="R252" t="str">
        <f t="shared" si="22"/>
        <v>0</v>
      </c>
      <c r="S252">
        <f t="shared" si="23"/>
        <v>29</v>
      </c>
      <c r="T252">
        <f t="shared" si="19"/>
        <v>7</v>
      </c>
    </row>
    <row r="253" spans="15:20" x14ac:dyDescent="0.4">
      <c r="O253">
        <v>251</v>
      </c>
      <c r="P253" t="str">
        <f t="shared" si="20"/>
        <v>2</v>
      </c>
      <c r="Q253" t="str">
        <f t="shared" si="21"/>
        <v>5</v>
      </c>
      <c r="R253" t="str">
        <f t="shared" si="22"/>
        <v>1</v>
      </c>
      <c r="S253">
        <f t="shared" si="23"/>
        <v>30</v>
      </c>
      <c r="T253">
        <f t="shared" si="19"/>
        <v>8</v>
      </c>
    </row>
    <row r="254" spans="15:20" x14ac:dyDescent="0.4">
      <c r="O254">
        <v>252</v>
      </c>
      <c r="P254" t="str">
        <f t="shared" si="20"/>
        <v>2</v>
      </c>
      <c r="Q254" t="str">
        <f t="shared" si="21"/>
        <v>5</v>
      </c>
      <c r="R254" t="str">
        <f t="shared" si="22"/>
        <v>2</v>
      </c>
      <c r="S254">
        <f t="shared" si="23"/>
        <v>33</v>
      </c>
      <c r="T254">
        <f t="shared" si="19"/>
        <v>9</v>
      </c>
    </row>
    <row r="255" spans="15:20" x14ac:dyDescent="0.4">
      <c r="O255">
        <v>253</v>
      </c>
      <c r="P255" t="str">
        <f t="shared" si="20"/>
        <v>2</v>
      </c>
      <c r="Q255" t="str">
        <f t="shared" si="21"/>
        <v>5</v>
      </c>
      <c r="R255" t="str">
        <f t="shared" si="22"/>
        <v>3</v>
      </c>
      <c r="S255">
        <f t="shared" si="23"/>
        <v>38</v>
      </c>
      <c r="T255">
        <f t="shared" si="19"/>
        <v>10</v>
      </c>
    </row>
    <row r="256" spans="15:20" x14ac:dyDescent="0.4">
      <c r="O256">
        <v>254</v>
      </c>
      <c r="P256" t="str">
        <f t="shared" si="20"/>
        <v>2</v>
      </c>
      <c r="Q256" t="str">
        <f t="shared" si="21"/>
        <v>5</v>
      </c>
      <c r="R256" t="str">
        <f t="shared" si="22"/>
        <v>4</v>
      </c>
      <c r="S256">
        <f t="shared" si="23"/>
        <v>45</v>
      </c>
      <c r="T256">
        <f t="shared" si="19"/>
        <v>11</v>
      </c>
    </row>
    <row r="257" spans="15:20" x14ac:dyDescent="0.4">
      <c r="O257">
        <v>255</v>
      </c>
      <c r="P257" t="str">
        <f t="shared" si="20"/>
        <v>2</v>
      </c>
      <c r="Q257" t="str">
        <f t="shared" si="21"/>
        <v>5</v>
      </c>
      <c r="R257" t="str">
        <f t="shared" si="22"/>
        <v>5</v>
      </c>
      <c r="S257">
        <f t="shared" si="23"/>
        <v>54</v>
      </c>
      <c r="T257">
        <f t="shared" si="19"/>
        <v>12</v>
      </c>
    </row>
    <row r="258" spans="15:20" x14ac:dyDescent="0.4">
      <c r="O258">
        <v>256</v>
      </c>
      <c r="P258" t="str">
        <f t="shared" si="20"/>
        <v>2</v>
      </c>
      <c r="Q258" t="str">
        <f t="shared" si="21"/>
        <v>5</v>
      </c>
      <c r="R258" t="str">
        <f t="shared" si="22"/>
        <v>6</v>
      </c>
      <c r="S258">
        <f t="shared" si="23"/>
        <v>65</v>
      </c>
      <c r="T258">
        <f t="shared" ref="T258:T321" si="24">SUM(P258+Q258+R258)</f>
        <v>13</v>
      </c>
    </row>
    <row r="259" spans="15:20" x14ac:dyDescent="0.4">
      <c r="O259">
        <v>257</v>
      </c>
      <c r="P259" t="str">
        <f t="shared" ref="P259:P322" si="25">MID(O259,1,1)</f>
        <v>2</v>
      </c>
      <c r="Q259" t="str">
        <f t="shared" ref="Q259:Q322" si="26">MID(O259,2,1)</f>
        <v>5</v>
      </c>
      <c r="R259" t="str">
        <f t="shared" ref="R259:R322" si="27">MID(O259,3,1)</f>
        <v>7</v>
      </c>
      <c r="S259">
        <f t="shared" ref="S259:S322" si="28">Q259^2+P259^2+R259^2</f>
        <v>78</v>
      </c>
      <c r="T259">
        <f t="shared" si="24"/>
        <v>14</v>
      </c>
    </row>
    <row r="260" spans="15:20" x14ac:dyDescent="0.4">
      <c r="O260">
        <v>258</v>
      </c>
      <c r="P260" t="str">
        <f t="shared" si="25"/>
        <v>2</v>
      </c>
      <c r="Q260" t="str">
        <f t="shared" si="26"/>
        <v>5</v>
      </c>
      <c r="R260" t="str">
        <f t="shared" si="27"/>
        <v>8</v>
      </c>
      <c r="S260">
        <f t="shared" si="28"/>
        <v>93</v>
      </c>
      <c r="T260">
        <f t="shared" si="24"/>
        <v>15</v>
      </c>
    </row>
    <row r="261" spans="15:20" x14ac:dyDescent="0.4">
      <c r="O261">
        <v>259</v>
      </c>
      <c r="P261" t="str">
        <f t="shared" si="25"/>
        <v>2</v>
      </c>
      <c r="Q261" t="str">
        <f t="shared" si="26"/>
        <v>5</v>
      </c>
      <c r="R261" t="str">
        <f t="shared" si="27"/>
        <v>9</v>
      </c>
      <c r="S261">
        <f t="shared" si="28"/>
        <v>110</v>
      </c>
      <c r="T261">
        <f t="shared" si="24"/>
        <v>16</v>
      </c>
    </row>
    <row r="262" spans="15:20" x14ac:dyDescent="0.4">
      <c r="O262">
        <v>260</v>
      </c>
      <c r="P262" t="str">
        <f t="shared" si="25"/>
        <v>2</v>
      </c>
      <c r="Q262" t="str">
        <f t="shared" si="26"/>
        <v>6</v>
      </c>
      <c r="R262" t="str">
        <f t="shared" si="27"/>
        <v>0</v>
      </c>
      <c r="S262">
        <f t="shared" si="28"/>
        <v>40</v>
      </c>
      <c r="T262">
        <f t="shared" si="24"/>
        <v>8</v>
      </c>
    </row>
    <row r="263" spans="15:20" x14ac:dyDescent="0.4">
      <c r="O263">
        <v>261</v>
      </c>
      <c r="P263" t="str">
        <f t="shared" si="25"/>
        <v>2</v>
      </c>
      <c r="Q263" t="str">
        <f t="shared" si="26"/>
        <v>6</v>
      </c>
      <c r="R263" t="str">
        <f t="shared" si="27"/>
        <v>1</v>
      </c>
      <c r="S263">
        <f t="shared" si="28"/>
        <v>41</v>
      </c>
      <c r="T263">
        <f t="shared" si="24"/>
        <v>9</v>
      </c>
    </row>
    <row r="264" spans="15:20" x14ac:dyDescent="0.4">
      <c r="O264">
        <v>262</v>
      </c>
      <c r="P264" t="str">
        <f t="shared" si="25"/>
        <v>2</v>
      </c>
      <c r="Q264" t="str">
        <f t="shared" si="26"/>
        <v>6</v>
      </c>
      <c r="R264" t="str">
        <f t="shared" si="27"/>
        <v>2</v>
      </c>
      <c r="S264">
        <f t="shared" si="28"/>
        <v>44</v>
      </c>
      <c r="T264">
        <f t="shared" si="24"/>
        <v>10</v>
      </c>
    </row>
    <row r="265" spans="15:20" x14ac:dyDescent="0.4">
      <c r="O265">
        <v>263</v>
      </c>
      <c r="P265" t="str">
        <f t="shared" si="25"/>
        <v>2</v>
      </c>
      <c r="Q265" t="str">
        <f t="shared" si="26"/>
        <v>6</v>
      </c>
      <c r="R265" t="str">
        <f t="shared" si="27"/>
        <v>3</v>
      </c>
      <c r="S265">
        <f t="shared" si="28"/>
        <v>49</v>
      </c>
      <c r="T265">
        <f t="shared" si="24"/>
        <v>11</v>
      </c>
    </row>
    <row r="266" spans="15:20" x14ac:dyDescent="0.4">
      <c r="O266">
        <v>264</v>
      </c>
      <c r="P266" t="str">
        <f t="shared" si="25"/>
        <v>2</v>
      </c>
      <c r="Q266" t="str">
        <f t="shared" si="26"/>
        <v>6</v>
      </c>
      <c r="R266" t="str">
        <f t="shared" si="27"/>
        <v>4</v>
      </c>
      <c r="S266">
        <f t="shared" si="28"/>
        <v>56</v>
      </c>
      <c r="T266">
        <f t="shared" si="24"/>
        <v>12</v>
      </c>
    </row>
    <row r="267" spans="15:20" x14ac:dyDescent="0.4">
      <c r="O267">
        <v>265</v>
      </c>
      <c r="P267" t="str">
        <f t="shared" si="25"/>
        <v>2</v>
      </c>
      <c r="Q267" t="str">
        <f t="shared" si="26"/>
        <v>6</v>
      </c>
      <c r="R267" t="str">
        <f t="shared" si="27"/>
        <v>5</v>
      </c>
      <c r="S267">
        <f t="shared" si="28"/>
        <v>65</v>
      </c>
      <c r="T267">
        <f t="shared" si="24"/>
        <v>13</v>
      </c>
    </row>
    <row r="268" spans="15:20" x14ac:dyDescent="0.4">
      <c r="O268">
        <v>266</v>
      </c>
      <c r="P268" t="str">
        <f t="shared" si="25"/>
        <v>2</v>
      </c>
      <c r="Q268" t="str">
        <f t="shared" si="26"/>
        <v>6</v>
      </c>
      <c r="R268" t="str">
        <f t="shared" si="27"/>
        <v>6</v>
      </c>
      <c r="S268">
        <f t="shared" si="28"/>
        <v>76</v>
      </c>
      <c r="T268">
        <f t="shared" si="24"/>
        <v>14</v>
      </c>
    </row>
    <row r="269" spans="15:20" x14ac:dyDescent="0.4">
      <c r="O269">
        <v>267</v>
      </c>
      <c r="P269" t="str">
        <f t="shared" si="25"/>
        <v>2</v>
      </c>
      <c r="Q269" t="str">
        <f t="shared" si="26"/>
        <v>6</v>
      </c>
      <c r="R269" t="str">
        <f t="shared" si="27"/>
        <v>7</v>
      </c>
      <c r="S269">
        <f t="shared" si="28"/>
        <v>89</v>
      </c>
      <c r="T269">
        <f t="shared" si="24"/>
        <v>15</v>
      </c>
    </row>
    <row r="270" spans="15:20" x14ac:dyDescent="0.4">
      <c r="O270">
        <v>268</v>
      </c>
      <c r="P270" t="str">
        <f t="shared" si="25"/>
        <v>2</v>
      </c>
      <c r="Q270" t="str">
        <f t="shared" si="26"/>
        <v>6</v>
      </c>
      <c r="R270" t="str">
        <f t="shared" si="27"/>
        <v>8</v>
      </c>
      <c r="S270">
        <f t="shared" si="28"/>
        <v>104</v>
      </c>
      <c r="T270">
        <f t="shared" si="24"/>
        <v>16</v>
      </c>
    </row>
    <row r="271" spans="15:20" x14ac:dyDescent="0.4">
      <c r="O271">
        <v>269</v>
      </c>
      <c r="P271" t="str">
        <f t="shared" si="25"/>
        <v>2</v>
      </c>
      <c r="Q271" t="str">
        <f t="shared" si="26"/>
        <v>6</v>
      </c>
      <c r="R271" t="str">
        <f t="shared" si="27"/>
        <v>9</v>
      </c>
      <c r="S271">
        <f t="shared" si="28"/>
        <v>121</v>
      </c>
      <c r="T271">
        <f t="shared" si="24"/>
        <v>17</v>
      </c>
    </row>
    <row r="272" spans="15:20" x14ac:dyDescent="0.4">
      <c r="O272">
        <v>270</v>
      </c>
      <c r="P272" t="str">
        <f t="shared" si="25"/>
        <v>2</v>
      </c>
      <c r="Q272" t="str">
        <f t="shared" si="26"/>
        <v>7</v>
      </c>
      <c r="R272" t="str">
        <f t="shared" si="27"/>
        <v>0</v>
      </c>
      <c r="S272">
        <f t="shared" si="28"/>
        <v>53</v>
      </c>
      <c r="T272">
        <f t="shared" si="24"/>
        <v>9</v>
      </c>
    </row>
    <row r="273" spans="15:20" x14ac:dyDescent="0.4">
      <c r="O273">
        <v>271</v>
      </c>
      <c r="P273" t="str">
        <f t="shared" si="25"/>
        <v>2</v>
      </c>
      <c r="Q273" t="str">
        <f t="shared" si="26"/>
        <v>7</v>
      </c>
      <c r="R273" t="str">
        <f t="shared" si="27"/>
        <v>1</v>
      </c>
      <c r="S273">
        <f t="shared" si="28"/>
        <v>54</v>
      </c>
      <c r="T273">
        <f t="shared" si="24"/>
        <v>10</v>
      </c>
    </row>
    <row r="274" spans="15:20" x14ac:dyDescent="0.4">
      <c r="O274">
        <v>272</v>
      </c>
      <c r="P274" t="str">
        <f t="shared" si="25"/>
        <v>2</v>
      </c>
      <c r="Q274" t="str">
        <f t="shared" si="26"/>
        <v>7</v>
      </c>
      <c r="R274" t="str">
        <f t="shared" si="27"/>
        <v>2</v>
      </c>
      <c r="S274">
        <f t="shared" si="28"/>
        <v>57</v>
      </c>
      <c r="T274">
        <f t="shared" si="24"/>
        <v>11</v>
      </c>
    </row>
    <row r="275" spans="15:20" x14ac:dyDescent="0.4">
      <c r="O275">
        <v>273</v>
      </c>
      <c r="P275" t="str">
        <f t="shared" si="25"/>
        <v>2</v>
      </c>
      <c r="Q275" t="str">
        <f t="shared" si="26"/>
        <v>7</v>
      </c>
      <c r="R275" t="str">
        <f t="shared" si="27"/>
        <v>3</v>
      </c>
      <c r="S275">
        <f t="shared" si="28"/>
        <v>62</v>
      </c>
      <c r="T275">
        <f t="shared" si="24"/>
        <v>12</v>
      </c>
    </row>
    <row r="276" spans="15:20" x14ac:dyDescent="0.4">
      <c r="O276">
        <v>274</v>
      </c>
      <c r="P276" t="str">
        <f t="shared" si="25"/>
        <v>2</v>
      </c>
      <c r="Q276" t="str">
        <f t="shared" si="26"/>
        <v>7</v>
      </c>
      <c r="R276" t="str">
        <f t="shared" si="27"/>
        <v>4</v>
      </c>
      <c r="S276">
        <f t="shared" si="28"/>
        <v>69</v>
      </c>
      <c r="T276">
        <f t="shared" si="24"/>
        <v>13</v>
      </c>
    </row>
    <row r="277" spans="15:20" x14ac:dyDescent="0.4">
      <c r="O277">
        <v>275</v>
      </c>
      <c r="P277" t="str">
        <f t="shared" si="25"/>
        <v>2</v>
      </c>
      <c r="Q277" t="str">
        <f t="shared" si="26"/>
        <v>7</v>
      </c>
      <c r="R277" t="str">
        <f t="shared" si="27"/>
        <v>5</v>
      </c>
      <c r="S277">
        <f t="shared" si="28"/>
        <v>78</v>
      </c>
      <c r="T277">
        <f t="shared" si="24"/>
        <v>14</v>
      </c>
    </row>
    <row r="278" spans="15:20" x14ac:dyDescent="0.4">
      <c r="O278">
        <v>276</v>
      </c>
      <c r="P278" t="str">
        <f t="shared" si="25"/>
        <v>2</v>
      </c>
      <c r="Q278" t="str">
        <f t="shared" si="26"/>
        <v>7</v>
      </c>
      <c r="R278" t="str">
        <f t="shared" si="27"/>
        <v>6</v>
      </c>
      <c r="S278">
        <f t="shared" si="28"/>
        <v>89</v>
      </c>
      <c r="T278">
        <f t="shared" si="24"/>
        <v>15</v>
      </c>
    </row>
    <row r="279" spans="15:20" x14ac:dyDescent="0.4">
      <c r="O279">
        <v>277</v>
      </c>
      <c r="P279" t="str">
        <f t="shared" si="25"/>
        <v>2</v>
      </c>
      <c r="Q279" t="str">
        <f t="shared" si="26"/>
        <v>7</v>
      </c>
      <c r="R279" t="str">
        <f t="shared" si="27"/>
        <v>7</v>
      </c>
      <c r="S279">
        <f t="shared" si="28"/>
        <v>102</v>
      </c>
      <c r="T279">
        <f t="shared" si="24"/>
        <v>16</v>
      </c>
    </row>
    <row r="280" spans="15:20" x14ac:dyDescent="0.4">
      <c r="O280">
        <v>278</v>
      </c>
      <c r="P280" t="str">
        <f t="shared" si="25"/>
        <v>2</v>
      </c>
      <c r="Q280" t="str">
        <f t="shared" si="26"/>
        <v>7</v>
      </c>
      <c r="R280" t="str">
        <f t="shared" si="27"/>
        <v>8</v>
      </c>
      <c r="S280">
        <f t="shared" si="28"/>
        <v>117</v>
      </c>
      <c r="T280">
        <f t="shared" si="24"/>
        <v>17</v>
      </c>
    </row>
    <row r="281" spans="15:20" x14ac:dyDescent="0.4">
      <c r="O281">
        <v>279</v>
      </c>
      <c r="P281" t="str">
        <f t="shared" si="25"/>
        <v>2</v>
      </c>
      <c r="Q281" t="str">
        <f t="shared" si="26"/>
        <v>7</v>
      </c>
      <c r="R281" t="str">
        <f t="shared" si="27"/>
        <v>9</v>
      </c>
      <c r="S281">
        <f t="shared" si="28"/>
        <v>134</v>
      </c>
      <c r="T281">
        <f t="shared" si="24"/>
        <v>18</v>
      </c>
    </row>
    <row r="282" spans="15:20" x14ac:dyDescent="0.4">
      <c r="O282">
        <v>280</v>
      </c>
      <c r="P282" t="str">
        <f t="shared" si="25"/>
        <v>2</v>
      </c>
      <c r="Q282" t="str">
        <f t="shared" si="26"/>
        <v>8</v>
      </c>
      <c r="R282" t="str">
        <f t="shared" si="27"/>
        <v>0</v>
      </c>
      <c r="S282">
        <f t="shared" si="28"/>
        <v>68</v>
      </c>
      <c r="T282">
        <f t="shared" si="24"/>
        <v>10</v>
      </c>
    </row>
    <row r="283" spans="15:20" x14ac:dyDescent="0.4">
      <c r="O283">
        <v>281</v>
      </c>
      <c r="P283" t="str">
        <f t="shared" si="25"/>
        <v>2</v>
      </c>
      <c r="Q283" t="str">
        <f t="shared" si="26"/>
        <v>8</v>
      </c>
      <c r="R283" t="str">
        <f t="shared" si="27"/>
        <v>1</v>
      </c>
      <c r="S283">
        <f t="shared" si="28"/>
        <v>69</v>
      </c>
      <c r="T283">
        <f t="shared" si="24"/>
        <v>11</v>
      </c>
    </row>
    <row r="284" spans="15:20" x14ac:dyDescent="0.4">
      <c r="O284">
        <v>282</v>
      </c>
      <c r="P284" t="str">
        <f t="shared" si="25"/>
        <v>2</v>
      </c>
      <c r="Q284" t="str">
        <f t="shared" si="26"/>
        <v>8</v>
      </c>
      <c r="R284" t="str">
        <f t="shared" si="27"/>
        <v>2</v>
      </c>
      <c r="S284">
        <f t="shared" si="28"/>
        <v>72</v>
      </c>
      <c r="T284">
        <f t="shared" si="24"/>
        <v>12</v>
      </c>
    </row>
    <row r="285" spans="15:20" x14ac:dyDescent="0.4">
      <c r="O285">
        <v>283</v>
      </c>
      <c r="P285" t="str">
        <f t="shared" si="25"/>
        <v>2</v>
      </c>
      <c r="Q285" t="str">
        <f t="shared" si="26"/>
        <v>8</v>
      </c>
      <c r="R285" t="str">
        <f t="shared" si="27"/>
        <v>3</v>
      </c>
      <c r="S285">
        <f t="shared" si="28"/>
        <v>77</v>
      </c>
      <c r="T285">
        <f t="shared" si="24"/>
        <v>13</v>
      </c>
    </row>
    <row r="286" spans="15:20" x14ac:dyDescent="0.4">
      <c r="O286">
        <v>284</v>
      </c>
      <c r="P286" t="str">
        <f t="shared" si="25"/>
        <v>2</v>
      </c>
      <c r="Q286" t="str">
        <f t="shared" si="26"/>
        <v>8</v>
      </c>
      <c r="R286" t="str">
        <f t="shared" si="27"/>
        <v>4</v>
      </c>
      <c r="S286">
        <f t="shared" si="28"/>
        <v>84</v>
      </c>
      <c r="T286">
        <f t="shared" si="24"/>
        <v>14</v>
      </c>
    </row>
    <row r="287" spans="15:20" x14ac:dyDescent="0.4">
      <c r="O287">
        <v>285</v>
      </c>
      <c r="P287" t="str">
        <f t="shared" si="25"/>
        <v>2</v>
      </c>
      <c r="Q287" t="str">
        <f t="shared" si="26"/>
        <v>8</v>
      </c>
      <c r="R287" t="str">
        <f t="shared" si="27"/>
        <v>5</v>
      </c>
      <c r="S287">
        <f t="shared" si="28"/>
        <v>93</v>
      </c>
      <c r="T287">
        <f t="shared" si="24"/>
        <v>15</v>
      </c>
    </row>
    <row r="288" spans="15:20" x14ac:dyDescent="0.4">
      <c r="O288">
        <v>286</v>
      </c>
      <c r="P288" t="str">
        <f t="shared" si="25"/>
        <v>2</v>
      </c>
      <c r="Q288" t="str">
        <f t="shared" si="26"/>
        <v>8</v>
      </c>
      <c r="R288" t="str">
        <f t="shared" si="27"/>
        <v>6</v>
      </c>
      <c r="S288">
        <f t="shared" si="28"/>
        <v>104</v>
      </c>
      <c r="T288">
        <f t="shared" si="24"/>
        <v>16</v>
      </c>
    </row>
    <row r="289" spans="15:20" x14ac:dyDescent="0.4">
      <c r="O289">
        <v>287</v>
      </c>
      <c r="P289" t="str">
        <f t="shared" si="25"/>
        <v>2</v>
      </c>
      <c r="Q289" t="str">
        <f t="shared" si="26"/>
        <v>8</v>
      </c>
      <c r="R289" t="str">
        <f t="shared" si="27"/>
        <v>7</v>
      </c>
      <c r="S289">
        <f t="shared" si="28"/>
        <v>117</v>
      </c>
      <c r="T289">
        <f t="shared" si="24"/>
        <v>17</v>
      </c>
    </row>
    <row r="290" spans="15:20" x14ac:dyDescent="0.4">
      <c r="O290">
        <v>288</v>
      </c>
      <c r="P290" t="str">
        <f t="shared" si="25"/>
        <v>2</v>
      </c>
      <c r="Q290" t="str">
        <f t="shared" si="26"/>
        <v>8</v>
      </c>
      <c r="R290" t="str">
        <f t="shared" si="27"/>
        <v>8</v>
      </c>
      <c r="S290">
        <f t="shared" si="28"/>
        <v>132</v>
      </c>
      <c r="T290">
        <f t="shared" si="24"/>
        <v>18</v>
      </c>
    </row>
    <row r="291" spans="15:20" x14ac:dyDescent="0.4">
      <c r="O291">
        <v>289</v>
      </c>
      <c r="P291" t="str">
        <f t="shared" si="25"/>
        <v>2</v>
      </c>
      <c r="Q291" t="str">
        <f t="shared" si="26"/>
        <v>8</v>
      </c>
      <c r="R291" t="str">
        <f t="shared" si="27"/>
        <v>9</v>
      </c>
      <c r="S291">
        <f t="shared" si="28"/>
        <v>149</v>
      </c>
      <c r="T291">
        <f t="shared" si="24"/>
        <v>19</v>
      </c>
    </row>
    <row r="292" spans="15:20" x14ac:dyDescent="0.4">
      <c r="O292">
        <v>290</v>
      </c>
      <c r="P292" t="str">
        <f t="shared" si="25"/>
        <v>2</v>
      </c>
      <c r="Q292" t="str">
        <f t="shared" si="26"/>
        <v>9</v>
      </c>
      <c r="R292" t="str">
        <f t="shared" si="27"/>
        <v>0</v>
      </c>
      <c r="S292">
        <f t="shared" si="28"/>
        <v>85</v>
      </c>
      <c r="T292">
        <f t="shared" si="24"/>
        <v>11</v>
      </c>
    </row>
    <row r="293" spans="15:20" x14ac:dyDescent="0.4">
      <c r="O293">
        <v>291</v>
      </c>
      <c r="P293" t="str">
        <f t="shared" si="25"/>
        <v>2</v>
      </c>
      <c r="Q293" t="str">
        <f t="shared" si="26"/>
        <v>9</v>
      </c>
      <c r="R293" t="str">
        <f t="shared" si="27"/>
        <v>1</v>
      </c>
      <c r="S293">
        <f t="shared" si="28"/>
        <v>86</v>
      </c>
      <c r="T293">
        <f t="shared" si="24"/>
        <v>12</v>
      </c>
    </row>
    <row r="294" spans="15:20" x14ac:dyDescent="0.4">
      <c r="O294">
        <v>292</v>
      </c>
      <c r="P294" t="str">
        <f t="shared" si="25"/>
        <v>2</v>
      </c>
      <c r="Q294" t="str">
        <f t="shared" si="26"/>
        <v>9</v>
      </c>
      <c r="R294" t="str">
        <f t="shared" si="27"/>
        <v>2</v>
      </c>
      <c r="S294">
        <f t="shared" si="28"/>
        <v>89</v>
      </c>
      <c r="T294">
        <f t="shared" si="24"/>
        <v>13</v>
      </c>
    </row>
    <row r="295" spans="15:20" x14ac:dyDescent="0.4">
      <c r="O295">
        <v>293</v>
      </c>
      <c r="P295" t="str">
        <f t="shared" si="25"/>
        <v>2</v>
      </c>
      <c r="Q295" t="str">
        <f t="shared" si="26"/>
        <v>9</v>
      </c>
      <c r="R295" t="str">
        <f t="shared" si="27"/>
        <v>3</v>
      </c>
      <c r="S295">
        <f t="shared" si="28"/>
        <v>94</v>
      </c>
      <c r="T295">
        <f t="shared" si="24"/>
        <v>14</v>
      </c>
    </row>
    <row r="296" spans="15:20" x14ac:dyDescent="0.4">
      <c r="O296">
        <v>294</v>
      </c>
      <c r="P296" t="str">
        <f t="shared" si="25"/>
        <v>2</v>
      </c>
      <c r="Q296" t="str">
        <f t="shared" si="26"/>
        <v>9</v>
      </c>
      <c r="R296" t="str">
        <f t="shared" si="27"/>
        <v>4</v>
      </c>
      <c r="S296">
        <f t="shared" si="28"/>
        <v>101</v>
      </c>
      <c r="T296">
        <f t="shared" si="24"/>
        <v>15</v>
      </c>
    </row>
    <row r="297" spans="15:20" x14ac:dyDescent="0.4">
      <c r="O297">
        <v>295</v>
      </c>
      <c r="P297" t="str">
        <f t="shared" si="25"/>
        <v>2</v>
      </c>
      <c r="Q297" t="str">
        <f t="shared" si="26"/>
        <v>9</v>
      </c>
      <c r="R297" t="str">
        <f t="shared" si="27"/>
        <v>5</v>
      </c>
      <c r="S297">
        <f t="shared" si="28"/>
        <v>110</v>
      </c>
      <c r="T297">
        <f t="shared" si="24"/>
        <v>16</v>
      </c>
    </row>
    <row r="298" spans="15:20" x14ac:dyDescent="0.4">
      <c r="O298">
        <v>296</v>
      </c>
      <c r="P298" t="str">
        <f t="shared" si="25"/>
        <v>2</v>
      </c>
      <c r="Q298" t="str">
        <f t="shared" si="26"/>
        <v>9</v>
      </c>
      <c r="R298" t="str">
        <f t="shared" si="27"/>
        <v>6</v>
      </c>
      <c r="S298">
        <f t="shared" si="28"/>
        <v>121</v>
      </c>
      <c r="T298">
        <f t="shared" si="24"/>
        <v>17</v>
      </c>
    </row>
    <row r="299" spans="15:20" x14ac:dyDescent="0.4">
      <c r="O299">
        <v>297</v>
      </c>
      <c r="P299" t="str">
        <f t="shared" si="25"/>
        <v>2</v>
      </c>
      <c r="Q299" t="str">
        <f t="shared" si="26"/>
        <v>9</v>
      </c>
      <c r="R299" t="str">
        <f t="shared" si="27"/>
        <v>7</v>
      </c>
      <c r="S299">
        <f t="shared" si="28"/>
        <v>134</v>
      </c>
      <c r="T299">
        <f t="shared" si="24"/>
        <v>18</v>
      </c>
    </row>
    <row r="300" spans="15:20" x14ac:dyDescent="0.4">
      <c r="O300">
        <v>298</v>
      </c>
      <c r="P300" t="str">
        <f t="shared" si="25"/>
        <v>2</v>
      </c>
      <c r="Q300" t="str">
        <f t="shared" si="26"/>
        <v>9</v>
      </c>
      <c r="R300" t="str">
        <f t="shared" si="27"/>
        <v>8</v>
      </c>
      <c r="S300">
        <f t="shared" si="28"/>
        <v>149</v>
      </c>
      <c r="T300">
        <f t="shared" si="24"/>
        <v>19</v>
      </c>
    </row>
    <row r="301" spans="15:20" x14ac:dyDescent="0.4">
      <c r="O301">
        <v>299</v>
      </c>
      <c r="P301" t="str">
        <f t="shared" si="25"/>
        <v>2</v>
      </c>
      <c r="Q301" t="str">
        <f t="shared" si="26"/>
        <v>9</v>
      </c>
      <c r="R301" t="str">
        <f t="shared" si="27"/>
        <v>9</v>
      </c>
      <c r="S301">
        <f t="shared" si="28"/>
        <v>166</v>
      </c>
      <c r="T301">
        <f t="shared" si="24"/>
        <v>20</v>
      </c>
    </row>
    <row r="302" spans="15:20" x14ac:dyDescent="0.4">
      <c r="O302">
        <v>300</v>
      </c>
      <c r="P302" t="str">
        <f t="shared" si="25"/>
        <v>3</v>
      </c>
      <c r="Q302" t="str">
        <f t="shared" si="26"/>
        <v>0</v>
      </c>
      <c r="R302" t="str">
        <f t="shared" si="27"/>
        <v>0</v>
      </c>
      <c r="S302">
        <f t="shared" si="28"/>
        <v>9</v>
      </c>
      <c r="T302">
        <f t="shared" si="24"/>
        <v>3</v>
      </c>
    </row>
    <row r="303" spans="15:20" x14ac:dyDescent="0.4">
      <c r="O303">
        <v>301</v>
      </c>
      <c r="P303" t="str">
        <f t="shared" si="25"/>
        <v>3</v>
      </c>
      <c r="Q303" t="str">
        <f t="shared" si="26"/>
        <v>0</v>
      </c>
      <c r="R303" t="str">
        <f t="shared" si="27"/>
        <v>1</v>
      </c>
      <c r="S303">
        <f t="shared" si="28"/>
        <v>10</v>
      </c>
      <c r="T303">
        <f t="shared" si="24"/>
        <v>4</v>
      </c>
    </row>
    <row r="304" spans="15:20" x14ac:dyDescent="0.4">
      <c r="O304">
        <v>302</v>
      </c>
      <c r="P304" t="str">
        <f t="shared" si="25"/>
        <v>3</v>
      </c>
      <c r="Q304" t="str">
        <f t="shared" si="26"/>
        <v>0</v>
      </c>
      <c r="R304" t="str">
        <f t="shared" si="27"/>
        <v>2</v>
      </c>
      <c r="S304">
        <f t="shared" si="28"/>
        <v>13</v>
      </c>
      <c r="T304">
        <f t="shared" si="24"/>
        <v>5</v>
      </c>
    </row>
    <row r="305" spans="15:20" x14ac:dyDescent="0.4">
      <c r="O305">
        <v>303</v>
      </c>
      <c r="P305" t="str">
        <f t="shared" si="25"/>
        <v>3</v>
      </c>
      <c r="Q305" t="str">
        <f t="shared" si="26"/>
        <v>0</v>
      </c>
      <c r="R305" t="str">
        <f t="shared" si="27"/>
        <v>3</v>
      </c>
      <c r="S305">
        <f t="shared" si="28"/>
        <v>18</v>
      </c>
      <c r="T305">
        <f t="shared" si="24"/>
        <v>6</v>
      </c>
    </row>
    <row r="306" spans="15:20" x14ac:dyDescent="0.4">
      <c r="O306">
        <v>304</v>
      </c>
      <c r="P306" t="str">
        <f t="shared" si="25"/>
        <v>3</v>
      </c>
      <c r="Q306" t="str">
        <f t="shared" si="26"/>
        <v>0</v>
      </c>
      <c r="R306" t="str">
        <f t="shared" si="27"/>
        <v>4</v>
      </c>
      <c r="S306">
        <f t="shared" si="28"/>
        <v>25</v>
      </c>
      <c r="T306">
        <f t="shared" si="24"/>
        <v>7</v>
      </c>
    </row>
    <row r="307" spans="15:20" x14ac:dyDescent="0.4">
      <c r="O307">
        <v>305</v>
      </c>
      <c r="P307" t="str">
        <f t="shared" si="25"/>
        <v>3</v>
      </c>
      <c r="Q307" t="str">
        <f t="shared" si="26"/>
        <v>0</v>
      </c>
      <c r="R307" t="str">
        <f t="shared" si="27"/>
        <v>5</v>
      </c>
      <c r="S307">
        <f t="shared" si="28"/>
        <v>34</v>
      </c>
      <c r="T307">
        <f t="shared" si="24"/>
        <v>8</v>
      </c>
    </row>
    <row r="308" spans="15:20" x14ac:dyDescent="0.4">
      <c r="O308">
        <v>306</v>
      </c>
      <c r="P308" t="str">
        <f t="shared" si="25"/>
        <v>3</v>
      </c>
      <c r="Q308" t="str">
        <f t="shared" si="26"/>
        <v>0</v>
      </c>
      <c r="R308" t="str">
        <f t="shared" si="27"/>
        <v>6</v>
      </c>
      <c r="S308">
        <f t="shared" si="28"/>
        <v>45</v>
      </c>
      <c r="T308">
        <f t="shared" si="24"/>
        <v>9</v>
      </c>
    </row>
    <row r="309" spans="15:20" x14ac:dyDescent="0.4">
      <c r="O309">
        <v>307</v>
      </c>
      <c r="P309" t="str">
        <f t="shared" si="25"/>
        <v>3</v>
      </c>
      <c r="Q309" t="str">
        <f t="shared" si="26"/>
        <v>0</v>
      </c>
      <c r="R309" t="str">
        <f t="shared" si="27"/>
        <v>7</v>
      </c>
      <c r="S309">
        <f t="shared" si="28"/>
        <v>58</v>
      </c>
      <c r="T309">
        <f t="shared" si="24"/>
        <v>10</v>
      </c>
    </row>
    <row r="310" spans="15:20" x14ac:dyDescent="0.4">
      <c r="O310">
        <v>308</v>
      </c>
      <c r="P310" t="str">
        <f t="shared" si="25"/>
        <v>3</v>
      </c>
      <c r="Q310" t="str">
        <f t="shared" si="26"/>
        <v>0</v>
      </c>
      <c r="R310" t="str">
        <f t="shared" si="27"/>
        <v>8</v>
      </c>
      <c r="S310">
        <f t="shared" si="28"/>
        <v>73</v>
      </c>
      <c r="T310">
        <f t="shared" si="24"/>
        <v>11</v>
      </c>
    </row>
    <row r="311" spans="15:20" x14ac:dyDescent="0.4">
      <c r="O311">
        <v>309</v>
      </c>
      <c r="P311" t="str">
        <f t="shared" si="25"/>
        <v>3</v>
      </c>
      <c r="Q311" t="str">
        <f t="shared" si="26"/>
        <v>0</v>
      </c>
      <c r="R311" t="str">
        <f t="shared" si="27"/>
        <v>9</v>
      </c>
      <c r="S311">
        <f t="shared" si="28"/>
        <v>90</v>
      </c>
      <c r="T311">
        <f t="shared" si="24"/>
        <v>12</v>
      </c>
    </row>
    <row r="312" spans="15:20" x14ac:dyDescent="0.4">
      <c r="O312">
        <v>310</v>
      </c>
      <c r="P312" t="str">
        <f t="shared" si="25"/>
        <v>3</v>
      </c>
      <c r="Q312" t="str">
        <f t="shared" si="26"/>
        <v>1</v>
      </c>
      <c r="R312" t="str">
        <f t="shared" si="27"/>
        <v>0</v>
      </c>
      <c r="S312">
        <f t="shared" si="28"/>
        <v>10</v>
      </c>
      <c r="T312">
        <f t="shared" si="24"/>
        <v>4</v>
      </c>
    </row>
    <row r="313" spans="15:20" x14ac:dyDescent="0.4">
      <c r="O313">
        <v>311</v>
      </c>
      <c r="P313" t="str">
        <f t="shared" si="25"/>
        <v>3</v>
      </c>
      <c r="Q313" t="str">
        <f t="shared" si="26"/>
        <v>1</v>
      </c>
      <c r="R313" t="str">
        <f t="shared" si="27"/>
        <v>1</v>
      </c>
      <c r="S313">
        <f t="shared" si="28"/>
        <v>11</v>
      </c>
      <c r="T313">
        <f t="shared" si="24"/>
        <v>5</v>
      </c>
    </row>
    <row r="314" spans="15:20" x14ac:dyDescent="0.4">
      <c r="O314">
        <v>312</v>
      </c>
      <c r="P314" t="str">
        <f t="shared" si="25"/>
        <v>3</v>
      </c>
      <c r="Q314" t="str">
        <f t="shared" si="26"/>
        <v>1</v>
      </c>
      <c r="R314" t="str">
        <f t="shared" si="27"/>
        <v>2</v>
      </c>
      <c r="S314">
        <f t="shared" si="28"/>
        <v>14</v>
      </c>
      <c r="T314">
        <f t="shared" si="24"/>
        <v>6</v>
      </c>
    </row>
    <row r="315" spans="15:20" x14ac:dyDescent="0.4">
      <c r="O315">
        <v>313</v>
      </c>
      <c r="P315" t="str">
        <f t="shared" si="25"/>
        <v>3</v>
      </c>
      <c r="Q315" t="str">
        <f t="shared" si="26"/>
        <v>1</v>
      </c>
      <c r="R315" t="str">
        <f t="shared" si="27"/>
        <v>3</v>
      </c>
      <c r="S315">
        <f t="shared" si="28"/>
        <v>19</v>
      </c>
      <c r="T315">
        <f t="shared" si="24"/>
        <v>7</v>
      </c>
    </row>
    <row r="316" spans="15:20" x14ac:dyDescent="0.4">
      <c r="O316">
        <v>314</v>
      </c>
      <c r="P316" t="str">
        <f t="shared" si="25"/>
        <v>3</v>
      </c>
      <c r="Q316" t="str">
        <f t="shared" si="26"/>
        <v>1</v>
      </c>
      <c r="R316" t="str">
        <f t="shared" si="27"/>
        <v>4</v>
      </c>
      <c r="S316">
        <f t="shared" si="28"/>
        <v>26</v>
      </c>
      <c r="T316">
        <f t="shared" si="24"/>
        <v>8</v>
      </c>
    </row>
    <row r="317" spans="15:20" x14ac:dyDescent="0.4">
      <c r="O317">
        <v>315</v>
      </c>
      <c r="P317" t="str">
        <f t="shared" si="25"/>
        <v>3</v>
      </c>
      <c r="Q317" t="str">
        <f t="shared" si="26"/>
        <v>1</v>
      </c>
      <c r="R317" t="str">
        <f t="shared" si="27"/>
        <v>5</v>
      </c>
      <c r="S317">
        <f t="shared" si="28"/>
        <v>35</v>
      </c>
      <c r="T317">
        <f t="shared" si="24"/>
        <v>9</v>
      </c>
    </row>
    <row r="318" spans="15:20" x14ac:dyDescent="0.4">
      <c r="O318">
        <v>316</v>
      </c>
      <c r="P318" t="str">
        <f t="shared" si="25"/>
        <v>3</v>
      </c>
      <c r="Q318" t="str">
        <f t="shared" si="26"/>
        <v>1</v>
      </c>
      <c r="R318" t="str">
        <f t="shared" si="27"/>
        <v>6</v>
      </c>
      <c r="S318">
        <f t="shared" si="28"/>
        <v>46</v>
      </c>
      <c r="T318">
        <f t="shared" si="24"/>
        <v>10</v>
      </c>
    </row>
    <row r="319" spans="15:20" x14ac:dyDescent="0.4">
      <c r="O319">
        <v>317</v>
      </c>
      <c r="P319" t="str">
        <f t="shared" si="25"/>
        <v>3</v>
      </c>
      <c r="Q319" t="str">
        <f t="shared" si="26"/>
        <v>1</v>
      </c>
      <c r="R319" t="str">
        <f t="shared" si="27"/>
        <v>7</v>
      </c>
      <c r="S319">
        <f t="shared" si="28"/>
        <v>59</v>
      </c>
      <c r="T319">
        <f t="shared" si="24"/>
        <v>11</v>
      </c>
    </row>
    <row r="320" spans="15:20" x14ac:dyDescent="0.4">
      <c r="O320">
        <v>318</v>
      </c>
      <c r="P320" t="str">
        <f t="shared" si="25"/>
        <v>3</v>
      </c>
      <c r="Q320" t="str">
        <f t="shared" si="26"/>
        <v>1</v>
      </c>
      <c r="R320" t="str">
        <f t="shared" si="27"/>
        <v>8</v>
      </c>
      <c r="S320">
        <f t="shared" si="28"/>
        <v>74</v>
      </c>
      <c r="T320">
        <f t="shared" si="24"/>
        <v>12</v>
      </c>
    </row>
    <row r="321" spans="15:20" x14ac:dyDescent="0.4">
      <c r="O321">
        <v>319</v>
      </c>
      <c r="P321" t="str">
        <f t="shared" si="25"/>
        <v>3</v>
      </c>
      <c r="Q321" t="str">
        <f t="shared" si="26"/>
        <v>1</v>
      </c>
      <c r="R321" t="str">
        <f t="shared" si="27"/>
        <v>9</v>
      </c>
      <c r="S321">
        <f t="shared" si="28"/>
        <v>91</v>
      </c>
      <c r="T321">
        <f t="shared" si="24"/>
        <v>13</v>
      </c>
    </row>
    <row r="322" spans="15:20" x14ac:dyDescent="0.4">
      <c r="O322">
        <v>320</v>
      </c>
      <c r="P322" t="str">
        <f t="shared" si="25"/>
        <v>3</v>
      </c>
      <c r="Q322" t="str">
        <f t="shared" si="26"/>
        <v>2</v>
      </c>
      <c r="R322" t="str">
        <f t="shared" si="27"/>
        <v>0</v>
      </c>
      <c r="S322">
        <f t="shared" si="28"/>
        <v>13</v>
      </c>
      <c r="T322">
        <f t="shared" ref="T322:T385" si="29">SUM(P322+Q322+R322)</f>
        <v>5</v>
      </c>
    </row>
    <row r="323" spans="15:20" x14ac:dyDescent="0.4">
      <c r="O323">
        <v>321</v>
      </c>
      <c r="P323" t="str">
        <f t="shared" ref="P323:P386" si="30">MID(O323,1,1)</f>
        <v>3</v>
      </c>
      <c r="Q323" t="str">
        <f t="shared" ref="Q323:Q386" si="31">MID(O323,2,1)</f>
        <v>2</v>
      </c>
      <c r="R323" t="str">
        <f t="shared" ref="R323:R386" si="32">MID(O323,3,1)</f>
        <v>1</v>
      </c>
      <c r="S323">
        <f t="shared" ref="S323:S386" si="33">Q323^2+P323^2+R323^2</f>
        <v>14</v>
      </c>
      <c r="T323">
        <f t="shared" si="29"/>
        <v>6</v>
      </c>
    </row>
    <row r="324" spans="15:20" x14ac:dyDescent="0.4">
      <c r="O324">
        <v>322</v>
      </c>
      <c r="P324" t="str">
        <f t="shared" si="30"/>
        <v>3</v>
      </c>
      <c r="Q324" t="str">
        <f t="shared" si="31"/>
        <v>2</v>
      </c>
      <c r="R324" t="str">
        <f t="shared" si="32"/>
        <v>2</v>
      </c>
      <c r="S324">
        <f t="shared" si="33"/>
        <v>17</v>
      </c>
      <c r="T324">
        <f t="shared" si="29"/>
        <v>7</v>
      </c>
    </row>
    <row r="325" spans="15:20" x14ac:dyDescent="0.4">
      <c r="O325">
        <v>323</v>
      </c>
      <c r="P325" t="str">
        <f t="shared" si="30"/>
        <v>3</v>
      </c>
      <c r="Q325" t="str">
        <f t="shared" si="31"/>
        <v>2</v>
      </c>
      <c r="R325" t="str">
        <f t="shared" si="32"/>
        <v>3</v>
      </c>
      <c r="S325">
        <f t="shared" si="33"/>
        <v>22</v>
      </c>
      <c r="T325">
        <f t="shared" si="29"/>
        <v>8</v>
      </c>
    </row>
    <row r="326" spans="15:20" x14ac:dyDescent="0.4">
      <c r="O326">
        <v>324</v>
      </c>
      <c r="P326" t="str">
        <f t="shared" si="30"/>
        <v>3</v>
      </c>
      <c r="Q326" t="str">
        <f t="shared" si="31"/>
        <v>2</v>
      </c>
      <c r="R326" t="str">
        <f t="shared" si="32"/>
        <v>4</v>
      </c>
      <c r="S326">
        <f t="shared" si="33"/>
        <v>29</v>
      </c>
      <c r="T326">
        <f t="shared" si="29"/>
        <v>9</v>
      </c>
    </row>
    <row r="327" spans="15:20" x14ac:dyDescent="0.4">
      <c r="O327">
        <v>325</v>
      </c>
      <c r="P327" t="str">
        <f t="shared" si="30"/>
        <v>3</v>
      </c>
      <c r="Q327" t="str">
        <f t="shared" si="31"/>
        <v>2</v>
      </c>
      <c r="R327" t="str">
        <f t="shared" si="32"/>
        <v>5</v>
      </c>
      <c r="S327">
        <f t="shared" si="33"/>
        <v>38</v>
      </c>
      <c r="T327">
        <f t="shared" si="29"/>
        <v>10</v>
      </c>
    </row>
    <row r="328" spans="15:20" x14ac:dyDescent="0.4">
      <c r="O328">
        <v>326</v>
      </c>
      <c r="P328" t="str">
        <f t="shared" si="30"/>
        <v>3</v>
      </c>
      <c r="Q328" t="str">
        <f t="shared" si="31"/>
        <v>2</v>
      </c>
      <c r="R328" t="str">
        <f t="shared" si="32"/>
        <v>6</v>
      </c>
      <c r="S328">
        <f t="shared" si="33"/>
        <v>49</v>
      </c>
      <c r="T328">
        <f t="shared" si="29"/>
        <v>11</v>
      </c>
    </row>
    <row r="329" spans="15:20" x14ac:dyDescent="0.4">
      <c r="O329">
        <v>327</v>
      </c>
      <c r="P329" t="str">
        <f t="shared" si="30"/>
        <v>3</v>
      </c>
      <c r="Q329" t="str">
        <f t="shared" si="31"/>
        <v>2</v>
      </c>
      <c r="R329" t="str">
        <f t="shared" si="32"/>
        <v>7</v>
      </c>
      <c r="S329">
        <f t="shared" si="33"/>
        <v>62</v>
      </c>
      <c r="T329">
        <f t="shared" si="29"/>
        <v>12</v>
      </c>
    </row>
    <row r="330" spans="15:20" x14ac:dyDescent="0.4">
      <c r="O330">
        <v>328</v>
      </c>
      <c r="P330" t="str">
        <f t="shared" si="30"/>
        <v>3</v>
      </c>
      <c r="Q330" t="str">
        <f t="shared" si="31"/>
        <v>2</v>
      </c>
      <c r="R330" t="str">
        <f t="shared" si="32"/>
        <v>8</v>
      </c>
      <c r="S330">
        <f t="shared" si="33"/>
        <v>77</v>
      </c>
      <c r="T330">
        <f t="shared" si="29"/>
        <v>13</v>
      </c>
    </row>
    <row r="331" spans="15:20" x14ac:dyDescent="0.4">
      <c r="O331">
        <v>329</v>
      </c>
      <c r="P331" t="str">
        <f t="shared" si="30"/>
        <v>3</v>
      </c>
      <c r="Q331" t="str">
        <f t="shared" si="31"/>
        <v>2</v>
      </c>
      <c r="R331" t="str">
        <f t="shared" si="32"/>
        <v>9</v>
      </c>
      <c r="S331">
        <f t="shared" si="33"/>
        <v>94</v>
      </c>
      <c r="T331">
        <f t="shared" si="29"/>
        <v>14</v>
      </c>
    </row>
    <row r="332" spans="15:20" x14ac:dyDescent="0.4">
      <c r="O332">
        <v>330</v>
      </c>
      <c r="P332" t="str">
        <f t="shared" si="30"/>
        <v>3</v>
      </c>
      <c r="Q332" t="str">
        <f t="shared" si="31"/>
        <v>3</v>
      </c>
      <c r="R332" t="str">
        <f t="shared" si="32"/>
        <v>0</v>
      </c>
      <c r="S332">
        <f t="shared" si="33"/>
        <v>18</v>
      </c>
      <c r="T332">
        <f t="shared" si="29"/>
        <v>6</v>
      </c>
    </row>
    <row r="333" spans="15:20" x14ac:dyDescent="0.4">
      <c r="O333">
        <v>331</v>
      </c>
      <c r="P333" t="str">
        <f t="shared" si="30"/>
        <v>3</v>
      </c>
      <c r="Q333" t="str">
        <f t="shared" si="31"/>
        <v>3</v>
      </c>
      <c r="R333" t="str">
        <f t="shared" si="32"/>
        <v>1</v>
      </c>
      <c r="S333">
        <f t="shared" si="33"/>
        <v>19</v>
      </c>
      <c r="T333">
        <f t="shared" si="29"/>
        <v>7</v>
      </c>
    </row>
    <row r="334" spans="15:20" x14ac:dyDescent="0.4">
      <c r="O334">
        <v>332</v>
      </c>
      <c r="P334" t="str">
        <f t="shared" si="30"/>
        <v>3</v>
      </c>
      <c r="Q334" t="str">
        <f t="shared" si="31"/>
        <v>3</v>
      </c>
      <c r="R334" t="str">
        <f t="shared" si="32"/>
        <v>2</v>
      </c>
      <c r="S334">
        <f t="shared" si="33"/>
        <v>22</v>
      </c>
      <c r="T334">
        <f t="shared" si="29"/>
        <v>8</v>
      </c>
    </row>
    <row r="335" spans="15:20" x14ac:dyDescent="0.4">
      <c r="O335">
        <v>333</v>
      </c>
      <c r="P335" t="str">
        <f t="shared" si="30"/>
        <v>3</v>
      </c>
      <c r="Q335" t="str">
        <f t="shared" si="31"/>
        <v>3</v>
      </c>
      <c r="R335" t="str">
        <f t="shared" si="32"/>
        <v>3</v>
      </c>
      <c r="S335">
        <f t="shared" si="33"/>
        <v>27</v>
      </c>
      <c r="T335">
        <f t="shared" si="29"/>
        <v>9</v>
      </c>
    </row>
    <row r="336" spans="15:20" x14ac:dyDescent="0.4">
      <c r="O336">
        <v>334</v>
      </c>
      <c r="P336" t="str">
        <f t="shared" si="30"/>
        <v>3</v>
      </c>
      <c r="Q336" t="str">
        <f t="shared" si="31"/>
        <v>3</v>
      </c>
      <c r="R336" t="str">
        <f t="shared" si="32"/>
        <v>4</v>
      </c>
      <c r="S336">
        <f t="shared" si="33"/>
        <v>34</v>
      </c>
      <c r="T336">
        <f t="shared" si="29"/>
        <v>10</v>
      </c>
    </row>
    <row r="337" spans="15:20" x14ac:dyDescent="0.4">
      <c r="O337">
        <v>335</v>
      </c>
      <c r="P337" t="str">
        <f t="shared" si="30"/>
        <v>3</v>
      </c>
      <c r="Q337" t="str">
        <f t="shared" si="31"/>
        <v>3</v>
      </c>
      <c r="R337" t="str">
        <f t="shared" si="32"/>
        <v>5</v>
      </c>
      <c r="S337">
        <f t="shared" si="33"/>
        <v>43</v>
      </c>
      <c r="T337">
        <f t="shared" si="29"/>
        <v>11</v>
      </c>
    </row>
    <row r="338" spans="15:20" x14ac:dyDescent="0.4">
      <c r="O338">
        <v>336</v>
      </c>
      <c r="P338" t="str">
        <f t="shared" si="30"/>
        <v>3</v>
      </c>
      <c r="Q338" t="str">
        <f t="shared" si="31"/>
        <v>3</v>
      </c>
      <c r="R338" t="str">
        <f t="shared" si="32"/>
        <v>6</v>
      </c>
      <c r="S338">
        <f t="shared" si="33"/>
        <v>54</v>
      </c>
      <c r="T338">
        <f t="shared" si="29"/>
        <v>12</v>
      </c>
    </row>
    <row r="339" spans="15:20" x14ac:dyDescent="0.4">
      <c r="O339">
        <v>337</v>
      </c>
      <c r="P339" t="str">
        <f t="shared" si="30"/>
        <v>3</v>
      </c>
      <c r="Q339" t="str">
        <f t="shared" si="31"/>
        <v>3</v>
      </c>
      <c r="R339" t="str">
        <f t="shared" si="32"/>
        <v>7</v>
      </c>
      <c r="S339">
        <f t="shared" si="33"/>
        <v>67</v>
      </c>
      <c r="T339">
        <f t="shared" si="29"/>
        <v>13</v>
      </c>
    </row>
    <row r="340" spans="15:20" x14ac:dyDescent="0.4">
      <c r="O340">
        <v>338</v>
      </c>
      <c r="P340" t="str">
        <f t="shared" si="30"/>
        <v>3</v>
      </c>
      <c r="Q340" t="str">
        <f t="shared" si="31"/>
        <v>3</v>
      </c>
      <c r="R340" t="str">
        <f t="shared" si="32"/>
        <v>8</v>
      </c>
      <c r="S340">
        <f t="shared" si="33"/>
        <v>82</v>
      </c>
      <c r="T340">
        <f t="shared" si="29"/>
        <v>14</v>
      </c>
    </row>
    <row r="341" spans="15:20" x14ac:dyDescent="0.4">
      <c r="O341">
        <v>339</v>
      </c>
      <c r="P341" t="str">
        <f t="shared" si="30"/>
        <v>3</v>
      </c>
      <c r="Q341" t="str">
        <f t="shared" si="31"/>
        <v>3</v>
      </c>
      <c r="R341" t="str">
        <f t="shared" si="32"/>
        <v>9</v>
      </c>
      <c r="S341">
        <f t="shared" si="33"/>
        <v>99</v>
      </c>
      <c r="T341">
        <f t="shared" si="29"/>
        <v>15</v>
      </c>
    </row>
    <row r="342" spans="15:20" x14ac:dyDescent="0.4">
      <c r="O342">
        <v>340</v>
      </c>
      <c r="P342" t="str">
        <f t="shared" si="30"/>
        <v>3</v>
      </c>
      <c r="Q342" t="str">
        <f t="shared" si="31"/>
        <v>4</v>
      </c>
      <c r="R342" t="str">
        <f t="shared" si="32"/>
        <v>0</v>
      </c>
      <c r="S342">
        <f t="shared" si="33"/>
        <v>25</v>
      </c>
      <c r="T342">
        <f t="shared" si="29"/>
        <v>7</v>
      </c>
    </row>
    <row r="343" spans="15:20" x14ac:dyDescent="0.4">
      <c r="O343">
        <v>341</v>
      </c>
      <c r="P343" t="str">
        <f t="shared" si="30"/>
        <v>3</v>
      </c>
      <c r="Q343" t="str">
        <f t="shared" si="31"/>
        <v>4</v>
      </c>
      <c r="R343" t="str">
        <f t="shared" si="32"/>
        <v>1</v>
      </c>
      <c r="S343">
        <f t="shared" si="33"/>
        <v>26</v>
      </c>
      <c r="T343">
        <f t="shared" si="29"/>
        <v>8</v>
      </c>
    </row>
    <row r="344" spans="15:20" x14ac:dyDescent="0.4">
      <c r="O344">
        <v>342</v>
      </c>
      <c r="P344" t="str">
        <f t="shared" si="30"/>
        <v>3</v>
      </c>
      <c r="Q344" t="str">
        <f t="shared" si="31"/>
        <v>4</v>
      </c>
      <c r="R344" t="str">
        <f t="shared" si="32"/>
        <v>2</v>
      </c>
      <c r="S344">
        <f t="shared" si="33"/>
        <v>29</v>
      </c>
      <c r="T344">
        <f t="shared" si="29"/>
        <v>9</v>
      </c>
    </row>
    <row r="345" spans="15:20" x14ac:dyDescent="0.4">
      <c r="O345">
        <v>343</v>
      </c>
      <c r="P345" t="str">
        <f t="shared" si="30"/>
        <v>3</v>
      </c>
      <c r="Q345" t="str">
        <f t="shared" si="31"/>
        <v>4</v>
      </c>
      <c r="R345" t="str">
        <f t="shared" si="32"/>
        <v>3</v>
      </c>
      <c r="S345">
        <f t="shared" si="33"/>
        <v>34</v>
      </c>
      <c r="T345">
        <f t="shared" si="29"/>
        <v>10</v>
      </c>
    </row>
    <row r="346" spans="15:20" x14ac:dyDescent="0.4">
      <c r="O346">
        <v>344</v>
      </c>
      <c r="P346" t="str">
        <f t="shared" si="30"/>
        <v>3</v>
      </c>
      <c r="Q346" t="str">
        <f t="shared" si="31"/>
        <v>4</v>
      </c>
      <c r="R346" t="str">
        <f t="shared" si="32"/>
        <v>4</v>
      </c>
      <c r="S346">
        <f t="shared" si="33"/>
        <v>41</v>
      </c>
      <c r="T346">
        <f t="shared" si="29"/>
        <v>11</v>
      </c>
    </row>
    <row r="347" spans="15:20" x14ac:dyDescent="0.4">
      <c r="O347">
        <v>345</v>
      </c>
      <c r="P347" t="str">
        <f t="shared" si="30"/>
        <v>3</v>
      </c>
      <c r="Q347" t="str">
        <f t="shared" si="31"/>
        <v>4</v>
      </c>
      <c r="R347" t="str">
        <f t="shared" si="32"/>
        <v>5</v>
      </c>
      <c r="S347">
        <f t="shared" si="33"/>
        <v>50</v>
      </c>
      <c r="T347">
        <f t="shared" si="29"/>
        <v>12</v>
      </c>
    </row>
    <row r="348" spans="15:20" x14ac:dyDescent="0.4">
      <c r="O348">
        <v>346</v>
      </c>
      <c r="P348" t="str">
        <f t="shared" si="30"/>
        <v>3</v>
      </c>
      <c r="Q348" t="str">
        <f t="shared" si="31"/>
        <v>4</v>
      </c>
      <c r="R348" t="str">
        <f t="shared" si="32"/>
        <v>6</v>
      </c>
      <c r="S348">
        <f t="shared" si="33"/>
        <v>61</v>
      </c>
      <c r="T348">
        <f t="shared" si="29"/>
        <v>13</v>
      </c>
    </row>
    <row r="349" spans="15:20" x14ac:dyDescent="0.4">
      <c r="O349">
        <v>347</v>
      </c>
      <c r="P349" t="str">
        <f t="shared" si="30"/>
        <v>3</v>
      </c>
      <c r="Q349" t="str">
        <f t="shared" si="31"/>
        <v>4</v>
      </c>
      <c r="R349" t="str">
        <f t="shared" si="32"/>
        <v>7</v>
      </c>
      <c r="S349">
        <f t="shared" si="33"/>
        <v>74</v>
      </c>
      <c r="T349">
        <f t="shared" si="29"/>
        <v>14</v>
      </c>
    </row>
    <row r="350" spans="15:20" x14ac:dyDescent="0.4">
      <c r="O350">
        <v>348</v>
      </c>
      <c r="P350" t="str">
        <f t="shared" si="30"/>
        <v>3</v>
      </c>
      <c r="Q350" t="str">
        <f t="shared" si="31"/>
        <v>4</v>
      </c>
      <c r="R350" t="str">
        <f t="shared" si="32"/>
        <v>8</v>
      </c>
      <c r="S350">
        <f t="shared" si="33"/>
        <v>89</v>
      </c>
      <c r="T350">
        <f t="shared" si="29"/>
        <v>15</v>
      </c>
    </row>
    <row r="351" spans="15:20" x14ac:dyDescent="0.4">
      <c r="O351">
        <v>349</v>
      </c>
      <c r="P351" t="str">
        <f t="shared" si="30"/>
        <v>3</v>
      </c>
      <c r="Q351" t="str">
        <f t="shared" si="31"/>
        <v>4</v>
      </c>
      <c r="R351" t="str">
        <f t="shared" si="32"/>
        <v>9</v>
      </c>
      <c r="S351">
        <f t="shared" si="33"/>
        <v>106</v>
      </c>
      <c r="T351">
        <f t="shared" si="29"/>
        <v>16</v>
      </c>
    </row>
    <row r="352" spans="15:20" x14ac:dyDescent="0.4">
      <c r="O352">
        <v>350</v>
      </c>
      <c r="P352" t="str">
        <f t="shared" si="30"/>
        <v>3</v>
      </c>
      <c r="Q352" t="str">
        <f t="shared" si="31"/>
        <v>5</v>
      </c>
      <c r="R352" t="str">
        <f t="shared" si="32"/>
        <v>0</v>
      </c>
      <c r="S352">
        <f t="shared" si="33"/>
        <v>34</v>
      </c>
      <c r="T352">
        <f t="shared" si="29"/>
        <v>8</v>
      </c>
    </row>
    <row r="353" spans="15:20" x14ac:dyDescent="0.4">
      <c r="O353">
        <v>351</v>
      </c>
      <c r="P353" t="str">
        <f t="shared" si="30"/>
        <v>3</v>
      </c>
      <c r="Q353" t="str">
        <f t="shared" si="31"/>
        <v>5</v>
      </c>
      <c r="R353" t="str">
        <f t="shared" si="32"/>
        <v>1</v>
      </c>
      <c r="S353">
        <f t="shared" si="33"/>
        <v>35</v>
      </c>
      <c r="T353">
        <f t="shared" si="29"/>
        <v>9</v>
      </c>
    </row>
    <row r="354" spans="15:20" x14ac:dyDescent="0.4">
      <c r="O354">
        <v>352</v>
      </c>
      <c r="P354" t="str">
        <f t="shared" si="30"/>
        <v>3</v>
      </c>
      <c r="Q354" t="str">
        <f t="shared" si="31"/>
        <v>5</v>
      </c>
      <c r="R354" t="str">
        <f t="shared" si="32"/>
        <v>2</v>
      </c>
      <c r="S354">
        <f t="shared" si="33"/>
        <v>38</v>
      </c>
      <c r="T354">
        <f t="shared" si="29"/>
        <v>10</v>
      </c>
    </row>
    <row r="355" spans="15:20" x14ac:dyDescent="0.4">
      <c r="O355">
        <v>353</v>
      </c>
      <c r="P355" t="str">
        <f t="shared" si="30"/>
        <v>3</v>
      </c>
      <c r="Q355" t="str">
        <f t="shared" si="31"/>
        <v>5</v>
      </c>
      <c r="R355" t="str">
        <f t="shared" si="32"/>
        <v>3</v>
      </c>
      <c r="S355">
        <f t="shared" si="33"/>
        <v>43</v>
      </c>
      <c r="T355">
        <f t="shared" si="29"/>
        <v>11</v>
      </c>
    </row>
    <row r="356" spans="15:20" x14ac:dyDescent="0.4">
      <c r="O356">
        <v>354</v>
      </c>
      <c r="P356" t="str">
        <f t="shared" si="30"/>
        <v>3</v>
      </c>
      <c r="Q356" t="str">
        <f t="shared" si="31"/>
        <v>5</v>
      </c>
      <c r="R356" t="str">
        <f t="shared" si="32"/>
        <v>4</v>
      </c>
      <c r="S356">
        <f t="shared" si="33"/>
        <v>50</v>
      </c>
      <c r="T356">
        <f t="shared" si="29"/>
        <v>12</v>
      </c>
    </row>
    <row r="357" spans="15:20" x14ac:dyDescent="0.4">
      <c r="O357">
        <v>355</v>
      </c>
      <c r="P357" t="str">
        <f t="shared" si="30"/>
        <v>3</v>
      </c>
      <c r="Q357" t="str">
        <f t="shared" si="31"/>
        <v>5</v>
      </c>
      <c r="R357" t="str">
        <f t="shared" si="32"/>
        <v>5</v>
      </c>
      <c r="S357">
        <f t="shared" si="33"/>
        <v>59</v>
      </c>
      <c r="T357">
        <f t="shared" si="29"/>
        <v>13</v>
      </c>
    </row>
    <row r="358" spans="15:20" x14ac:dyDescent="0.4">
      <c r="O358">
        <v>356</v>
      </c>
      <c r="P358" t="str">
        <f t="shared" si="30"/>
        <v>3</v>
      </c>
      <c r="Q358" t="str">
        <f t="shared" si="31"/>
        <v>5</v>
      </c>
      <c r="R358" t="str">
        <f t="shared" si="32"/>
        <v>6</v>
      </c>
      <c r="S358">
        <f t="shared" si="33"/>
        <v>70</v>
      </c>
      <c r="T358">
        <f t="shared" si="29"/>
        <v>14</v>
      </c>
    </row>
    <row r="359" spans="15:20" x14ac:dyDescent="0.4">
      <c r="O359">
        <v>357</v>
      </c>
      <c r="P359" t="str">
        <f t="shared" si="30"/>
        <v>3</v>
      </c>
      <c r="Q359" t="str">
        <f t="shared" si="31"/>
        <v>5</v>
      </c>
      <c r="R359" t="str">
        <f t="shared" si="32"/>
        <v>7</v>
      </c>
      <c r="S359">
        <f t="shared" si="33"/>
        <v>83</v>
      </c>
      <c r="T359">
        <f t="shared" si="29"/>
        <v>15</v>
      </c>
    </row>
    <row r="360" spans="15:20" x14ac:dyDescent="0.4">
      <c r="O360">
        <v>358</v>
      </c>
      <c r="P360" t="str">
        <f t="shared" si="30"/>
        <v>3</v>
      </c>
      <c r="Q360" t="str">
        <f t="shared" si="31"/>
        <v>5</v>
      </c>
      <c r="R360" t="str">
        <f t="shared" si="32"/>
        <v>8</v>
      </c>
      <c r="S360">
        <f t="shared" si="33"/>
        <v>98</v>
      </c>
      <c r="T360">
        <f t="shared" si="29"/>
        <v>16</v>
      </c>
    </row>
    <row r="361" spans="15:20" x14ac:dyDescent="0.4">
      <c r="O361">
        <v>359</v>
      </c>
      <c r="P361" t="str">
        <f t="shared" si="30"/>
        <v>3</v>
      </c>
      <c r="Q361" t="str">
        <f t="shared" si="31"/>
        <v>5</v>
      </c>
      <c r="R361" t="str">
        <f t="shared" si="32"/>
        <v>9</v>
      </c>
      <c r="S361">
        <f t="shared" si="33"/>
        <v>115</v>
      </c>
      <c r="T361">
        <f t="shared" si="29"/>
        <v>17</v>
      </c>
    </row>
    <row r="362" spans="15:20" x14ac:dyDescent="0.4">
      <c r="O362">
        <v>360</v>
      </c>
      <c r="P362" t="str">
        <f t="shared" si="30"/>
        <v>3</v>
      </c>
      <c r="Q362" t="str">
        <f t="shared" si="31"/>
        <v>6</v>
      </c>
      <c r="R362" t="str">
        <f t="shared" si="32"/>
        <v>0</v>
      </c>
      <c r="S362">
        <f t="shared" si="33"/>
        <v>45</v>
      </c>
      <c r="T362">
        <f t="shared" si="29"/>
        <v>9</v>
      </c>
    </row>
    <row r="363" spans="15:20" x14ac:dyDescent="0.4">
      <c r="O363">
        <v>361</v>
      </c>
      <c r="P363" t="str">
        <f t="shared" si="30"/>
        <v>3</v>
      </c>
      <c r="Q363" t="str">
        <f t="shared" si="31"/>
        <v>6</v>
      </c>
      <c r="R363" t="str">
        <f t="shared" si="32"/>
        <v>1</v>
      </c>
      <c r="S363">
        <f t="shared" si="33"/>
        <v>46</v>
      </c>
      <c r="T363">
        <f t="shared" si="29"/>
        <v>10</v>
      </c>
    </row>
    <row r="364" spans="15:20" x14ac:dyDescent="0.4">
      <c r="O364">
        <v>362</v>
      </c>
      <c r="P364" t="str">
        <f t="shared" si="30"/>
        <v>3</v>
      </c>
      <c r="Q364" t="str">
        <f t="shared" si="31"/>
        <v>6</v>
      </c>
      <c r="R364" t="str">
        <f t="shared" si="32"/>
        <v>2</v>
      </c>
      <c r="S364">
        <f t="shared" si="33"/>
        <v>49</v>
      </c>
      <c r="T364">
        <f t="shared" si="29"/>
        <v>11</v>
      </c>
    </row>
    <row r="365" spans="15:20" x14ac:dyDescent="0.4">
      <c r="O365">
        <v>363</v>
      </c>
      <c r="P365" t="str">
        <f t="shared" si="30"/>
        <v>3</v>
      </c>
      <c r="Q365" t="str">
        <f t="shared" si="31"/>
        <v>6</v>
      </c>
      <c r="R365" t="str">
        <f t="shared" si="32"/>
        <v>3</v>
      </c>
      <c r="S365">
        <f t="shared" si="33"/>
        <v>54</v>
      </c>
      <c r="T365">
        <f t="shared" si="29"/>
        <v>12</v>
      </c>
    </row>
    <row r="366" spans="15:20" x14ac:dyDescent="0.4">
      <c r="O366">
        <v>364</v>
      </c>
      <c r="P366" t="str">
        <f t="shared" si="30"/>
        <v>3</v>
      </c>
      <c r="Q366" t="str">
        <f t="shared" si="31"/>
        <v>6</v>
      </c>
      <c r="R366" t="str">
        <f t="shared" si="32"/>
        <v>4</v>
      </c>
      <c r="S366">
        <f t="shared" si="33"/>
        <v>61</v>
      </c>
      <c r="T366">
        <f t="shared" si="29"/>
        <v>13</v>
      </c>
    </row>
    <row r="367" spans="15:20" x14ac:dyDescent="0.4">
      <c r="O367">
        <v>365</v>
      </c>
      <c r="P367" t="str">
        <f t="shared" si="30"/>
        <v>3</v>
      </c>
      <c r="Q367" t="str">
        <f t="shared" si="31"/>
        <v>6</v>
      </c>
      <c r="R367" t="str">
        <f t="shared" si="32"/>
        <v>5</v>
      </c>
      <c r="S367">
        <f t="shared" si="33"/>
        <v>70</v>
      </c>
      <c r="T367">
        <f t="shared" si="29"/>
        <v>14</v>
      </c>
    </row>
    <row r="368" spans="15:20" x14ac:dyDescent="0.4">
      <c r="O368">
        <v>366</v>
      </c>
      <c r="P368" t="str">
        <f t="shared" si="30"/>
        <v>3</v>
      </c>
      <c r="Q368" t="str">
        <f t="shared" si="31"/>
        <v>6</v>
      </c>
      <c r="R368" t="str">
        <f t="shared" si="32"/>
        <v>6</v>
      </c>
      <c r="S368">
        <f t="shared" si="33"/>
        <v>81</v>
      </c>
      <c r="T368">
        <f t="shared" si="29"/>
        <v>15</v>
      </c>
    </row>
    <row r="369" spans="15:20" x14ac:dyDescent="0.4">
      <c r="O369">
        <v>367</v>
      </c>
      <c r="P369" t="str">
        <f t="shared" si="30"/>
        <v>3</v>
      </c>
      <c r="Q369" t="str">
        <f t="shared" si="31"/>
        <v>6</v>
      </c>
      <c r="R369" t="str">
        <f t="shared" si="32"/>
        <v>7</v>
      </c>
      <c r="S369">
        <f t="shared" si="33"/>
        <v>94</v>
      </c>
      <c r="T369">
        <f t="shared" si="29"/>
        <v>16</v>
      </c>
    </row>
    <row r="370" spans="15:20" x14ac:dyDescent="0.4">
      <c r="O370">
        <v>368</v>
      </c>
      <c r="P370" t="str">
        <f t="shared" si="30"/>
        <v>3</v>
      </c>
      <c r="Q370" t="str">
        <f t="shared" si="31"/>
        <v>6</v>
      </c>
      <c r="R370" t="str">
        <f t="shared" si="32"/>
        <v>8</v>
      </c>
      <c r="S370">
        <f t="shared" si="33"/>
        <v>109</v>
      </c>
      <c r="T370">
        <f t="shared" si="29"/>
        <v>17</v>
      </c>
    </row>
    <row r="371" spans="15:20" x14ac:dyDescent="0.4">
      <c r="O371">
        <v>369</v>
      </c>
      <c r="P371" t="str">
        <f t="shared" si="30"/>
        <v>3</v>
      </c>
      <c r="Q371" t="str">
        <f t="shared" si="31"/>
        <v>6</v>
      </c>
      <c r="R371" t="str">
        <f t="shared" si="32"/>
        <v>9</v>
      </c>
      <c r="S371">
        <f t="shared" si="33"/>
        <v>126</v>
      </c>
      <c r="T371">
        <f t="shared" si="29"/>
        <v>18</v>
      </c>
    </row>
    <row r="372" spans="15:20" x14ac:dyDescent="0.4">
      <c r="O372">
        <v>370</v>
      </c>
      <c r="P372" t="str">
        <f t="shared" si="30"/>
        <v>3</v>
      </c>
      <c r="Q372" t="str">
        <f t="shared" si="31"/>
        <v>7</v>
      </c>
      <c r="R372" t="str">
        <f t="shared" si="32"/>
        <v>0</v>
      </c>
      <c r="S372">
        <f t="shared" si="33"/>
        <v>58</v>
      </c>
      <c r="T372">
        <f t="shared" si="29"/>
        <v>10</v>
      </c>
    </row>
    <row r="373" spans="15:20" x14ac:dyDescent="0.4">
      <c r="O373">
        <v>371</v>
      </c>
      <c r="P373" t="str">
        <f t="shared" si="30"/>
        <v>3</v>
      </c>
      <c r="Q373" t="str">
        <f t="shared" si="31"/>
        <v>7</v>
      </c>
      <c r="R373" t="str">
        <f t="shared" si="32"/>
        <v>1</v>
      </c>
      <c r="S373">
        <f t="shared" si="33"/>
        <v>59</v>
      </c>
      <c r="T373">
        <f t="shared" si="29"/>
        <v>11</v>
      </c>
    </row>
    <row r="374" spans="15:20" x14ac:dyDescent="0.4">
      <c r="O374">
        <v>372</v>
      </c>
      <c r="P374" t="str">
        <f t="shared" si="30"/>
        <v>3</v>
      </c>
      <c r="Q374" t="str">
        <f t="shared" si="31"/>
        <v>7</v>
      </c>
      <c r="R374" t="str">
        <f t="shared" si="32"/>
        <v>2</v>
      </c>
      <c r="S374">
        <f t="shared" si="33"/>
        <v>62</v>
      </c>
      <c r="T374">
        <f t="shared" si="29"/>
        <v>12</v>
      </c>
    </row>
    <row r="375" spans="15:20" x14ac:dyDescent="0.4">
      <c r="O375">
        <v>373</v>
      </c>
      <c r="P375" t="str">
        <f t="shared" si="30"/>
        <v>3</v>
      </c>
      <c r="Q375" t="str">
        <f t="shared" si="31"/>
        <v>7</v>
      </c>
      <c r="R375" t="str">
        <f t="shared" si="32"/>
        <v>3</v>
      </c>
      <c r="S375">
        <f t="shared" si="33"/>
        <v>67</v>
      </c>
      <c r="T375">
        <f t="shared" si="29"/>
        <v>13</v>
      </c>
    </row>
    <row r="376" spans="15:20" x14ac:dyDescent="0.4">
      <c r="O376">
        <v>374</v>
      </c>
      <c r="P376" t="str">
        <f t="shared" si="30"/>
        <v>3</v>
      </c>
      <c r="Q376" t="str">
        <f t="shared" si="31"/>
        <v>7</v>
      </c>
      <c r="R376" t="str">
        <f t="shared" si="32"/>
        <v>4</v>
      </c>
      <c r="S376">
        <f t="shared" si="33"/>
        <v>74</v>
      </c>
      <c r="T376">
        <f t="shared" si="29"/>
        <v>14</v>
      </c>
    </row>
    <row r="377" spans="15:20" x14ac:dyDescent="0.4">
      <c r="O377">
        <v>375</v>
      </c>
      <c r="P377" t="str">
        <f t="shared" si="30"/>
        <v>3</v>
      </c>
      <c r="Q377" t="str">
        <f t="shared" si="31"/>
        <v>7</v>
      </c>
      <c r="R377" t="str">
        <f t="shared" si="32"/>
        <v>5</v>
      </c>
      <c r="S377">
        <f t="shared" si="33"/>
        <v>83</v>
      </c>
      <c r="T377">
        <f t="shared" si="29"/>
        <v>15</v>
      </c>
    </row>
    <row r="378" spans="15:20" x14ac:dyDescent="0.4">
      <c r="O378">
        <v>376</v>
      </c>
      <c r="P378" t="str">
        <f t="shared" si="30"/>
        <v>3</v>
      </c>
      <c r="Q378" t="str">
        <f t="shared" si="31"/>
        <v>7</v>
      </c>
      <c r="R378" t="str">
        <f t="shared" si="32"/>
        <v>6</v>
      </c>
      <c r="S378">
        <f t="shared" si="33"/>
        <v>94</v>
      </c>
      <c r="T378">
        <f t="shared" si="29"/>
        <v>16</v>
      </c>
    </row>
    <row r="379" spans="15:20" x14ac:dyDescent="0.4">
      <c r="O379">
        <v>377</v>
      </c>
      <c r="P379" t="str">
        <f t="shared" si="30"/>
        <v>3</v>
      </c>
      <c r="Q379" t="str">
        <f t="shared" si="31"/>
        <v>7</v>
      </c>
      <c r="R379" t="str">
        <f t="shared" si="32"/>
        <v>7</v>
      </c>
      <c r="S379">
        <f t="shared" si="33"/>
        <v>107</v>
      </c>
      <c r="T379">
        <f t="shared" si="29"/>
        <v>17</v>
      </c>
    </row>
    <row r="380" spans="15:20" x14ac:dyDescent="0.4">
      <c r="O380">
        <v>378</v>
      </c>
      <c r="P380" t="str">
        <f t="shared" si="30"/>
        <v>3</v>
      </c>
      <c r="Q380" t="str">
        <f t="shared" si="31"/>
        <v>7</v>
      </c>
      <c r="R380" t="str">
        <f t="shared" si="32"/>
        <v>8</v>
      </c>
      <c r="S380">
        <f t="shared" si="33"/>
        <v>122</v>
      </c>
      <c r="T380">
        <f t="shared" si="29"/>
        <v>18</v>
      </c>
    </row>
    <row r="381" spans="15:20" x14ac:dyDescent="0.4">
      <c r="O381">
        <v>379</v>
      </c>
      <c r="P381" t="str">
        <f t="shared" si="30"/>
        <v>3</v>
      </c>
      <c r="Q381" t="str">
        <f t="shared" si="31"/>
        <v>7</v>
      </c>
      <c r="R381" t="str">
        <f t="shared" si="32"/>
        <v>9</v>
      </c>
      <c r="S381">
        <f t="shared" si="33"/>
        <v>139</v>
      </c>
      <c r="T381">
        <f t="shared" si="29"/>
        <v>19</v>
      </c>
    </row>
    <row r="382" spans="15:20" x14ac:dyDescent="0.4">
      <c r="O382">
        <v>380</v>
      </c>
      <c r="P382" t="str">
        <f t="shared" si="30"/>
        <v>3</v>
      </c>
      <c r="Q382" t="str">
        <f t="shared" si="31"/>
        <v>8</v>
      </c>
      <c r="R382" t="str">
        <f t="shared" si="32"/>
        <v>0</v>
      </c>
      <c r="S382">
        <f t="shared" si="33"/>
        <v>73</v>
      </c>
      <c r="T382">
        <f t="shared" si="29"/>
        <v>11</v>
      </c>
    </row>
    <row r="383" spans="15:20" x14ac:dyDescent="0.4">
      <c r="O383">
        <v>381</v>
      </c>
      <c r="P383" t="str">
        <f t="shared" si="30"/>
        <v>3</v>
      </c>
      <c r="Q383" t="str">
        <f t="shared" si="31"/>
        <v>8</v>
      </c>
      <c r="R383" t="str">
        <f t="shared" si="32"/>
        <v>1</v>
      </c>
      <c r="S383">
        <f t="shared" si="33"/>
        <v>74</v>
      </c>
      <c r="T383">
        <f t="shared" si="29"/>
        <v>12</v>
      </c>
    </row>
    <row r="384" spans="15:20" x14ac:dyDescent="0.4">
      <c r="O384">
        <v>382</v>
      </c>
      <c r="P384" t="str">
        <f t="shared" si="30"/>
        <v>3</v>
      </c>
      <c r="Q384" t="str">
        <f t="shared" si="31"/>
        <v>8</v>
      </c>
      <c r="R384" t="str">
        <f t="shared" si="32"/>
        <v>2</v>
      </c>
      <c r="S384">
        <f t="shared" si="33"/>
        <v>77</v>
      </c>
      <c r="T384">
        <f t="shared" si="29"/>
        <v>13</v>
      </c>
    </row>
    <row r="385" spans="15:20" x14ac:dyDescent="0.4">
      <c r="O385">
        <v>383</v>
      </c>
      <c r="P385" t="str">
        <f t="shared" si="30"/>
        <v>3</v>
      </c>
      <c r="Q385" t="str">
        <f t="shared" si="31"/>
        <v>8</v>
      </c>
      <c r="R385" t="str">
        <f t="shared" si="32"/>
        <v>3</v>
      </c>
      <c r="S385">
        <f t="shared" si="33"/>
        <v>82</v>
      </c>
      <c r="T385">
        <f t="shared" si="29"/>
        <v>14</v>
      </c>
    </row>
    <row r="386" spans="15:20" x14ac:dyDescent="0.4">
      <c r="O386">
        <v>384</v>
      </c>
      <c r="P386" t="str">
        <f t="shared" si="30"/>
        <v>3</v>
      </c>
      <c r="Q386" t="str">
        <f t="shared" si="31"/>
        <v>8</v>
      </c>
      <c r="R386" t="str">
        <f t="shared" si="32"/>
        <v>4</v>
      </c>
      <c r="S386">
        <f t="shared" si="33"/>
        <v>89</v>
      </c>
      <c r="T386">
        <f t="shared" ref="T386:T449" si="34">SUM(P386+Q386+R386)</f>
        <v>15</v>
      </c>
    </row>
    <row r="387" spans="15:20" x14ac:dyDescent="0.4">
      <c r="O387">
        <v>385</v>
      </c>
      <c r="P387" t="str">
        <f t="shared" ref="P387:P450" si="35">MID(O387,1,1)</f>
        <v>3</v>
      </c>
      <c r="Q387" t="str">
        <f t="shared" ref="Q387:Q450" si="36">MID(O387,2,1)</f>
        <v>8</v>
      </c>
      <c r="R387" t="str">
        <f t="shared" ref="R387:R450" si="37">MID(O387,3,1)</f>
        <v>5</v>
      </c>
      <c r="S387">
        <f t="shared" ref="S387:S450" si="38">Q387^2+P387^2+R387^2</f>
        <v>98</v>
      </c>
      <c r="T387">
        <f t="shared" si="34"/>
        <v>16</v>
      </c>
    </row>
    <row r="388" spans="15:20" x14ac:dyDescent="0.4">
      <c r="O388">
        <v>386</v>
      </c>
      <c r="P388" t="str">
        <f t="shared" si="35"/>
        <v>3</v>
      </c>
      <c r="Q388" t="str">
        <f t="shared" si="36"/>
        <v>8</v>
      </c>
      <c r="R388" t="str">
        <f t="shared" si="37"/>
        <v>6</v>
      </c>
      <c r="S388">
        <f t="shared" si="38"/>
        <v>109</v>
      </c>
      <c r="T388">
        <f t="shared" si="34"/>
        <v>17</v>
      </c>
    </row>
    <row r="389" spans="15:20" x14ac:dyDescent="0.4">
      <c r="O389">
        <v>387</v>
      </c>
      <c r="P389" t="str">
        <f t="shared" si="35"/>
        <v>3</v>
      </c>
      <c r="Q389" t="str">
        <f t="shared" si="36"/>
        <v>8</v>
      </c>
      <c r="R389" t="str">
        <f t="shared" si="37"/>
        <v>7</v>
      </c>
      <c r="S389">
        <f t="shared" si="38"/>
        <v>122</v>
      </c>
      <c r="T389">
        <f t="shared" si="34"/>
        <v>18</v>
      </c>
    </row>
    <row r="390" spans="15:20" x14ac:dyDescent="0.4">
      <c r="O390">
        <v>388</v>
      </c>
      <c r="P390" t="str">
        <f t="shared" si="35"/>
        <v>3</v>
      </c>
      <c r="Q390" t="str">
        <f t="shared" si="36"/>
        <v>8</v>
      </c>
      <c r="R390" t="str">
        <f t="shared" si="37"/>
        <v>8</v>
      </c>
      <c r="S390">
        <f t="shared" si="38"/>
        <v>137</v>
      </c>
      <c r="T390">
        <f t="shared" si="34"/>
        <v>19</v>
      </c>
    </row>
    <row r="391" spans="15:20" x14ac:dyDescent="0.4">
      <c r="O391">
        <v>389</v>
      </c>
      <c r="P391" t="str">
        <f t="shared" si="35"/>
        <v>3</v>
      </c>
      <c r="Q391" t="str">
        <f t="shared" si="36"/>
        <v>8</v>
      </c>
      <c r="R391" t="str">
        <f t="shared" si="37"/>
        <v>9</v>
      </c>
      <c r="S391">
        <f t="shared" si="38"/>
        <v>154</v>
      </c>
      <c r="T391">
        <f t="shared" si="34"/>
        <v>20</v>
      </c>
    </row>
    <row r="392" spans="15:20" x14ac:dyDescent="0.4">
      <c r="O392">
        <v>390</v>
      </c>
      <c r="P392" t="str">
        <f t="shared" si="35"/>
        <v>3</v>
      </c>
      <c r="Q392" t="str">
        <f t="shared" si="36"/>
        <v>9</v>
      </c>
      <c r="R392" t="str">
        <f t="shared" si="37"/>
        <v>0</v>
      </c>
      <c r="S392">
        <f t="shared" si="38"/>
        <v>90</v>
      </c>
      <c r="T392">
        <f t="shared" si="34"/>
        <v>12</v>
      </c>
    </row>
    <row r="393" spans="15:20" x14ac:dyDescent="0.4">
      <c r="O393">
        <v>391</v>
      </c>
      <c r="P393" t="str">
        <f t="shared" si="35"/>
        <v>3</v>
      </c>
      <c r="Q393" t="str">
        <f t="shared" si="36"/>
        <v>9</v>
      </c>
      <c r="R393" t="str">
        <f t="shared" si="37"/>
        <v>1</v>
      </c>
      <c r="S393">
        <f t="shared" si="38"/>
        <v>91</v>
      </c>
      <c r="T393">
        <f t="shared" si="34"/>
        <v>13</v>
      </c>
    </row>
    <row r="394" spans="15:20" x14ac:dyDescent="0.4">
      <c r="O394">
        <v>392</v>
      </c>
      <c r="P394" t="str">
        <f t="shared" si="35"/>
        <v>3</v>
      </c>
      <c r="Q394" t="str">
        <f t="shared" si="36"/>
        <v>9</v>
      </c>
      <c r="R394" t="str">
        <f t="shared" si="37"/>
        <v>2</v>
      </c>
      <c r="S394">
        <f t="shared" si="38"/>
        <v>94</v>
      </c>
      <c r="T394">
        <f t="shared" si="34"/>
        <v>14</v>
      </c>
    </row>
    <row r="395" spans="15:20" x14ac:dyDescent="0.4">
      <c r="O395">
        <v>393</v>
      </c>
      <c r="P395" t="str">
        <f t="shared" si="35"/>
        <v>3</v>
      </c>
      <c r="Q395" t="str">
        <f t="shared" si="36"/>
        <v>9</v>
      </c>
      <c r="R395" t="str">
        <f t="shared" si="37"/>
        <v>3</v>
      </c>
      <c r="S395">
        <f t="shared" si="38"/>
        <v>99</v>
      </c>
      <c r="T395">
        <f t="shared" si="34"/>
        <v>15</v>
      </c>
    </row>
    <row r="396" spans="15:20" x14ac:dyDescent="0.4">
      <c r="O396">
        <v>394</v>
      </c>
      <c r="P396" t="str">
        <f t="shared" si="35"/>
        <v>3</v>
      </c>
      <c r="Q396" t="str">
        <f t="shared" si="36"/>
        <v>9</v>
      </c>
      <c r="R396" t="str">
        <f t="shared" si="37"/>
        <v>4</v>
      </c>
      <c r="S396">
        <f t="shared" si="38"/>
        <v>106</v>
      </c>
      <c r="T396">
        <f t="shared" si="34"/>
        <v>16</v>
      </c>
    </row>
    <row r="397" spans="15:20" x14ac:dyDescent="0.4">
      <c r="O397">
        <v>395</v>
      </c>
      <c r="P397" t="str">
        <f t="shared" si="35"/>
        <v>3</v>
      </c>
      <c r="Q397" t="str">
        <f t="shared" si="36"/>
        <v>9</v>
      </c>
      <c r="R397" t="str">
        <f t="shared" si="37"/>
        <v>5</v>
      </c>
      <c r="S397">
        <f t="shared" si="38"/>
        <v>115</v>
      </c>
      <c r="T397">
        <f t="shared" si="34"/>
        <v>17</v>
      </c>
    </row>
    <row r="398" spans="15:20" x14ac:dyDescent="0.4">
      <c r="O398">
        <v>396</v>
      </c>
      <c r="P398" t="str">
        <f t="shared" si="35"/>
        <v>3</v>
      </c>
      <c r="Q398" t="str">
        <f t="shared" si="36"/>
        <v>9</v>
      </c>
      <c r="R398" t="str">
        <f t="shared" si="37"/>
        <v>6</v>
      </c>
      <c r="S398">
        <f t="shared" si="38"/>
        <v>126</v>
      </c>
      <c r="T398">
        <f t="shared" si="34"/>
        <v>18</v>
      </c>
    </row>
    <row r="399" spans="15:20" x14ac:dyDescent="0.4">
      <c r="O399">
        <v>397</v>
      </c>
      <c r="P399" t="str">
        <f t="shared" si="35"/>
        <v>3</v>
      </c>
      <c r="Q399" t="str">
        <f t="shared" si="36"/>
        <v>9</v>
      </c>
      <c r="R399" t="str">
        <f t="shared" si="37"/>
        <v>7</v>
      </c>
      <c r="S399">
        <f t="shared" si="38"/>
        <v>139</v>
      </c>
      <c r="T399">
        <f t="shared" si="34"/>
        <v>19</v>
      </c>
    </row>
    <row r="400" spans="15:20" x14ac:dyDescent="0.4">
      <c r="O400">
        <v>398</v>
      </c>
      <c r="P400" t="str">
        <f t="shared" si="35"/>
        <v>3</v>
      </c>
      <c r="Q400" t="str">
        <f t="shared" si="36"/>
        <v>9</v>
      </c>
      <c r="R400" t="str">
        <f t="shared" si="37"/>
        <v>8</v>
      </c>
      <c r="S400">
        <f t="shared" si="38"/>
        <v>154</v>
      </c>
      <c r="T400">
        <f t="shared" si="34"/>
        <v>20</v>
      </c>
    </row>
    <row r="401" spans="15:20" x14ac:dyDescent="0.4">
      <c r="O401">
        <v>399</v>
      </c>
      <c r="P401" t="str">
        <f t="shared" si="35"/>
        <v>3</v>
      </c>
      <c r="Q401" t="str">
        <f t="shared" si="36"/>
        <v>9</v>
      </c>
      <c r="R401" t="str">
        <f t="shared" si="37"/>
        <v>9</v>
      </c>
      <c r="S401">
        <f t="shared" si="38"/>
        <v>171</v>
      </c>
      <c r="T401">
        <f t="shared" si="34"/>
        <v>21</v>
      </c>
    </row>
    <row r="402" spans="15:20" x14ac:dyDescent="0.4">
      <c r="O402">
        <v>400</v>
      </c>
      <c r="P402" t="str">
        <f t="shared" si="35"/>
        <v>4</v>
      </c>
      <c r="Q402" t="str">
        <f t="shared" si="36"/>
        <v>0</v>
      </c>
      <c r="R402" t="str">
        <f t="shared" si="37"/>
        <v>0</v>
      </c>
      <c r="S402">
        <f t="shared" si="38"/>
        <v>16</v>
      </c>
      <c r="T402">
        <f t="shared" si="34"/>
        <v>4</v>
      </c>
    </row>
    <row r="403" spans="15:20" x14ac:dyDescent="0.4">
      <c r="O403">
        <v>401</v>
      </c>
      <c r="P403" t="str">
        <f t="shared" si="35"/>
        <v>4</v>
      </c>
      <c r="Q403" t="str">
        <f t="shared" si="36"/>
        <v>0</v>
      </c>
      <c r="R403" t="str">
        <f t="shared" si="37"/>
        <v>1</v>
      </c>
      <c r="S403">
        <f t="shared" si="38"/>
        <v>17</v>
      </c>
      <c r="T403">
        <f t="shared" si="34"/>
        <v>5</v>
      </c>
    </row>
    <row r="404" spans="15:20" x14ac:dyDescent="0.4">
      <c r="O404">
        <v>402</v>
      </c>
      <c r="P404" t="str">
        <f t="shared" si="35"/>
        <v>4</v>
      </c>
      <c r="Q404" t="str">
        <f t="shared" si="36"/>
        <v>0</v>
      </c>
      <c r="R404" t="str">
        <f t="shared" si="37"/>
        <v>2</v>
      </c>
      <c r="S404">
        <f t="shared" si="38"/>
        <v>20</v>
      </c>
      <c r="T404">
        <f t="shared" si="34"/>
        <v>6</v>
      </c>
    </row>
    <row r="405" spans="15:20" x14ac:dyDescent="0.4">
      <c r="O405">
        <v>403</v>
      </c>
      <c r="P405" t="str">
        <f t="shared" si="35"/>
        <v>4</v>
      </c>
      <c r="Q405" t="str">
        <f t="shared" si="36"/>
        <v>0</v>
      </c>
      <c r="R405" t="str">
        <f t="shared" si="37"/>
        <v>3</v>
      </c>
      <c r="S405">
        <f t="shared" si="38"/>
        <v>25</v>
      </c>
      <c r="T405">
        <f t="shared" si="34"/>
        <v>7</v>
      </c>
    </row>
    <row r="406" spans="15:20" x14ac:dyDescent="0.4">
      <c r="O406">
        <v>404</v>
      </c>
      <c r="P406" t="str">
        <f t="shared" si="35"/>
        <v>4</v>
      </c>
      <c r="Q406" t="str">
        <f t="shared" si="36"/>
        <v>0</v>
      </c>
      <c r="R406" t="str">
        <f t="shared" si="37"/>
        <v>4</v>
      </c>
      <c r="S406">
        <f t="shared" si="38"/>
        <v>32</v>
      </c>
      <c r="T406">
        <f t="shared" si="34"/>
        <v>8</v>
      </c>
    </row>
    <row r="407" spans="15:20" x14ac:dyDescent="0.4">
      <c r="O407">
        <v>405</v>
      </c>
      <c r="P407" t="str">
        <f t="shared" si="35"/>
        <v>4</v>
      </c>
      <c r="Q407" t="str">
        <f t="shared" si="36"/>
        <v>0</v>
      </c>
      <c r="R407" t="str">
        <f t="shared" si="37"/>
        <v>5</v>
      </c>
      <c r="S407">
        <f t="shared" si="38"/>
        <v>41</v>
      </c>
      <c r="T407">
        <f t="shared" si="34"/>
        <v>9</v>
      </c>
    </row>
    <row r="408" spans="15:20" x14ac:dyDescent="0.4">
      <c r="O408">
        <v>406</v>
      </c>
      <c r="P408" t="str">
        <f t="shared" si="35"/>
        <v>4</v>
      </c>
      <c r="Q408" t="str">
        <f t="shared" si="36"/>
        <v>0</v>
      </c>
      <c r="R408" t="str">
        <f t="shared" si="37"/>
        <v>6</v>
      </c>
      <c r="S408">
        <f t="shared" si="38"/>
        <v>52</v>
      </c>
      <c r="T408">
        <f t="shared" si="34"/>
        <v>10</v>
      </c>
    </row>
    <row r="409" spans="15:20" x14ac:dyDescent="0.4">
      <c r="O409">
        <v>407</v>
      </c>
      <c r="P409" t="str">
        <f t="shared" si="35"/>
        <v>4</v>
      </c>
      <c r="Q409" t="str">
        <f t="shared" si="36"/>
        <v>0</v>
      </c>
      <c r="R409" t="str">
        <f t="shared" si="37"/>
        <v>7</v>
      </c>
      <c r="S409">
        <f t="shared" si="38"/>
        <v>65</v>
      </c>
      <c r="T409">
        <f t="shared" si="34"/>
        <v>11</v>
      </c>
    </row>
    <row r="410" spans="15:20" x14ac:dyDescent="0.4">
      <c r="O410">
        <v>408</v>
      </c>
      <c r="P410" t="str">
        <f t="shared" si="35"/>
        <v>4</v>
      </c>
      <c r="Q410" t="str">
        <f t="shared" si="36"/>
        <v>0</v>
      </c>
      <c r="R410" t="str">
        <f t="shared" si="37"/>
        <v>8</v>
      </c>
      <c r="S410">
        <f t="shared" si="38"/>
        <v>80</v>
      </c>
      <c r="T410">
        <f t="shared" si="34"/>
        <v>12</v>
      </c>
    </row>
    <row r="411" spans="15:20" x14ac:dyDescent="0.4">
      <c r="O411">
        <v>409</v>
      </c>
      <c r="P411" t="str">
        <f t="shared" si="35"/>
        <v>4</v>
      </c>
      <c r="Q411" t="str">
        <f t="shared" si="36"/>
        <v>0</v>
      </c>
      <c r="R411" t="str">
        <f t="shared" si="37"/>
        <v>9</v>
      </c>
      <c r="S411">
        <f t="shared" si="38"/>
        <v>97</v>
      </c>
      <c r="T411">
        <f t="shared" si="34"/>
        <v>13</v>
      </c>
    </row>
    <row r="412" spans="15:20" x14ac:dyDescent="0.4">
      <c r="O412">
        <v>410</v>
      </c>
      <c r="P412" t="str">
        <f t="shared" si="35"/>
        <v>4</v>
      </c>
      <c r="Q412" t="str">
        <f t="shared" si="36"/>
        <v>1</v>
      </c>
      <c r="R412" t="str">
        <f t="shared" si="37"/>
        <v>0</v>
      </c>
      <c r="S412">
        <f t="shared" si="38"/>
        <v>17</v>
      </c>
      <c r="T412">
        <f t="shared" si="34"/>
        <v>5</v>
      </c>
    </row>
    <row r="413" spans="15:20" x14ac:dyDescent="0.4">
      <c r="O413">
        <v>411</v>
      </c>
      <c r="P413" t="str">
        <f t="shared" si="35"/>
        <v>4</v>
      </c>
      <c r="Q413" t="str">
        <f t="shared" si="36"/>
        <v>1</v>
      </c>
      <c r="R413" t="str">
        <f t="shared" si="37"/>
        <v>1</v>
      </c>
      <c r="S413">
        <f t="shared" si="38"/>
        <v>18</v>
      </c>
      <c r="T413">
        <f t="shared" si="34"/>
        <v>6</v>
      </c>
    </row>
    <row r="414" spans="15:20" x14ac:dyDescent="0.4">
      <c r="O414">
        <v>412</v>
      </c>
      <c r="P414" t="str">
        <f t="shared" si="35"/>
        <v>4</v>
      </c>
      <c r="Q414" t="str">
        <f t="shared" si="36"/>
        <v>1</v>
      </c>
      <c r="R414" t="str">
        <f t="shared" si="37"/>
        <v>2</v>
      </c>
      <c r="S414">
        <f t="shared" si="38"/>
        <v>21</v>
      </c>
      <c r="T414">
        <f t="shared" si="34"/>
        <v>7</v>
      </c>
    </row>
    <row r="415" spans="15:20" x14ac:dyDescent="0.4">
      <c r="O415">
        <v>413</v>
      </c>
      <c r="P415" t="str">
        <f t="shared" si="35"/>
        <v>4</v>
      </c>
      <c r="Q415" t="str">
        <f t="shared" si="36"/>
        <v>1</v>
      </c>
      <c r="R415" t="str">
        <f t="shared" si="37"/>
        <v>3</v>
      </c>
      <c r="S415">
        <f t="shared" si="38"/>
        <v>26</v>
      </c>
      <c r="T415">
        <f t="shared" si="34"/>
        <v>8</v>
      </c>
    </row>
    <row r="416" spans="15:20" x14ac:dyDescent="0.4">
      <c r="O416">
        <v>414</v>
      </c>
      <c r="P416" t="str">
        <f t="shared" si="35"/>
        <v>4</v>
      </c>
      <c r="Q416" t="str">
        <f t="shared" si="36"/>
        <v>1</v>
      </c>
      <c r="R416" t="str">
        <f t="shared" si="37"/>
        <v>4</v>
      </c>
      <c r="S416">
        <f t="shared" si="38"/>
        <v>33</v>
      </c>
      <c r="T416">
        <f t="shared" si="34"/>
        <v>9</v>
      </c>
    </row>
    <row r="417" spans="15:20" x14ac:dyDescent="0.4">
      <c r="O417">
        <v>415</v>
      </c>
      <c r="P417" t="str">
        <f t="shared" si="35"/>
        <v>4</v>
      </c>
      <c r="Q417" t="str">
        <f t="shared" si="36"/>
        <v>1</v>
      </c>
      <c r="R417" t="str">
        <f t="shared" si="37"/>
        <v>5</v>
      </c>
      <c r="S417">
        <f t="shared" si="38"/>
        <v>42</v>
      </c>
      <c r="T417">
        <f t="shared" si="34"/>
        <v>10</v>
      </c>
    </row>
    <row r="418" spans="15:20" x14ac:dyDescent="0.4">
      <c r="O418">
        <v>416</v>
      </c>
      <c r="P418" t="str">
        <f t="shared" si="35"/>
        <v>4</v>
      </c>
      <c r="Q418" t="str">
        <f t="shared" si="36"/>
        <v>1</v>
      </c>
      <c r="R418" t="str">
        <f t="shared" si="37"/>
        <v>6</v>
      </c>
      <c r="S418">
        <f t="shared" si="38"/>
        <v>53</v>
      </c>
      <c r="T418">
        <f t="shared" si="34"/>
        <v>11</v>
      </c>
    </row>
    <row r="419" spans="15:20" x14ac:dyDescent="0.4">
      <c r="O419">
        <v>417</v>
      </c>
      <c r="P419" t="str">
        <f t="shared" si="35"/>
        <v>4</v>
      </c>
      <c r="Q419" t="str">
        <f t="shared" si="36"/>
        <v>1</v>
      </c>
      <c r="R419" t="str">
        <f t="shared" si="37"/>
        <v>7</v>
      </c>
      <c r="S419">
        <f t="shared" si="38"/>
        <v>66</v>
      </c>
      <c r="T419">
        <f t="shared" si="34"/>
        <v>12</v>
      </c>
    </row>
    <row r="420" spans="15:20" x14ac:dyDescent="0.4">
      <c r="O420">
        <v>418</v>
      </c>
      <c r="P420" t="str">
        <f t="shared" si="35"/>
        <v>4</v>
      </c>
      <c r="Q420" t="str">
        <f t="shared" si="36"/>
        <v>1</v>
      </c>
      <c r="R420" t="str">
        <f t="shared" si="37"/>
        <v>8</v>
      </c>
      <c r="S420">
        <f t="shared" si="38"/>
        <v>81</v>
      </c>
      <c r="T420">
        <f t="shared" si="34"/>
        <v>13</v>
      </c>
    </row>
    <row r="421" spans="15:20" x14ac:dyDescent="0.4">
      <c r="O421">
        <v>419</v>
      </c>
      <c r="P421" t="str">
        <f t="shared" si="35"/>
        <v>4</v>
      </c>
      <c r="Q421" t="str">
        <f t="shared" si="36"/>
        <v>1</v>
      </c>
      <c r="R421" t="str">
        <f t="shared" si="37"/>
        <v>9</v>
      </c>
      <c r="S421">
        <f t="shared" si="38"/>
        <v>98</v>
      </c>
      <c r="T421">
        <f t="shared" si="34"/>
        <v>14</v>
      </c>
    </row>
    <row r="422" spans="15:20" x14ac:dyDescent="0.4">
      <c r="O422">
        <v>420</v>
      </c>
      <c r="P422" t="str">
        <f t="shared" si="35"/>
        <v>4</v>
      </c>
      <c r="Q422" t="str">
        <f t="shared" si="36"/>
        <v>2</v>
      </c>
      <c r="R422" t="str">
        <f t="shared" si="37"/>
        <v>0</v>
      </c>
      <c r="S422">
        <f t="shared" si="38"/>
        <v>20</v>
      </c>
      <c r="T422">
        <f t="shared" si="34"/>
        <v>6</v>
      </c>
    </row>
    <row r="423" spans="15:20" x14ac:dyDescent="0.4">
      <c r="O423">
        <v>421</v>
      </c>
      <c r="P423" t="str">
        <f t="shared" si="35"/>
        <v>4</v>
      </c>
      <c r="Q423" t="str">
        <f t="shared" si="36"/>
        <v>2</v>
      </c>
      <c r="R423" t="str">
        <f t="shared" si="37"/>
        <v>1</v>
      </c>
      <c r="S423">
        <f t="shared" si="38"/>
        <v>21</v>
      </c>
      <c r="T423">
        <f t="shared" si="34"/>
        <v>7</v>
      </c>
    </row>
    <row r="424" spans="15:20" x14ac:dyDescent="0.4">
      <c r="O424">
        <v>422</v>
      </c>
      <c r="P424" t="str">
        <f t="shared" si="35"/>
        <v>4</v>
      </c>
      <c r="Q424" t="str">
        <f t="shared" si="36"/>
        <v>2</v>
      </c>
      <c r="R424" t="str">
        <f t="shared" si="37"/>
        <v>2</v>
      </c>
      <c r="S424">
        <f t="shared" si="38"/>
        <v>24</v>
      </c>
      <c r="T424">
        <f t="shared" si="34"/>
        <v>8</v>
      </c>
    </row>
    <row r="425" spans="15:20" x14ac:dyDescent="0.4">
      <c r="O425">
        <v>423</v>
      </c>
      <c r="P425" t="str">
        <f t="shared" si="35"/>
        <v>4</v>
      </c>
      <c r="Q425" t="str">
        <f t="shared" si="36"/>
        <v>2</v>
      </c>
      <c r="R425" t="str">
        <f t="shared" si="37"/>
        <v>3</v>
      </c>
      <c r="S425">
        <f t="shared" si="38"/>
        <v>29</v>
      </c>
      <c r="T425">
        <f t="shared" si="34"/>
        <v>9</v>
      </c>
    </row>
    <row r="426" spans="15:20" x14ac:dyDescent="0.4">
      <c r="O426">
        <v>424</v>
      </c>
      <c r="P426" t="str">
        <f t="shared" si="35"/>
        <v>4</v>
      </c>
      <c r="Q426" t="str">
        <f t="shared" si="36"/>
        <v>2</v>
      </c>
      <c r="R426" t="str">
        <f t="shared" si="37"/>
        <v>4</v>
      </c>
      <c r="S426">
        <f t="shared" si="38"/>
        <v>36</v>
      </c>
      <c r="T426">
        <f t="shared" si="34"/>
        <v>10</v>
      </c>
    </row>
    <row r="427" spans="15:20" x14ac:dyDescent="0.4">
      <c r="O427">
        <v>425</v>
      </c>
      <c r="P427" t="str">
        <f t="shared" si="35"/>
        <v>4</v>
      </c>
      <c r="Q427" t="str">
        <f t="shared" si="36"/>
        <v>2</v>
      </c>
      <c r="R427" t="str">
        <f t="shared" si="37"/>
        <v>5</v>
      </c>
      <c r="S427">
        <f t="shared" si="38"/>
        <v>45</v>
      </c>
      <c r="T427">
        <f t="shared" si="34"/>
        <v>11</v>
      </c>
    </row>
    <row r="428" spans="15:20" x14ac:dyDescent="0.4">
      <c r="O428">
        <v>426</v>
      </c>
      <c r="P428" t="str">
        <f t="shared" si="35"/>
        <v>4</v>
      </c>
      <c r="Q428" t="str">
        <f t="shared" si="36"/>
        <v>2</v>
      </c>
      <c r="R428" t="str">
        <f t="shared" si="37"/>
        <v>6</v>
      </c>
      <c r="S428">
        <f t="shared" si="38"/>
        <v>56</v>
      </c>
      <c r="T428">
        <f t="shared" si="34"/>
        <v>12</v>
      </c>
    </row>
    <row r="429" spans="15:20" x14ac:dyDescent="0.4">
      <c r="O429">
        <v>427</v>
      </c>
      <c r="P429" t="str">
        <f t="shared" si="35"/>
        <v>4</v>
      </c>
      <c r="Q429" t="str">
        <f t="shared" si="36"/>
        <v>2</v>
      </c>
      <c r="R429" t="str">
        <f t="shared" si="37"/>
        <v>7</v>
      </c>
      <c r="S429">
        <f t="shared" si="38"/>
        <v>69</v>
      </c>
      <c r="T429">
        <f t="shared" si="34"/>
        <v>13</v>
      </c>
    </row>
    <row r="430" spans="15:20" x14ac:dyDescent="0.4">
      <c r="O430">
        <v>428</v>
      </c>
      <c r="P430" t="str">
        <f t="shared" si="35"/>
        <v>4</v>
      </c>
      <c r="Q430" t="str">
        <f t="shared" si="36"/>
        <v>2</v>
      </c>
      <c r="R430" t="str">
        <f t="shared" si="37"/>
        <v>8</v>
      </c>
      <c r="S430">
        <f t="shared" si="38"/>
        <v>84</v>
      </c>
      <c r="T430">
        <f t="shared" si="34"/>
        <v>14</v>
      </c>
    </row>
    <row r="431" spans="15:20" x14ac:dyDescent="0.4">
      <c r="O431">
        <v>429</v>
      </c>
      <c r="P431" t="str">
        <f t="shared" si="35"/>
        <v>4</v>
      </c>
      <c r="Q431" t="str">
        <f t="shared" si="36"/>
        <v>2</v>
      </c>
      <c r="R431" t="str">
        <f t="shared" si="37"/>
        <v>9</v>
      </c>
      <c r="S431">
        <f t="shared" si="38"/>
        <v>101</v>
      </c>
      <c r="T431">
        <f t="shared" si="34"/>
        <v>15</v>
      </c>
    </row>
    <row r="432" spans="15:20" x14ac:dyDescent="0.4">
      <c r="O432">
        <v>430</v>
      </c>
      <c r="P432" t="str">
        <f t="shared" si="35"/>
        <v>4</v>
      </c>
      <c r="Q432" t="str">
        <f t="shared" si="36"/>
        <v>3</v>
      </c>
      <c r="R432" t="str">
        <f t="shared" si="37"/>
        <v>0</v>
      </c>
      <c r="S432">
        <f t="shared" si="38"/>
        <v>25</v>
      </c>
      <c r="T432">
        <f t="shared" si="34"/>
        <v>7</v>
      </c>
    </row>
    <row r="433" spans="15:20" x14ac:dyDescent="0.4">
      <c r="O433">
        <v>431</v>
      </c>
      <c r="P433" t="str">
        <f t="shared" si="35"/>
        <v>4</v>
      </c>
      <c r="Q433" t="str">
        <f t="shared" si="36"/>
        <v>3</v>
      </c>
      <c r="R433" t="str">
        <f t="shared" si="37"/>
        <v>1</v>
      </c>
      <c r="S433">
        <f t="shared" si="38"/>
        <v>26</v>
      </c>
      <c r="T433">
        <f t="shared" si="34"/>
        <v>8</v>
      </c>
    </row>
    <row r="434" spans="15:20" x14ac:dyDescent="0.4">
      <c r="O434">
        <v>432</v>
      </c>
      <c r="P434" t="str">
        <f t="shared" si="35"/>
        <v>4</v>
      </c>
      <c r="Q434" t="str">
        <f t="shared" si="36"/>
        <v>3</v>
      </c>
      <c r="R434" t="str">
        <f t="shared" si="37"/>
        <v>2</v>
      </c>
      <c r="S434">
        <f t="shared" si="38"/>
        <v>29</v>
      </c>
      <c r="T434">
        <f t="shared" si="34"/>
        <v>9</v>
      </c>
    </row>
    <row r="435" spans="15:20" x14ac:dyDescent="0.4">
      <c r="O435">
        <v>433</v>
      </c>
      <c r="P435" t="str">
        <f t="shared" si="35"/>
        <v>4</v>
      </c>
      <c r="Q435" t="str">
        <f t="shared" si="36"/>
        <v>3</v>
      </c>
      <c r="R435" t="str">
        <f t="shared" si="37"/>
        <v>3</v>
      </c>
      <c r="S435">
        <f t="shared" si="38"/>
        <v>34</v>
      </c>
      <c r="T435">
        <f t="shared" si="34"/>
        <v>10</v>
      </c>
    </row>
    <row r="436" spans="15:20" x14ac:dyDescent="0.4">
      <c r="O436">
        <v>434</v>
      </c>
      <c r="P436" t="str">
        <f t="shared" si="35"/>
        <v>4</v>
      </c>
      <c r="Q436" t="str">
        <f t="shared" si="36"/>
        <v>3</v>
      </c>
      <c r="R436" t="str">
        <f t="shared" si="37"/>
        <v>4</v>
      </c>
      <c r="S436">
        <f t="shared" si="38"/>
        <v>41</v>
      </c>
      <c r="T436">
        <f t="shared" si="34"/>
        <v>11</v>
      </c>
    </row>
    <row r="437" spans="15:20" x14ac:dyDescent="0.4">
      <c r="O437">
        <v>435</v>
      </c>
      <c r="P437" t="str">
        <f t="shared" si="35"/>
        <v>4</v>
      </c>
      <c r="Q437" t="str">
        <f t="shared" si="36"/>
        <v>3</v>
      </c>
      <c r="R437" t="str">
        <f t="shared" si="37"/>
        <v>5</v>
      </c>
      <c r="S437">
        <f t="shared" si="38"/>
        <v>50</v>
      </c>
      <c r="T437">
        <f t="shared" si="34"/>
        <v>12</v>
      </c>
    </row>
    <row r="438" spans="15:20" x14ac:dyDescent="0.4">
      <c r="O438">
        <v>436</v>
      </c>
      <c r="P438" t="str">
        <f t="shared" si="35"/>
        <v>4</v>
      </c>
      <c r="Q438" t="str">
        <f t="shared" si="36"/>
        <v>3</v>
      </c>
      <c r="R438" t="str">
        <f t="shared" si="37"/>
        <v>6</v>
      </c>
      <c r="S438">
        <f t="shared" si="38"/>
        <v>61</v>
      </c>
      <c r="T438">
        <f t="shared" si="34"/>
        <v>13</v>
      </c>
    </row>
    <row r="439" spans="15:20" x14ac:dyDescent="0.4">
      <c r="O439">
        <v>437</v>
      </c>
      <c r="P439" t="str">
        <f t="shared" si="35"/>
        <v>4</v>
      </c>
      <c r="Q439" t="str">
        <f t="shared" si="36"/>
        <v>3</v>
      </c>
      <c r="R439" t="str">
        <f t="shared" si="37"/>
        <v>7</v>
      </c>
      <c r="S439">
        <f t="shared" si="38"/>
        <v>74</v>
      </c>
      <c r="T439">
        <f t="shared" si="34"/>
        <v>14</v>
      </c>
    </row>
    <row r="440" spans="15:20" x14ac:dyDescent="0.4">
      <c r="O440">
        <v>438</v>
      </c>
      <c r="P440" t="str">
        <f t="shared" si="35"/>
        <v>4</v>
      </c>
      <c r="Q440" t="str">
        <f t="shared" si="36"/>
        <v>3</v>
      </c>
      <c r="R440" t="str">
        <f t="shared" si="37"/>
        <v>8</v>
      </c>
      <c r="S440">
        <f t="shared" si="38"/>
        <v>89</v>
      </c>
      <c r="T440">
        <f t="shared" si="34"/>
        <v>15</v>
      </c>
    </row>
    <row r="441" spans="15:20" x14ac:dyDescent="0.4">
      <c r="O441">
        <v>439</v>
      </c>
      <c r="P441" t="str">
        <f t="shared" si="35"/>
        <v>4</v>
      </c>
      <c r="Q441" t="str">
        <f t="shared" si="36"/>
        <v>3</v>
      </c>
      <c r="R441" t="str">
        <f t="shared" si="37"/>
        <v>9</v>
      </c>
      <c r="S441">
        <f t="shared" si="38"/>
        <v>106</v>
      </c>
      <c r="T441">
        <f t="shared" si="34"/>
        <v>16</v>
      </c>
    </row>
    <row r="442" spans="15:20" x14ac:dyDescent="0.4">
      <c r="O442">
        <v>440</v>
      </c>
      <c r="P442" t="str">
        <f t="shared" si="35"/>
        <v>4</v>
      </c>
      <c r="Q442" t="str">
        <f t="shared" si="36"/>
        <v>4</v>
      </c>
      <c r="R442" t="str">
        <f t="shared" si="37"/>
        <v>0</v>
      </c>
      <c r="S442">
        <f t="shared" si="38"/>
        <v>32</v>
      </c>
      <c r="T442">
        <f t="shared" si="34"/>
        <v>8</v>
      </c>
    </row>
    <row r="443" spans="15:20" x14ac:dyDescent="0.4">
      <c r="O443">
        <v>441</v>
      </c>
      <c r="P443" t="str">
        <f t="shared" si="35"/>
        <v>4</v>
      </c>
      <c r="Q443" t="str">
        <f t="shared" si="36"/>
        <v>4</v>
      </c>
      <c r="R443" t="str">
        <f t="shared" si="37"/>
        <v>1</v>
      </c>
      <c r="S443">
        <f t="shared" si="38"/>
        <v>33</v>
      </c>
      <c r="T443">
        <f t="shared" si="34"/>
        <v>9</v>
      </c>
    </row>
    <row r="444" spans="15:20" x14ac:dyDescent="0.4">
      <c r="O444">
        <v>442</v>
      </c>
      <c r="P444" t="str">
        <f t="shared" si="35"/>
        <v>4</v>
      </c>
      <c r="Q444" t="str">
        <f t="shared" si="36"/>
        <v>4</v>
      </c>
      <c r="R444" t="str">
        <f t="shared" si="37"/>
        <v>2</v>
      </c>
      <c r="S444">
        <f t="shared" si="38"/>
        <v>36</v>
      </c>
      <c r="T444">
        <f t="shared" si="34"/>
        <v>10</v>
      </c>
    </row>
    <row r="445" spans="15:20" x14ac:dyDescent="0.4">
      <c r="O445">
        <v>443</v>
      </c>
      <c r="P445" t="str">
        <f t="shared" si="35"/>
        <v>4</v>
      </c>
      <c r="Q445" t="str">
        <f t="shared" si="36"/>
        <v>4</v>
      </c>
      <c r="R445" t="str">
        <f t="shared" si="37"/>
        <v>3</v>
      </c>
      <c r="S445">
        <f t="shared" si="38"/>
        <v>41</v>
      </c>
      <c r="T445">
        <f t="shared" si="34"/>
        <v>11</v>
      </c>
    </row>
    <row r="446" spans="15:20" x14ac:dyDescent="0.4">
      <c r="O446">
        <v>444</v>
      </c>
      <c r="P446" t="str">
        <f t="shared" si="35"/>
        <v>4</v>
      </c>
      <c r="Q446" t="str">
        <f t="shared" si="36"/>
        <v>4</v>
      </c>
      <c r="R446" t="str">
        <f t="shared" si="37"/>
        <v>4</v>
      </c>
      <c r="S446">
        <f t="shared" si="38"/>
        <v>48</v>
      </c>
      <c r="T446">
        <f t="shared" si="34"/>
        <v>12</v>
      </c>
    </row>
    <row r="447" spans="15:20" x14ac:dyDescent="0.4">
      <c r="O447">
        <v>445</v>
      </c>
      <c r="P447" t="str">
        <f t="shared" si="35"/>
        <v>4</v>
      </c>
      <c r="Q447" t="str">
        <f t="shared" si="36"/>
        <v>4</v>
      </c>
      <c r="R447" t="str">
        <f t="shared" si="37"/>
        <v>5</v>
      </c>
      <c r="S447">
        <f t="shared" si="38"/>
        <v>57</v>
      </c>
      <c r="T447">
        <f t="shared" si="34"/>
        <v>13</v>
      </c>
    </row>
    <row r="448" spans="15:20" x14ac:dyDescent="0.4">
      <c r="O448">
        <v>446</v>
      </c>
      <c r="P448" t="str">
        <f t="shared" si="35"/>
        <v>4</v>
      </c>
      <c r="Q448" t="str">
        <f t="shared" si="36"/>
        <v>4</v>
      </c>
      <c r="R448" t="str">
        <f t="shared" si="37"/>
        <v>6</v>
      </c>
      <c r="S448">
        <f t="shared" si="38"/>
        <v>68</v>
      </c>
      <c r="T448">
        <f t="shared" si="34"/>
        <v>14</v>
      </c>
    </row>
    <row r="449" spans="15:20" x14ac:dyDescent="0.4">
      <c r="O449">
        <v>447</v>
      </c>
      <c r="P449" t="str">
        <f t="shared" si="35"/>
        <v>4</v>
      </c>
      <c r="Q449" t="str">
        <f t="shared" si="36"/>
        <v>4</v>
      </c>
      <c r="R449" t="str">
        <f t="shared" si="37"/>
        <v>7</v>
      </c>
      <c r="S449">
        <f t="shared" si="38"/>
        <v>81</v>
      </c>
      <c r="T449">
        <f t="shared" si="34"/>
        <v>15</v>
      </c>
    </row>
    <row r="450" spans="15:20" x14ac:dyDescent="0.4">
      <c r="O450">
        <v>448</v>
      </c>
      <c r="P450" t="str">
        <f t="shared" si="35"/>
        <v>4</v>
      </c>
      <c r="Q450" t="str">
        <f t="shared" si="36"/>
        <v>4</v>
      </c>
      <c r="R450" t="str">
        <f t="shared" si="37"/>
        <v>8</v>
      </c>
      <c r="S450">
        <f t="shared" si="38"/>
        <v>96</v>
      </c>
      <c r="T450">
        <f t="shared" ref="T450:T513" si="39">SUM(P450+Q450+R450)</f>
        <v>16</v>
      </c>
    </row>
    <row r="451" spans="15:20" x14ac:dyDescent="0.4">
      <c r="O451">
        <v>449</v>
      </c>
      <c r="P451" t="str">
        <f t="shared" ref="P451:P514" si="40">MID(O451,1,1)</f>
        <v>4</v>
      </c>
      <c r="Q451" t="str">
        <f t="shared" ref="Q451:Q514" si="41">MID(O451,2,1)</f>
        <v>4</v>
      </c>
      <c r="R451" t="str">
        <f t="shared" ref="R451:R514" si="42">MID(O451,3,1)</f>
        <v>9</v>
      </c>
      <c r="S451">
        <f t="shared" ref="S451:S514" si="43">Q451^2+P451^2+R451^2</f>
        <v>113</v>
      </c>
      <c r="T451">
        <f t="shared" si="39"/>
        <v>17</v>
      </c>
    </row>
    <row r="452" spans="15:20" x14ac:dyDescent="0.4">
      <c r="O452">
        <v>450</v>
      </c>
      <c r="P452" t="str">
        <f t="shared" si="40"/>
        <v>4</v>
      </c>
      <c r="Q452" t="str">
        <f t="shared" si="41"/>
        <v>5</v>
      </c>
      <c r="R452" t="str">
        <f t="shared" si="42"/>
        <v>0</v>
      </c>
      <c r="S452">
        <f t="shared" si="43"/>
        <v>41</v>
      </c>
      <c r="T452">
        <f t="shared" si="39"/>
        <v>9</v>
      </c>
    </row>
    <row r="453" spans="15:20" x14ac:dyDescent="0.4">
      <c r="O453">
        <v>451</v>
      </c>
      <c r="P453" t="str">
        <f t="shared" si="40"/>
        <v>4</v>
      </c>
      <c r="Q453" t="str">
        <f t="shared" si="41"/>
        <v>5</v>
      </c>
      <c r="R453" t="str">
        <f t="shared" si="42"/>
        <v>1</v>
      </c>
      <c r="S453">
        <f t="shared" si="43"/>
        <v>42</v>
      </c>
      <c r="T453">
        <f t="shared" si="39"/>
        <v>10</v>
      </c>
    </row>
    <row r="454" spans="15:20" x14ac:dyDescent="0.4">
      <c r="O454">
        <v>452</v>
      </c>
      <c r="P454" t="str">
        <f t="shared" si="40"/>
        <v>4</v>
      </c>
      <c r="Q454" t="str">
        <f t="shared" si="41"/>
        <v>5</v>
      </c>
      <c r="R454" t="str">
        <f t="shared" si="42"/>
        <v>2</v>
      </c>
      <c r="S454">
        <f t="shared" si="43"/>
        <v>45</v>
      </c>
      <c r="T454">
        <f t="shared" si="39"/>
        <v>11</v>
      </c>
    </row>
    <row r="455" spans="15:20" x14ac:dyDescent="0.4">
      <c r="O455">
        <v>453</v>
      </c>
      <c r="P455" t="str">
        <f t="shared" si="40"/>
        <v>4</v>
      </c>
      <c r="Q455" t="str">
        <f t="shared" si="41"/>
        <v>5</v>
      </c>
      <c r="R455" t="str">
        <f t="shared" si="42"/>
        <v>3</v>
      </c>
      <c r="S455">
        <f t="shared" si="43"/>
        <v>50</v>
      </c>
      <c r="T455">
        <f t="shared" si="39"/>
        <v>12</v>
      </c>
    </row>
    <row r="456" spans="15:20" x14ac:dyDescent="0.4">
      <c r="O456">
        <v>454</v>
      </c>
      <c r="P456" t="str">
        <f t="shared" si="40"/>
        <v>4</v>
      </c>
      <c r="Q456" t="str">
        <f t="shared" si="41"/>
        <v>5</v>
      </c>
      <c r="R456" t="str">
        <f t="shared" si="42"/>
        <v>4</v>
      </c>
      <c r="S456">
        <f t="shared" si="43"/>
        <v>57</v>
      </c>
      <c r="T456">
        <f t="shared" si="39"/>
        <v>13</v>
      </c>
    </row>
    <row r="457" spans="15:20" x14ac:dyDescent="0.4">
      <c r="O457">
        <v>455</v>
      </c>
      <c r="P457" t="str">
        <f t="shared" si="40"/>
        <v>4</v>
      </c>
      <c r="Q457" t="str">
        <f t="shared" si="41"/>
        <v>5</v>
      </c>
      <c r="R457" t="str">
        <f t="shared" si="42"/>
        <v>5</v>
      </c>
      <c r="S457">
        <f t="shared" si="43"/>
        <v>66</v>
      </c>
      <c r="T457">
        <f t="shared" si="39"/>
        <v>14</v>
      </c>
    </row>
    <row r="458" spans="15:20" x14ac:dyDescent="0.4">
      <c r="O458">
        <v>456</v>
      </c>
      <c r="P458" t="str">
        <f t="shared" si="40"/>
        <v>4</v>
      </c>
      <c r="Q458" t="str">
        <f t="shared" si="41"/>
        <v>5</v>
      </c>
      <c r="R458" t="str">
        <f t="shared" si="42"/>
        <v>6</v>
      </c>
      <c r="S458">
        <f t="shared" si="43"/>
        <v>77</v>
      </c>
      <c r="T458">
        <f t="shared" si="39"/>
        <v>15</v>
      </c>
    </row>
    <row r="459" spans="15:20" x14ac:dyDescent="0.4">
      <c r="O459">
        <v>457</v>
      </c>
      <c r="P459" t="str">
        <f t="shared" si="40"/>
        <v>4</v>
      </c>
      <c r="Q459" t="str">
        <f t="shared" si="41"/>
        <v>5</v>
      </c>
      <c r="R459" t="str">
        <f t="shared" si="42"/>
        <v>7</v>
      </c>
      <c r="S459">
        <f t="shared" si="43"/>
        <v>90</v>
      </c>
      <c r="T459">
        <f t="shared" si="39"/>
        <v>16</v>
      </c>
    </row>
    <row r="460" spans="15:20" x14ac:dyDescent="0.4">
      <c r="O460">
        <v>458</v>
      </c>
      <c r="P460" t="str">
        <f t="shared" si="40"/>
        <v>4</v>
      </c>
      <c r="Q460" t="str">
        <f t="shared" si="41"/>
        <v>5</v>
      </c>
      <c r="R460" t="str">
        <f t="shared" si="42"/>
        <v>8</v>
      </c>
      <c r="S460">
        <f t="shared" si="43"/>
        <v>105</v>
      </c>
      <c r="T460">
        <f t="shared" si="39"/>
        <v>17</v>
      </c>
    </row>
    <row r="461" spans="15:20" x14ac:dyDescent="0.4">
      <c r="O461">
        <v>459</v>
      </c>
      <c r="P461" t="str">
        <f t="shared" si="40"/>
        <v>4</v>
      </c>
      <c r="Q461" t="str">
        <f t="shared" si="41"/>
        <v>5</v>
      </c>
      <c r="R461" t="str">
        <f t="shared" si="42"/>
        <v>9</v>
      </c>
      <c r="S461">
        <f t="shared" si="43"/>
        <v>122</v>
      </c>
      <c r="T461">
        <f t="shared" si="39"/>
        <v>18</v>
      </c>
    </row>
    <row r="462" spans="15:20" x14ac:dyDescent="0.4">
      <c r="O462">
        <v>460</v>
      </c>
      <c r="P462" t="str">
        <f t="shared" si="40"/>
        <v>4</v>
      </c>
      <c r="Q462" t="str">
        <f t="shared" si="41"/>
        <v>6</v>
      </c>
      <c r="R462" t="str">
        <f t="shared" si="42"/>
        <v>0</v>
      </c>
      <c r="S462">
        <f t="shared" si="43"/>
        <v>52</v>
      </c>
      <c r="T462">
        <f t="shared" si="39"/>
        <v>10</v>
      </c>
    </row>
    <row r="463" spans="15:20" x14ac:dyDescent="0.4">
      <c r="O463">
        <v>461</v>
      </c>
      <c r="P463" t="str">
        <f t="shared" si="40"/>
        <v>4</v>
      </c>
      <c r="Q463" t="str">
        <f t="shared" si="41"/>
        <v>6</v>
      </c>
      <c r="R463" t="str">
        <f t="shared" si="42"/>
        <v>1</v>
      </c>
      <c r="S463">
        <f t="shared" si="43"/>
        <v>53</v>
      </c>
      <c r="T463">
        <f t="shared" si="39"/>
        <v>11</v>
      </c>
    </row>
    <row r="464" spans="15:20" x14ac:dyDescent="0.4">
      <c r="O464">
        <v>462</v>
      </c>
      <c r="P464" t="str">
        <f t="shared" si="40"/>
        <v>4</v>
      </c>
      <c r="Q464" t="str">
        <f t="shared" si="41"/>
        <v>6</v>
      </c>
      <c r="R464" t="str">
        <f t="shared" si="42"/>
        <v>2</v>
      </c>
      <c r="S464">
        <f t="shared" si="43"/>
        <v>56</v>
      </c>
      <c r="T464">
        <f t="shared" si="39"/>
        <v>12</v>
      </c>
    </row>
    <row r="465" spans="15:20" x14ac:dyDescent="0.4">
      <c r="O465">
        <v>463</v>
      </c>
      <c r="P465" t="str">
        <f t="shared" si="40"/>
        <v>4</v>
      </c>
      <c r="Q465" t="str">
        <f t="shared" si="41"/>
        <v>6</v>
      </c>
      <c r="R465" t="str">
        <f t="shared" si="42"/>
        <v>3</v>
      </c>
      <c r="S465">
        <f t="shared" si="43"/>
        <v>61</v>
      </c>
      <c r="T465">
        <f t="shared" si="39"/>
        <v>13</v>
      </c>
    </row>
    <row r="466" spans="15:20" x14ac:dyDescent="0.4">
      <c r="O466">
        <v>464</v>
      </c>
      <c r="P466" t="str">
        <f t="shared" si="40"/>
        <v>4</v>
      </c>
      <c r="Q466" t="str">
        <f t="shared" si="41"/>
        <v>6</v>
      </c>
      <c r="R466" t="str">
        <f t="shared" si="42"/>
        <v>4</v>
      </c>
      <c r="S466">
        <f t="shared" si="43"/>
        <v>68</v>
      </c>
      <c r="T466">
        <f t="shared" si="39"/>
        <v>14</v>
      </c>
    </row>
    <row r="467" spans="15:20" x14ac:dyDescent="0.4">
      <c r="O467">
        <v>465</v>
      </c>
      <c r="P467" t="str">
        <f t="shared" si="40"/>
        <v>4</v>
      </c>
      <c r="Q467" t="str">
        <f t="shared" si="41"/>
        <v>6</v>
      </c>
      <c r="R467" t="str">
        <f t="shared" si="42"/>
        <v>5</v>
      </c>
      <c r="S467">
        <f t="shared" si="43"/>
        <v>77</v>
      </c>
      <c r="T467">
        <f t="shared" si="39"/>
        <v>15</v>
      </c>
    </row>
    <row r="468" spans="15:20" x14ac:dyDescent="0.4">
      <c r="O468">
        <v>466</v>
      </c>
      <c r="P468" t="str">
        <f t="shared" si="40"/>
        <v>4</v>
      </c>
      <c r="Q468" t="str">
        <f t="shared" si="41"/>
        <v>6</v>
      </c>
      <c r="R468" t="str">
        <f t="shared" si="42"/>
        <v>6</v>
      </c>
      <c r="S468">
        <f t="shared" si="43"/>
        <v>88</v>
      </c>
      <c r="T468">
        <f t="shared" si="39"/>
        <v>16</v>
      </c>
    </row>
    <row r="469" spans="15:20" x14ac:dyDescent="0.4">
      <c r="O469">
        <v>467</v>
      </c>
      <c r="P469" t="str">
        <f t="shared" si="40"/>
        <v>4</v>
      </c>
      <c r="Q469" t="str">
        <f t="shared" si="41"/>
        <v>6</v>
      </c>
      <c r="R469" t="str">
        <f t="shared" si="42"/>
        <v>7</v>
      </c>
      <c r="S469">
        <f t="shared" si="43"/>
        <v>101</v>
      </c>
      <c r="T469">
        <f t="shared" si="39"/>
        <v>17</v>
      </c>
    </row>
    <row r="470" spans="15:20" x14ac:dyDescent="0.4">
      <c r="O470">
        <v>468</v>
      </c>
      <c r="P470" t="str">
        <f t="shared" si="40"/>
        <v>4</v>
      </c>
      <c r="Q470" t="str">
        <f t="shared" si="41"/>
        <v>6</v>
      </c>
      <c r="R470" t="str">
        <f t="shared" si="42"/>
        <v>8</v>
      </c>
      <c r="S470">
        <f t="shared" si="43"/>
        <v>116</v>
      </c>
      <c r="T470">
        <f t="shared" si="39"/>
        <v>18</v>
      </c>
    </row>
    <row r="471" spans="15:20" x14ac:dyDescent="0.4">
      <c r="O471">
        <v>469</v>
      </c>
      <c r="P471" t="str">
        <f t="shared" si="40"/>
        <v>4</v>
      </c>
      <c r="Q471" t="str">
        <f t="shared" si="41"/>
        <v>6</v>
      </c>
      <c r="R471" t="str">
        <f t="shared" si="42"/>
        <v>9</v>
      </c>
      <c r="S471">
        <f t="shared" si="43"/>
        <v>133</v>
      </c>
      <c r="T471">
        <f t="shared" si="39"/>
        <v>19</v>
      </c>
    </row>
    <row r="472" spans="15:20" x14ac:dyDescent="0.4">
      <c r="O472">
        <v>470</v>
      </c>
      <c r="P472" t="str">
        <f t="shared" si="40"/>
        <v>4</v>
      </c>
      <c r="Q472" t="str">
        <f t="shared" si="41"/>
        <v>7</v>
      </c>
      <c r="R472" t="str">
        <f t="shared" si="42"/>
        <v>0</v>
      </c>
      <c r="S472">
        <f t="shared" si="43"/>
        <v>65</v>
      </c>
      <c r="T472">
        <f t="shared" si="39"/>
        <v>11</v>
      </c>
    </row>
    <row r="473" spans="15:20" x14ac:dyDescent="0.4">
      <c r="O473">
        <v>471</v>
      </c>
      <c r="P473" t="str">
        <f t="shared" si="40"/>
        <v>4</v>
      </c>
      <c r="Q473" t="str">
        <f t="shared" si="41"/>
        <v>7</v>
      </c>
      <c r="R473" t="str">
        <f t="shared" si="42"/>
        <v>1</v>
      </c>
      <c r="S473">
        <f t="shared" si="43"/>
        <v>66</v>
      </c>
      <c r="T473">
        <f t="shared" si="39"/>
        <v>12</v>
      </c>
    </row>
    <row r="474" spans="15:20" x14ac:dyDescent="0.4">
      <c r="O474">
        <v>472</v>
      </c>
      <c r="P474" t="str">
        <f t="shared" si="40"/>
        <v>4</v>
      </c>
      <c r="Q474" t="str">
        <f t="shared" si="41"/>
        <v>7</v>
      </c>
      <c r="R474" t="str">
        <f t="shared" si="42"/>
        <v>2</v>
      </c>
      <c r="S474">
        <f t="shared" si="43"/>
        <v>69</v>
      </c>
      <c r="T474">
        <f t="shared" si="39"/>
        <v>13</v>
      </c>
    </row>
    <row r="475" spans="15:20" x14ac:dyDescent="0.4">
      <c r="O475">
        <v>473</v>
      </c>
      <c r="P475" t="str">
        <f t="shared" si="40"/>
        <v>4</v>
      </c>
      <c r="Q475" t="str">
        <f t="shared" si="41"/>
        <v>7</v>
      </c>
      <c r="R475" t="str">
        <f t="shared" si="42"/>
        <v>3</v>
      </c>
      <c r="S475">
        <f t="shared" si="43"/>
        <v>74</v>
      </c>
      <c r="T475">
        <f t="shared" si="39"/>
        <v>14</v>
      </c>
    </row>
    <row r="476" spans="15:20" x14ac:dyDescent="0.4">
      <c r="O476">
        <v>474</v>
      </c>
      <c r="P476" t="str">
        <f t="shared" si="40"/>
        <v>4</v>
      </c>
      <c r="Q476" t="str">
        <f t="shared" si="41"/>
        <v>7</v>
      </c>
      <c r="R476" t="str">
        <f t="shared" si="42"/>
        <v>4</v>
      </c>
      <c r="S476">
        <f t="shared" si="43"/>
        <v>81</v>
      </c>
      <c r="T476">
        <f t="shared" si="39"/>
        <v>15</v>
      </c>
    </row>
    <row r="477" spans="15:20" x14ac:dyDescent="0.4">
      <c r="O477">
        <v>475</v>
      </c>
      <c r="P477" t="str">
        <f t="shared" si="40"/>
        <v>4</v>
      </c>
      <c r="Q477" t="str">
        <f t="shared" si="41"/>
        <v>7</v>
      </c>
      <c r="R477" t="str">
        <f t="shared" si="42"/>
        <v>5</v>
      </c>
      <c r="S477">
        <f t="shared" si="43"/>
        <v>90</v>
      </c>
      <c r="T477">
        <f t="shared" si="39"/>
        <v>16</v>
      </c>
    </row>
    <row r="478" spans="15:20" x14ac:dyDescent="0.4">
      <c r="O478">
        <v>476</v>
      </c>
      <c r="P478" t="str">
        <f t="shared" si="40"/>
        <v>4</v>
      </c>
      <c r="Q478" t="str">
        <f t="shared" si="41"/>
        <v>7</v>
      </c>
      <c r="R478" t="str">
        <f t="shared" si="42"/>
        <v>6</v>
      </c>
      <c r="S478">
        <f t="shared" si="43"/>
        <v>101</v>
      </c>
      <c r="T478">
        <f t="shared" si="39"/>
        <v>17</v>
      </c>
    </row>
    <row r="479" spans="15:20" x14ac:dyDescent="0.4">
      <c r="O479">
        <v>477</v>
      </c>
      <c r="P479" t="str">
        <f t="shared" si="40"/>
        <v>4</v>
      </c>
      <c r="Q479" t="str">
        <f t="shared" si="41"/>
        <v>7</v>
      </c>
      <c r="R479" t="str">
        <f t="shared" si="42"/>
        <v>7</v>
      </c>
      <c r="S479">
        <f t="shared" si="43"/>
        <v>114</v>
      </c>
      <c r="T479">
        <f t="shared" si="39"/>
        <v>18</v>
      </c>
    </row>
    <row r="480" spans="15:20" x14ac:dyDescent="0.4">
      <c r="O480">
        <v>478</v>
      </c>
      <c r="P480" t="str">
        <f t="shared" si="40"/>
        <v>4</v>
      </c>
      <c r="Q480" t="str">
        <f t="shared" si="41"/>
        <v>7</v>
      </c>
      <c r="R480" t="str">
        <f t="shared" si="42"/>
        <v>8</v>
      </c>
      <c r="S480">
        <f t="shared" si="43"/>
        <v>129</v>
      </c>
      <c r="T480">
        <f t="shared" si="39"/>
        <v>19</v>
      </c>
    </row>
    <row r="481" spans="15:20" x14ac:dyDescent="0.4">
      <c r="O481">
        <v>479</v>
      </c>
      <c r="P481" t="str">
        <f t="shared" si="40"/>
        <v>4</v>
      </c>
      <c r="Q481" t="str">
        <f t="shared" si="41"/>
        <v>7</v>
      </c>
      <c r="R481" t="str">
        <f t="shared" si="42"/>
        <v>9</v>
      </c>
      <c r="S481">
        <f t="shared" si="43"/>
        <v>146</v>
      </c>
      <c r="T481">
        <f t="shared" si="39"/>
        <v>20</v>
      </c>
    </row>
    <row r="482" spans="15:20" x14ac:dyDescent="0.4">
      <c r="O482">
        <v>480</v>
      </c>
      <c r="P482" t="str">
        <f t="shared" si="40"/>
        <v>4</v>
      </c>
      <c r="Q482" t="str">
        <f t="shared" si="41"/>
        <v>8</v>
      </c>
      <c r="R482" t="str">
        <f t="shared" si="42"/>
        <v>0</v>
      </c>
      <c r="S482">
        <f t="shared" si="43"/>
        <v>80</v>
      </c>
      <c r="T482">
        <f t="shared" si="39"/>
        <v>12</v>
      </c>
    </row>
    <row r="483" spans="15:20" x14ac:dyDescent="0.4">
      <c r="O483">
        <v>481</v>
      </c>
      <c r="P483" t="str">
        <f t="shared" si="40"/>
        <v>4</v>
      </c>
      <c r="Q483" t="str">
        <f t="shared" si="41"/>
        <v>8</v>
      </c>
      <c r="R483" t="str">
        <f t="shared" si="42"/>
        <v>1</v>
      </c>
      <c r="S483">
        <f t="shared" si="43"/>
        <v>81</v>
      </c>
      <c r="T483">
        <f t="shared" si="39"/>
        <v>13</v>
      </c>
    </row>
    <row r="484" spans="15:20" x14ac:dyDescent="0.4">
      <c r="O484">
        <v>482</v>
      </c>
      <c r="P484" t="str">
        <f t="shared" si="40"/>
        <v>4</v>
      </c>
      <c r="Q484" t="str">
        <f t="shared" si="41"/>
        <v>8</v>
      </c>
      <c r="R484" t="str">
        <f t="shared" si="42"/>
        <v>2</v>
      </c>
      <c r="S484">
        <f t="shared" si="43"/>
        <v>84</v>
      </c>
      <c r="T484">
        <f t="shared" si="39"/>
        <v>14</v>
      </c>
    </row>
    <row r="485" spans="15:20" x14ac:dyDescent="0.4">
      <c r="O485">
        <v>483</v>
      </c>
      <c r="P485" t="str">
        <f t="shared" si="40"/>
        <v>4</v>
      </c>
      <c r="Q485" t="str">
        <f t="shared" si="41"/>
        <v>8</v>
      </c>
      <c r="R485" t="str">
        <f t="shared" si="42"/>
        <v>3</v>
      </c>
      <c r="S485">
        <f t="shared" si="43"/>
        <v>89</v>
      </c>
      <c r="T485">
        <f t="shared" si="39"/>
        <v>15</v>
      </c>
    </row>
    <row r="486" spans="15:20" x14ac:dyDescent="0.4">
      <c r="O486">
        <v>484</v>
      </c>
      <c r="P486" t="str">
        <f t="shared" si="40"/>
        <v>4</v>
      </c>
      <c r="Q486" t="str">
        <f t="shared" si="41"/>
        <v>8</v>
      </c>
      <c r="R486" t="str">
        <f t="shared" si="42"/>
        <v>4</v>
      </c>
      <c r="S486">
        <f t="shared" si="43"/>
        <v>96</v>
      </c>
      <c r="T486">
        <f t="shared" si="39"/>
        <v>16</v>
      </c>
    </row>
    <row r="487" spans="15:20" x14ac:dyDescent="0.4">
      <c r="O487">
        <v>485</v>
      </c>
      <c r="P487" t="str">
        <f t="shared" si="40"/>
        <v>4</v>
      </c>
      <c r="Q487" t="str">
        <f t="shared" si="41"/>
        <v>8</v>
      </c>
      <c r="R487" t="str">
        <f t="shared" si="42"/>
        <v>5</v>
      </c>
      <c r="S487">
        <f t="shared" si="43"/>
        <v>105</v>
      </c>
      <c r="T487">
        <f t="shared" si="39"/>
        <v>17</v>
      </c>
    </row>
    <row r="488" spans="15:20" x14ac:dyDescent="0.4">
      <c r="O488">
        <v>486</v>
      </c>
      <c r="P488" t="str">
        <f t="shared" si="40"/>
        <v>4</v>
      </c>
      <c r="Q488" t="str">
        <f t="shared" si="41"/>
        <v>8</v>
      </c>
      <c r="R488" t="str">
        <f t="shared" si="42"/>
        <v>6</v>
      </c>
      <c r="S488">
        <f t="shared" si="43"/>
        <v>116</v>
      </c>
      <c r="T488">
        <f t="shared" si="39"/>
        <v>18</v>
      </c>
    </row>
    <row r="489" spans="15:20" x14ac:dyDescent="0.4">
      <c r="O489">
        <v>487</v>
      </c>
      <c r="P489" t="str">
        <f t="shared" si="40"/>
        <v>4</v>
      </c>
      <c r="Q489" t="str">
        <f t="shared" si="41"/>
        <v>8</v>
      </c>
      <c r="R489" t="str">
        <f t="shared" si="42"/>
        <v>7</v>
      </c>
      <c r="S489">
        <f t="shared" si="43"/>
        <v>129</v>
      </c>
      <c r="T489">
        <f t="shared" si="39"/>
        <v>19</v>
      </c>
    </row>
    <row r="490" spans="15:20" x14ac:dyDescent="0.4">
      <c r="O490">
        <v>488</v>
      </c>
      <c r="P490" t="str">
        <f t="shared" si="40"/>
        <v>4</v>
      </c>
      <c r="Q490" t="str">
        <f t="shared" si="41"/>
        <v>8</v>
      </c>
      <c r="R490" t="str">
        <f t="shared" si="42"/>
        <v>8</v>
      </c>
      <c r="S490">
        <f t="shared" si="43"/>
        <v>144</v>
      </c>
      <c r="T490">
        <f t="shared" si="39"/>
        <v>20</v>
      </c>
    </row>
    <row r="491" spans="15:20" x14ac:dyDescent="0.4">
      <c r="O491">
        <v>489</v>
      </c>
      <c r="P491" t="str">
        <f t="shared" si="40"/>
        <v>4</v>
      </c>
      <c r="Q491" t="str">
        <f t="shared" si="41"/>
        <v>8</v>
      </c>
      <c r="R491" t="str">
        <f t="shared" si="42"/>
        <v>9</v>
      </c>
      <c r="S491">
        <f t="shared" si="43"/>
        <v>161</v>
      </c>
      <c r="T491">
        <f t="shared" si="39"/>
        <v>21</v>
      </c>
    </row>
    <row r="492" spans="15:20" x14ac:dyDescent="0.4">
      <c r="O492">
        <v>490</v>
      </c>
      <c r="P492" t="str">
        <f t="shared" si="40"/>
        <v>4</v>
      </c>
      <c r="Q492" t="str">
        <f t="shared" si="41"/>
        <v>9</v>
      </c>
      <c r="R492" t="str">
        <f t="shared" si="42"/>
        <v>0</v>
      </c>
      <c r="S492">
        <f t="shared" si="43"/>
        <v>97</v>
      </c>
      <c r="T492">
        <f t="shared" si="39"/>
        <v>13</v>
      </c>
    </row>
    <row r="493" spans="15:20" x14ac:dyDescent="0.4">
      <c r="O493">
        <v>491</v>
      </c>
      <c r="P493" t="str">
        <f t="shared" si="40"/>
        <v>4</v>
      </c>
      <c r="Q493" t="str">
        <f t="shared" si="41"/>
        <v>9</v>
      </c>
      <c r="R493" t="str">
        <f t="shared" si="42"/>
        <v>1</v>
      </c>
      <c r="S493">
        <f t="shared" si="43"/>
        <v>98</v>
      </c>
      <c r="T493">
        <f t="shared" si="39"/>
        <v>14</v>
      </c>
    </row>
    <row r="494" spans="15:20" x14ac:dyDescent="0.4">
      <c r="O494">
        <v>492</v>
      </c>
      <c r="P494" t="str">
        <f t="shared" si="40"/>
        <v>4</v>
      </c>
      <c r="Q494" t="str">
        <f t="shared" si="41"/>
        <v>9</v>
      </c>
      <c r="R494" t="str">
        <f t="shared" si="42"/>
        <v>2</v>
      </c>
      <c r="S494">
        <f t="shared" si="43"/>
        <v>101</v>
      </c>
      <c r="T494">
        <f t="shared" si="39"/>
        <v>15</v>
      </c>
    </row>
    <row r="495" spans="15:20" x14ac:dyDescent="0.4">
      <c r="O495">
        <v>493</v>
      </c>
      <c r="P495" t="str">
        <f t="shared" si="40"/>
        <v>4</v>
      </c>
      <c r="Q495" t="str">
        <f t="shared" si="41"/>
        <v>9</v>
      </c>
      <c r="R495" t="str">
        <f t="shared" si="42"/>
        <v>3</v>
      </c>
      <c r="S495">
        <f t="shared" si="43"/>
        <v>106</v>
      </c>
      <c r="T495">
        <f t="shared" si="39"/>
        <v>16</v>
      </c>
    </row>
    <row r="496" spans="15:20" x14ac:dyDescent="0.4">
      <c r="O496">
        <v>494</v>
      </c>
      <c r="P496" t="str">
        <f t="shared" si="40"/>
        <v>4</v>
      </c>
      <c r="Q496" t="str">
        <f t="shared" si="41"/>
        <v>9</v>
      </c>
      <c r="R496" t="str">
        <f t="shared" si="42"/>
        <v>4</v>
      </c>
      <c r="S496">
        <f t="shared" si="43"/>
        <v>113</v>
      </c>
      <c r="T496">
        <f t="shared" si="39"/>
        <v>17</v>
      </c>
    </row>
    <row r="497" spans="15:20" x14ac:dyDescent="0.4">
      <c r="O497">
        <v>495</v>
      </c>
      <c r="P497" t="str">
        <f t="shared" si="40"/>
        <v>4</v>
      </c>
      <c r="Q497" t="str">
        <f t="shared" si="41"/>
        <v>9</v>
      </c>
      <c r="R497" t="str">
        <f t="shared" si="42"/>
        <v>5</v>
      </c>
      <c r="S497">
        <f t="shared" si="43"/>
        <v>122</v>
      </c>
      <c r="T497">
        <f t="shared" si="39"/>
        <v>18</v>
      </c>
    </row>
    <row r="498" spans="15:20" x14ac:dyDescent="0.4">
      <c r="O498">
        <v>496</v>
      </c>
      <c r="P498" t="str">
        <f t="shared" si="40"/>
        <v>4</v>
      </c>
      <c r="Q498" t="str">
        <f t="shared" si="41"/>
        <v>9</v>
      </c>
      <c r="R498" t="str">
        <f t="shared" si="42"/>
        <v>6</v>
      </c>
      <c r="S498">
        <f t="shared" si="43"/>
        <v>133</v>
      </c>
      <c r="T498">
        <f t="shared" si="39"/>
        <v>19</v>
      </c>
    </row>
    <row r="499" spans="15:20" x14ac:dyDescent="0.4">
      <c r="O499">
        <v>497</v>
      </c>
      <c r="P499" t="str">
        <f t="shared" si="40"/>
        <v>4</v>
      </c>
      <c r="Q499" t="str">
        <f t="shared" si="41"/>
        <v>9</v>
      </c>
      <c r="R499" t="str">
        <f t="shared" si="42"/>
        <v>7</v>
      </c>
      <c r="S499">
        <f t="shared" si="43"/>
        <v>146</v>
      </c>
      <c r="T499">
        <f t="shared" si="39"/>
        <v>20</v>
      </c>
    </row>
    <row r="500" spans="15:20" x14ac:dyDescent="0.4">
      <c r="O500">
        <v>498</v>
      </c>
      <c r="P500" t="str">
        <f t="shared" si="40"/>
        <v>4</v>
      </c>
      <c r="Q500" t="str">
        <f t="shared" si="41"/>
        <v>9</v>
      </c>
      <c r="R500" t="str">
        <f t="shared" si="42"/>
        <v>8</v>
      </c>
      <c r="S500">
        <f t="shared" si="43"/>
        <v>161</v>
      </c>
      <c r="T500">
        <f t="shared" si="39"/>
        <v>21</v>
      </c>
    </row>
    <row r="501" spans="15:20" x14ac:dyDescent="0.4">
      <c r="O501">
        <v>499</v>
      </c>
      <c r="P501" t="str">
        <f t="shared" si="40"/>
        <v>4</v>
      </c>
      <c r="Q501" t="str">
        <f t="shared" si="41"/>
        <v>9</v>
      </c>
      <c r="R501" t="str">
        <f t="shared" si="42"/>
        <v>9</v>
      </c>
      <c r="S501">
        <f t="shared" si="43"/>
        <v>178</v>
      </c>
      <c r="T501">
        <f t="shared" si="39"/>
        <v>22</v>
      </c>
    </row>
    <row r="502" spans="15:20" x14ac:dyDescent="0.4">
      <c r="O502">
        <v>500</v>
      </c>
      <c r="P502" t="str">
        <f t="shared" si="40"/>
        <v>5</v>
      </c>
      <c r="Q502" t="str">
        <f t="shared" si="41"/>
        <v>0</v>
      </c>
      <c r="R502" t="str">
        <f t="shared" si="42"/>
        <v>0</v>
      </c>
      <c r="S502">
        <f t="shared" si="43"/>
        <v>25</v>
      </c>
      <c r="T502">
        <f t="shared" si="39"/>
        <v>5</v>
      </c>
    </row>
    <row r="503" spans="15:20" x14ac:dyDescent="0.4">
      <c r="O503">
        <v>501</v>
      </c>
      <c r="P503" t="str">
        <f t="shared" si="40"/>
        <v>5</v>
      </c>
      <c r="Q503" t="str">
        <f t="shared" si="41"/>
        <v>0</v>
      </c>
      <c r="R503" t="str">
        <f t="shared" si="42"/>
        <v>1</v>
      </c>
      <c r="S503">
        <f t="shared" si="43"/>
        <v>26</v>
      </c>
      <c r="T503">
        <f t="shared" si="39"/>
        <v>6</v>
      </c>
    </row>
    <row r="504" spans="15:20" x14ac:dyDescent="0.4">
      <c r="O504">
        <v>502</v>
      </c>
      <c r="P504" t="str">
        <f t="shared" si="40"/>
        <v>5</v>
      </c>
      <c r="Q504" t="str">
        <f t="shared" si="41"/>
        <v>0</v>
      </c>
      <c r="R504" t="str">
        <f t="shared" si="42"/>
        <v>2</v>
      </c>
      <c r="S504">
        <f t="shared" si="43"/>
        <v>29</v>
      </c>
      <c r="T504">
        <f t="shared" si="39"/>
        <v>7</v>
      </c>
    </row>
    <row r="505" spans="15:20" x14ac:dyDescent="0.4">
      <c r="O505">
        <v>503</v>
      </c>
      <c r="P505" t="str">
        <f t="shared" si="40"/>
        <v>5</v>
      </c>
      <c r="Q505" t="str">
        <f t="shared" si="41"/>
        <v>0</v>
      </c>
      <c r="R505" t="str">
        <f t="shared" si="42"/>
        <v>3</v>
      </c>
      <c r="S505">
        <f t="shared" si="43"/>
        <v>34</v>
      </c>
      <c r="T505">
        <f t="shared" si="39"/>
        <v>8</v>
      </c>
    </row>
    <row r="506" spans="15:20" x14ac:dyDescent="0.4">
      <c r="O506">
        <v>504</v>
      </c>
      <c r="P506" t="str">
        <f t="shared" si="40"/>
        <v>5</v>
      </c>
      <c r="Q506" t="str">
        <f t="shared" si="41"/>
        <v>0</v>
      </c>
      <c r="R506" t="str">
        <f t="shared" si="42"/>
        <v>4</v>
      </c>
      <c r="S506">
        <f t="shared" si="43"/>
        <v>41</v>
      </c>
      <c r="T506">
        <f t="shared" si="39"/>
        <v>9</v>
      </c>
    </row>
    <row r="507" spans="15:20" x14ac:dyDescent="0.4">
      <c r="O507">
        <v>505</v>
      </c>
      <c r="P507" t="str">
        <f t="shared" si="40"/>
        <v>5</v>
      </c>
      <c r="Q507" t="str">
        <f t="shared" si="41"/>
        <v>0</v>
      </c>
      <c r="R507" t="str">
        <f t="shared" si="42"/>
        <v>5</v>
      </c>
      <c r="S507">
        <f t="shared" si="43"/>
        <v>50</v>
      </c>
      <c r="T507">
        <f t="shared" si="39"/>
        <v>10</v>
      </c>
    </row>
    <row r="508" spans="15:20" x14ac:dyDescent="0.4">
      <c r="O508">
        <v>506</v>
      </c>
      <c r="P508" t="str">
        <f t="shared" si="40"/>
        <v>5</v>
      </c>
      <c r="Q508" t="str">
        <f t="shared" si="41"/>
        <v>0</v>
      </c>
      <c r="R508" t="str">
        <f t="shared" si="42"/>
        <v>6</v>
      </c>
      <c r="S508">
        <f t="shared" si="43"/>
        <v>61</v>
      </c>
      <c r="T508">
        <f t="shared" si="39"/>
        <v>11</v>
      </c>
    </row>
    <row r="509" spans="15:20" x14ac:dyDescent="0.4">
      <c r="O509">
        <v>507</v>
      </c>
      <c r="P509" t="str">
        <f t="shared" si="40"/>
        <v>5</v>
      </c>
      <c r="Q509" t="str">
        <f t="shared" si="41"/>
        <v>0</v>
      </c>
      <c r="R509" t="str">
        <f t="shared" si="42"/>
        <v>7</v>
      </c>
      <c r="S509">
        <f t="shared" si="43"/>
        <v>74</v>
      </c>
      <c r="T509">
        <f t="shared" si="39"/>
        <v>12</v>
      </c>
    </row>
    <row r="510" spans="15:20" x14ac:dyDescent="0.4">
      <c r="O510">
        <v>508</v>
      </c>
      <c r="P510" t="str">
        <f t="shared" si="40"/>
        <v>5</v>
      </c>
      <c r="Q510" t="str">
        <f t="shared" si="41"/>
        <v>0</v>
      </c>
      <c r="R510" t="str">
        <f t="shared" si="42"/>
        <v>8</v>
      </c>
      <c r="S510">
        <f t="shared" si="43"/>
        <v>89</v>
      </c>
      <c r="T510">
        <f t="shared" si="39"/>
        <v>13</v>
      </c>
    </row>
    <row r="511" spans="15:20" x14ac:dyDescent="0.4">
      <c r="O511">
        <v>509</v>
      </c>
      <c r="P511" t="str">
        <f t="shared" si="40"/>
        <v>5</v>
      </c>
      <c r="Q511" t="str">
        <f t="shared" si="41"/>
        <v>0</v>
      </c>
      <c r="R511" t="str">
        <f t="shared" si="42"/>
        <v>9</v>
      </c>
      <c r="S511">
        <f t="shared" si="43"/>
        <v>106</v>
      </c>
      <c r="T511">
        <f t="shared" si="39"/>
        <v>14</v>
      </c>
    </row>
    <row r="512" spans="15:20" x14ac:dyDescent="0.4">
      <c r="O512">
        <v>510</v>
      </c>
      <c r="P512" t="str">
        <f t="shared" si="40"/>
        <v>5</v>
      </c>
      <c r="Q512" t="str">
        <f t="shared" si="41"/>
        <v>1</v>
      </c>
      <c r="R512" t="str">
        <f t="shared" si="42"/>
        <v>0</v>
      </c>
      <c r="S512">
        <f t="shared" si="43"/>
        <v>26</v>
      </c>
      <c r="T512">
        <f t="shared" si="39"/>
        <v>6</v>
      </c>
    </row>
    <row r="513" spans="15:20" x14ac:dyDescent="0.4">
      <c r="O513">
        <v>511</v>
      </c>
      <c r="P513" t="str">
        <f t="shared" si="40"/>
        <v>5</v>
      </c>
      <c r="Q513" t="str">
        <f t="shared" si="41"/>
        <v>1</v>
      </c>
      <c r="R513" t="str">
        <f t="shared" si="42"/>
        <v>1</v>
      </c>
      <c r="S513">
        <f t="shared" si="43"/>
        <v>27</v>
      </c>
      <c r="T513">
        <f t="shared" si="39"/>
        <v>7</v>
      </c>
    </row>
    <row r="514" spans="15:20" x14ac:dyDescent="0.4">
      <c r="O514">
        <v>512</v>
      </c>
      <c r="P514" t="str">
        <f t="shared" si="40"/>
        <v>5</v>
      </c>
      <c r="Q514" t="str">
        <f t="shared" si="41"/>
        <v>1</v>
      </c>
      <c r="R514" t="str">
        <f t="shared" si="42"/>
        <v>2</v>
      </c>
      <c r="S514">
        <f t="shared" si="43"/>
        <v>30</v>
      </c>
      <c r="T514">
        <f t="shared" ref="T514:T577" si="44">SUM(P514+Q514+R514)</f>
        <v>8</v>
      </c>
    </row>
    <row r="515" spans="15:20" x14ac:dyDescent="0.4">
      <c r="O515">
        <v>513</v>
      </c>
      <c r="P515" t="str">
        <f t="shared" ref="P515:P578" si="45">MID(O515,1,1)</f>
        <v>5</v>
      </c>
      <c r="Q515" t="str">
        <f t="shared" ref="Q515:Q578" si="46">MID(O515,2,1)</f>
        <v>1</v>
      </c>
      <c r="R515" t="str">
        <f t="shared" ref="R515:R578" si="47">MID(O515,3,1)</f>
        <v>3</v>
      </c>
      <c r="S515">
        <f t="shared" ref="S515:S578" si="48">Q515^2+P515^2+R515^2</f>
        <v>35</v>
      </c>
      <c r="T515">
        <f t="shared" si="44"/>
        <v>9</v>
      </c>
    </row>
    <row r="516" spans="15:20" x14ac:dyDescent="0.4">
      <c r="O516">
        <v>514</v>
      </c>
      <c r="P516" t="str">
        <f t="shared" si="45"/>
        <v>5</v>
      </c>
      <c r="Q516" t="str">
        <f t="shared" si="46"/>
        <v>1</v>
      </c>
      <c r="R516" t="str">
        <f t="shared" si="47"/>
        <v>4</v>
      </c>
      <c r="S516">
        <f t="shared" si="48"/>
        <v>42</v>
      </c>
      <c r="T516">
        <f t="shared" si="44"/>
        <v>10</v>
      </c>
    </row>
    <row r="517" spans="15:20" x14ac:dyDescent="0.4">
      <c r="O517">
        <v>515</v>
      </c>
      <c r="P517" t="str">
        <f t="shared" si="45"/>
        <v>5</v>
      </c>
      <c r="Q517" t="str">
        <f t="shared" si="46"/>
        <v>1</v>
      </c>
      <c r="R517" t="str">
        <f t="shared" si="47"/>
        <v>5</v>
      </c>
      <c r="S517">
        <f t="shared" si="48"/>
        <v>51</v>
      </c>
      <c r="T517">
        <f t="shared" si="44"/>
        <v>11</v>
      </c>
    </row>
    <row r="518" spans="15:20" x14ac:dyDescent="0.4">
      <c r="O518">
        <v>516</v>
      </c>
      <c r="P518" t="str">
        <f t="shared" si="45"/>
        <v>5</v>
      </c>
      <c r="Q518" t="str">
        <f t="shared" si="46"/>
        <v>1</v>
      </c>
      <c r="R518" t="str">
        <f t="shared" si="47"/>
        <v>6</v>
      </c>
      <c r="S518">
        <f t="shared" si="48"/>
        <v>62</v>
      </c>
      <c r="T518">
        <f t="shared" si="44"/>
        <v>12</v>
      </c>
    </row>
    <row r="519" spans="15:20" x14ac:dyDescent="0.4">
      <c r="O519">
        <v>517</v>
      </c>
      <c r="P519" t="str">
        <f t="shared" si="45"/>
        <v>5</v>
      </c>
      <c r="Q519" t="str">
        <f t="shared" si="46"/>
        <v>1</v>
      </c>
      <c r="R519" t="str">
        <f t="shared" si="47"/>
        <v>7</v>
      </c>
      <c r="S519">
        <f t="shared" si="48"/>
        <v>75</v>
      </c>
      <c r="T519">
        <f t="shared" si="44"/>
        <v>13</v>
      </c>
    </row>
    <row r="520" spans="15:20" x14ac:dyDescent="0.4">
      <c r="O520">
        <v>518</v>
      </c>
      <c r="P520" t="str">
        <f t="shared" si="45"/>
        <v>5</v>
      </c>
      <c r="Q520" t="str">
        <f t="shared" si="46"/>
        <v>1</v>
      </c>
      <c r="R520" t="str">
        <f t="shared" si="47"/>
        <v>8</v>
      </c>
      <c r="S520">
        <f t="shared" si="48"/>
        <v>90</v>
      </c>
      <c r="T520">
        <f t="shared" si="44"/>
        <v>14</v>
      </c>
    </row>
    <row r="521" spans="15:20" x14ac:dyDescent="0.4">
      <c r="O521">
        <v>519</v>
      </c>
      <c r="P521" t="str">
        <f t="shared" si="45"/>
        <v>5</v>
      </c>
      <c r="Q521" t="str">
        <f t="shared" si="46"/>
        <v>1</v>
      </c>
      <c r="R521" t="str">
        <f t="shared" si="47"/>
        <v>9</v>
      </c>
      <c r="S521">
        <f t="shared" si="48"/>
        <v>107</v>
      </c>
      <c r="T521">
        <f t="shared" si="44"/>
        <v>15</v>
      </c>
    </row>
    <row r="522" spans="15:20" x14ac:dyDescent="0.4">
      <c r="O522">
        <v>520</v>
      </c>
      <c r="P522" t="str">
        <f t="shared" si="45"/>
        <v>5</v>
      </c>
      <c r="Q522" t="str">
        <f t="shared" si="46"/>
        <v>2</v>
      </c>
      <c r="R522" t="str">
        <f t="shared" si="47"/>
        <v>0</v>
      </c>
      <c r="S522">
        <f t="shared" si="48"/>
        <v>29</v>
      </c>
      <c r="T522">
        <f t="shared" si="44"/>
        <v>7</v>
      </c>
    </row>
    <row r="523" spans="15:20" x14ac:dyDescent="0.4">
      <c r="O523">
        <v>521</v>
      </c>
      <c r="P523" t="str">
        <f t="shared" si="45"/>
        <v>5</v>
      </c>
      <c r="Q523" t="str">
        <f t="shared" si="46"/>
        <v>2</v>
      </c>
      <c r="R523" t="str">
        <f t="shared" si="47"/>
        <v>1</v>
      </c>
      <c r="S523">
        <f t="shared" si="48"/>
        <v>30</v>
      </c>
      <c r="T523">
        <f t="shared" si="44"/>
        <v>8</v>
      </c>
    </row>
    <row r="524" spans="15:20" x14ac:dyDescent="0.4">
      <c r="O524">
        <v>522</v>
      </c>
      <c r="P524" t="str">
        <f t="shared" si="45"/>
        <v>5</v>
      </c>
      <c r="Q524" t="str">
        <f t="shared" si="46"/>
        <v>2</v>
      </c>
      <c r="R524" t="str">
        <f t="shared" si="47"/>
        <v>2</v>
      </c>
      <c r="S524">
        <f t="shared" si="48"/>
        <v>33</v>
      </c>
      <c r="T524">
        <f t="shared" si="44"/>
        <v>9</v>
      </c>
    </row>
    <row r="525" spans="15:20" x14ac:dyDescent="0.4">
      <c r="O525">
        <v>523</v>
      </c>
      <c r="P525" t="str">
        <f t="shared" si="45"/>
        <v>5</v>
      </c>
      <c r="Q525" t="str">
        <f t="shared" si="46"/>
        <v>2</v>
      </c>
      <c r="R525" t="str">
        <f t="shared" si="47"/>
        <v>3</v>
      </c>
      <c r="S525">
        <f t="shared" si="48"/>
        <v>38</v>
      </c>
      <c r="T525">
        <f t="shared" si="44"/>
        <v>10</v>
      </c>
    </row>
    <row r="526" spans="15:20" x14ac:dyDescent="0.4">
      <c r="O526">
        <v>524</v>
      </c>
      <c r="P526" t="str">
        <f t="shared" si="45"/>
        <v>5</v>
      </c>
      <c r="Q526" t="str">
        <f t="shared" si="46"/>
        <v>2</v>
      </c>
      <c r="R526" t="str">
        <f t="shared" si="47"/>
        <v>4</v>
      </c>
      <c r="S526">
        <f t="shared" si="48"/>
        <v>45</v>
      </c>
      <c r="T526">
        <f t="shared" si="44"/>
        <v>11</v>
      </c>
    </row>
    <row r="527" spans="15:20" x14ac:dyDescent="0.4">
      <c r="O527">
        <v>525</v>
      </c>
      <c r="P527" t="str">
        <f t="shared" si="45"/>
        <v>5</v>
      </c>
      <c r="Q527" t="str">
        <f t="shared" si="46"/>
        <v>2</v>
      </c>
      <c r="R527" t="str">
        <f t="shared" si="47"/>
        <v>5</v>
      </c>
      <c r="S527">
        <f t="shared" si="48"/>
        <v>54</v>
      </c>
      <c r="T527">
        <f t="shared" si="44"/>
        <v>12</v>
      </c>
    </row>
    <row r="528" spans="15:20" x14ac:dyDescent="0.4">
      <c r="O528">
        <v>526</v>
      </c>
      <c r="P528" t="str">
        <f t="shared" si="45"/>
        <v>5</v>
      </c>
      <c r="Q528" t="str">
        <f t="shared" si="46"/>
        <v>2</v>
      </c>
      <c r="R528" t="str">
        <f t="shared" si="47"/>
        <v>6</v>
      </c>
      <c r="S528">
        <f t="shared" si="48"/>
        <v>65</v>
      </c>
      <c r="T528">
        <f t="shared" si="44"/>
        <v>13</v>
      </c>
    </row>
    <row r="529" spans="15:20" x14ac:dyDescent="0.4">
      <c r="O529">
        <v>527</v>
      </c>
      <c r="P529" t="str">
        <f t="shared" si="45"/>
        <v>5</v>
      </c>
      <c r="Q529" t="str">
        <f t="shared" si="46"/>
        <v>2</v>
      </c>
      <c r="R529" t="str">
        <f t="shared" si="47"/>
        <v>7</v>
      </c>
      <c r="S529">
        <f t="shared" si="48"/>
        <v>78</v>
      </c>
      <c r="T529">
        <f t="shared" si="44"/>
        <v>14</v>
      </c>
    </row>
    <row r="530" spans="15:20" x14ac:dyDescent="0.4">
      <c r="O530">
        <v>528</v>
      </c>
      <c r="P530" t="str">
        <f t="shared" si="45"/>
        <v>5</v>
      </c>
      <c r="Q530" t="str">
        <f t="shared" si="46"/>
        <v>2</v>
      </c>
      <c r="R530" t="str">
        <f t="shared" si="47"/>
        <v>8</v>
      </c>
      <c r="S530">
        <f t="shared" si="48"/>
        <v>93</v>
      </c>
      <c r="T530">
        <f t="shared" si="44"/>
        <v>15</v>
      </c>
    </row>
    <row r="531" spans="15:20" x14ac:dyDescent="0.4">
      <c r="O531">
        <v>529</v>
      </c>
      <c r="P531" t="str">
        <f t="shared" si="45"/>
        <v>5</v>
      </c>
      <c r="Q531" t="str">
        <f t="shared" si="46"/>
        <v>2</v>
      </c>
      <c r="R531" t="str">
        <f t="shared" si="47"/>
        <v>9</v>
      </c>
      <c r="S531">
        <f t="shared" si="48"/>
        <v>110</v>
      </c>
      <c r="T531">
        <f t="shared" si="44"/>
        <v>16</v>
      </c>
    </row>
    <row r="532" spans="15:20" x14ac:dyDescent="0.4">
      <c r="O532">
        <v>530</v>
      </c>
      <c r="P532" t="str">
        <f t="shared" si="45"/>
        <v>5</v>
      </c>
      <c r="Q532" t="str">
        <f t="shared" si="46"/>
        <v>3</v>
      </c>
      <c r="R532" t="str">
        <f t="shared" si="47"/>
        <v>0</v>
      </c>
      <c r="S532">
        <f t="shared" si="48"/>
        <v>34</v>
      </c>
      <c r="T532">
        <f t="shared" si="44"/>
        <v>8</v>
      </c>
    </row>
    <row r="533" spans="15:20" x14ac:dyDescent="0.4">
      <c r="O533">
        <v>531</v>
      </c>
      <c r="P533" t="str">
        <f t="shared" si="45"/>
        <v>5</v>
      </c>
      <c r="Q533" t="str">
        <f t="shared" si="46"/>
        <v>3</v>
      </c>
      <c r="R533" t="str">
        <f t="shared" si="47"/>
        <v>1</v>
      </c>
      <c r="S533">
        <f t="shared" si="48"/>
        <v>35</v>
      </c>
      <c r="T533">
        <f t="shared" si="44"/>
        <v>9</v>
      </c>
    </row>
    <row r="534" spans="15:20" x14ac:dyDescent="0.4">
      <c r="O534">
        <v>532</v>
      </c>
      <c r="P534" t="str">
        <f t="shared" si="45"/>
        <v>5</v>
      </c>
      <c r="Q534" t="str">
        <f t="shared" si="46"/>
        <v>3</v>
      </c>
      <c r="R534" t="str">
        <f t="shared" si="47"/>
        <v>2</v>
      </c>
      <c r="S534">
        <f t="shared" si="48"/>
        <v>38</v>
      </c>
      <c r="T534">
        <f t="shared" si="44"/>
        <v>10</v>
      </c>
    </row>
    <row r="535" spans="15:20" x14ac:dyDescent="0.4">
      <c r="O535">
        <v>533</v>
      </c>
      <c r="P535" t="str">
        <f t="shared" si="45"/>
        <v>5</v>
      </c>
      <c r="Q535" t="str">
        <f t="shared" si="46"/>
        <v>3</v>
      </c>
      <c r="R535" t="str">
        <f t="shared" si="47"/>
        <v>3</v>
      </c>
      <c r="S535">
        <f t="shared" si="48"/>
        <v>43</v>
      </c>
      <c r="T535">
        <f t="shared" si="44"/>
        <v>11</v>
      </c>
    </row>
    <row r="536" spans="15:20" x14ac:dyDescent="0.4">
      <c r="O536">
        <v>534</v>
      </c>
      <c r="P536" t="str">
        <f t="shared" si="45"/>
        <v>5</v>
      </c>
      <c r="Q536" t="str">
        <f t="shared" si="46"/>
        <v>3</v>
      </c>
      <c r="R536" t="str">
        <f t="shared" si="47"/>
        <v>4</v>
      </c>
      <c r="S536">
        <f t="shared" si="48"/>
        <v>50</v>
      </c>
      <c r="T536">
        <f t="shared" si="44"/>
        <v>12</v>
      </c>
    </row>
    <row r="537" spans="15:20" x14ac:dyDescent="0.4">
      <c r="O537">
        <v>535</v>
      </c>
      <c r="P537" t="str">
        <f t="shared" si="45"/>
        <v>5</v>
      </c>
      <c r="Q537" t="str">
        <f t="shared" si="46"/>
        <v>3</v>
      </c>
      <c r="R537" t="str">
        <f t="shared" si="47"/>
        <v>5</v>
      </c>
      <c r="S537">
        <f t="shared" si="48"/>
        <v>59</v>
      </c>
      <c r="T537">
        <f t="shared" si="44"/>
        <v>13</v>
      </c>
    </row>
    <row r="538" spans="15:20" x14ac:dyDescent="0.4">
      <c r="O538">
        <v>536</v>
      </c>
      <c r="P538" t="str">
        <f t="shared" si="45"/>
        <v>5</v>
      </c>
      <c r="Q538" t="str">
        <f t="shared" si="46"/>
        <v>3</v>
      </c>
      <c r="R538" t="str">
        <f t="shared" si="47"/>
        <v>6</v>
      </c>
      <c r="S538">
        <f t="shared" si="48"/>
        <v>70</v>
      </c>
      <c r="T538">
        <f t="shared" si="44"/>
        <v>14</v>
      </c>
    </row>
    <row r="539" spans="15:20" x14ac:dyDescent="0.4">
      <c r="O539">
        <v>537</v>
      </c>
      <c r="P539" t="str">
        <f t="shared" si="45"/>
        <v>5</v>
      </c>
      <c r="Q539" t="str">
        <f t="shared" si="46"/>
        <v>3</v>
      </c>
      <c r="R539" t="str">
        <f t="shared" si="47"/>
        <v>7</v>
      </c>
      <c r="S539">
        <f t="shared" si="48"/>
        <v>83</v>
      </c>
      <c r="T539">
        <f t="shared" si="44"/>
        <v>15</v>
      </c>
    </row>
    <row r="540" spans="15:20" x14ac:dyDescent="0.4">
      <c r="O540">
        <v>538</v>
      </c>
      <c r="P540" t="str">
        <f t="shared" si="45"/>
        <v>5</v>
      </c>
      <c r="Q540" t="str">
        <f t="shared" si="46"/>
        <v>3</v>
      </c>
      <c r="R540" t="str">
        <f t="shared" si="47"/>
        <v>8</v>
      </c>
      <c r="S540">
        <f t="shared" si="48"/>
        <v>98</v>
      </c>
      <c r="T540">
        <f t="shared" si="44"/>
        <v>16</v>
      </c>
    </row>
    <row r="541" spans="15:20" x14ac:dyDescent="0.4">
      <c r="O541">
        <v>539</v>
      </c>
      <c r="P541" t="str">
        <f t="shared" si="45"/>
        <v>5</v>
      </c>
      <c r="Q541" t="str">
        <f t="shared" si="46"/>
        <v>3</v>
      </c>
      <c r="R541" t="str">
        <f t="shared" si="47"/>
        <v>9</v>
      </c>
      <c r="S541">
        <f t="shared" si="48"/>
        <v>115</v>
      </c>
      <c r="T541">
        <f t="shared" si="44"/>
        <v>17</v>
      </c>
    </row>
    <row r="542" spans="15:20" x14ac:dyDescent="0.4">
      <c r="O542">
        <v>540</v>
      </c>
      <c r="P542" t="str">
        <f t="shared" si="45"/>
        <v>5</v>
      </c>
      <c r="Q542" t="str">
        <f t="shared" si="46"/>
        <v>4</v>
      </c>
      <c r="R542" t="str">
        <f t="shared" si="47"/>
        <v>0</v>
      </c>
      <c r="S542">
        <f t="shared" si="48"/>
        <v>41</v>
      </c>
      <c r="T542">
        <f t="shared" si="44"/>
        <v>9</v>
      </c>
    </row>
    <row r="543" spans="15:20" x14ac:dyDescent="0.4">
      <c r="O543">
        <v>541</v>
      </c>
      <c r="P543" t="str">
        <f t="shared" si="45"/>
        <v>5</v>
      </c>
      <c r="Q543" t="str">
        <f t="shared" si="46"/>
        <v>4</v>
      </c>
      <c r="R543" t="str">
        <f t="shared" si="47"/>
        <v>1</v>
      </c>
      <c r="S543">
        <f t="shared" si="48"/>
        <v>42</v>
      </c>
      <c r="T543">
        <f t="shared" si="44"/>
        <v>10</v>
      </c>
    </row>
    <row r="544" spans="15:20" x14ac:dyDescent="0.4">
      <c r="O544">
        <v>542</v>
      </c>
      <c r="P544" t="str">
        <f t="shared" si="45"/>
        <v>5</v>
      </c>
      <c r="Q544" t="str">
        <f t="shared" si="46"/>
        <v>4</v>
      </c>
      <c r="R544" t="str">
        <f t="shared" si="47"/>
        <v>2</v>
      </c>
      <c r="S544">
        <f t="shared" si="48"/>
        <v>45</v>
      </c>
      <c r="T544">
        <f t="shared" si="44"/>
        <v>11</v>
      </c>
    </row>
    <row r="545" spans="15:20" x14ac:dyDescent="0.4">
      <c r="O545">
        <v>543</v>
      </c>
      <c r="P545" t="str">
        <f t="shared" si="45"/>
        <v>5</v>
      </c>
      <c r="Q545" t="str">
        <f t="shared" si="46"/>
        <v>4</v>
      </c>
      <c r="R545" t="str">
        <f t="shared" si="47"/>
        <v>3</v>
      </c>
      <c r="S545">
        <f t="shared" si="48"/>
        <v>50</v>
      </c>
      <c r="T545">
        <f t="shared" si="44"/>
        <v>12</v>
      </c>
    </row>
    <row r="546" spans="15:20" x14ac:dyDescent="0.4">
      <c r="O546">
        <v>544</v>
      </c>
      <c r="P546" t="str">
        <f t="shared" si="45"/>
        <v>5</v>
      </c>
      <c r="Q546" t="str">
        <f t="shared" si="46"/>
        <v>4</v>
      </c>
      <c r="R546" t="str">
        <f t="shared" si="47"/>
        <v>4</v>
      </c>
      <c r="S546">
        <f t="shared" si="48"/>
        <v>57</v>
      </c>
      <c r="T546">
        <f t="shared" si="44"/>
        <v>13</v>
      </c>
    </row>
    <row r="547" spans="15:20" x14ac:dyDescent="0.4">
      <c r="O547">
        <v>545</v>
      </c>
      <c r="P547" t="str">
        <f t="shared" si="45"/>
        <v>5</v>
      </c>
      <c r="Q547" t="str">
        <f t="shared" si="46"/>
        <v>4</v>
      </c>
      <c r="R547" t="str">
        <f t="shared" si="47"/>
        <v>5</v>
      </c>
      <c r="S547">
        <f t="shared" si="48"/>
        <v>66</v>
      </c>
      <c r="T547">
        <f t="shared" si="44"/>
        <v>14</v>
      </c>
    </row>
    <row r="548" spans="15:20" x14ac:dyDescent="0.4">
      <c r="O548">
        <v>546</v>
      </c>
      <c r="P548" t="str">
        <f t="shared" si="45"/>
        <v>5</v>
      </c>
      <c r="Q548" t="str">
        <f t="shared" si="46"/>
        <v>4</v>
      </c>
      <c r="R548" t="str">
        <f t="shared" si="47"/>
        <v>6</v>
      </c>
      <c r="S548">
        <f t="shared" si="48"/>
        <v>77</v>
      </c>
      <c r="T548">
        <f t="shared" si="44"/>
        <v>15</v>
      </c>
    </row>
    <row r="549" spans="15:20" x14ac:dyDescent="0.4">
      <c r="O549">
        <v>547</v>
      </c>
      <c r="P549" t="str">
        <f t="shared" si="45"/>
        <v>5</v>
      </c>
      <c r="Q549" t="str">
        <f t="shared" si="46"/>
        <v>4</v>
      </c>
      <c r="R549" t="str">
        <f t="shared" si="47"/>
        <v>7</v>
      </c>
      <c r="S549">
        <f t="shared" si="48"/>
        <v>90</v>
      </c>
      <c r="T549">
        <f t="shared" si="44"/>
        <v>16</v>
      </c>
    </row>
    <row r="550" spans="15:20" x14ac:dyDescent="0.4">
      <c r="O550">
        <v>548</v>
      </c>
      <c r="P550" t="str">
        <f t="shared" si="45"/>
        <v>5</v>
      </c>
      <c r="Q550" t="str">
        <f t="shared" si="46"/>
        <v>4</v>
      </c>
      <c r="R550" t="str">
        <f t="shared" si="47"/>
        <v>8</v>
      </c>
      <c r="S550">
        <f t="shared" si="48"/>
        <v>105</v>
      </c>
      <c r="T550">
        <f t="shared" si="44"/>
        <v>17</v>
      </c>
    </row>
    <row r="551" spans="15:20" x14ac:dyDescent="0.4">
      <c r="O551">
        <v>549</v>
      </c>
      <c r="P551" t="str">
        <f t="shared" si="45"/>
        <v>5</v>
      </c>
      <c r="Q551" t="str">
        <f t="shared" si="46"/>
        <v>4</v>
      </c>
      <c r="R551" t="str">
        <f t="shared" si="47"/>
        <v>9</v>
      </c>
      <c r="S551">
        <f t="shared" si="48"/>
        <v>122</v>
      </c>
      <c r="T551">
        <f t="shared" si="44"/>
        <v>18</v>
      </c>
    </row>
    <row r="552" spans="15:20" x14ac:dyDescent="0.4">
      <c r="O552">
        <v>550</v>
      </c>
      <c r="P552" t="str">
        <f t="shared" si="45"/>
        <v>5</v>
      </c>
      <c r="Q552" t="str">
        <f t="shared" si="46"/>
        <v>5</v>
      </c>
      <c r="R552" t="str">
        <f t="shared" si="47"/>
        <v>0</v>
      </c>
      <c r="S552">
        <f t="shared" si="48"/>
        <v>50</v>
      </c>
      <c r="T552">
        <f t="shared" si="44"/>
        <v>10</v>
      </c>
    </row>
    <row r="553" spans="15:20" x14ac:dyDescent="0.4">
      <c r="O553">
        <v>551</v>
      </c>
      <c r="P553" t="str">
        <f t="shared" si="45"/>
        <v>5</v>
      </c>
      <c r="Q553" t="str">
        <f t="shared" si="46"/>
        <v>5</v>
      </c>
      <c r="R553" t="str">
        <f t="shared" si="47"/>
        <v>1</v>
      </c>
      <c r="S553">
        <f t="shared" si="48"/>
        <v>51</v>
      </c>
      <c r="T553">
        <f t="shared" si="44"/>
        <v>11</v>
      </c>
    </row>
    <row r="554" spans="15:20" x14ac:dyDescent="0.4">
      <c r="O554">
        <v>552</v>
      </c>
      <c r="P554" t="str">
        <f t="shared" si="45"/>
        <v>5</v>
      </c>
      <c r="Q554" t="str">
        <f t="shared" si="46"/>
        <v>5</v>
      </c>
      <c r="R554" t="str">
        <f t="shared" si="47"/>
        <v>2</v>
      </c>
      <c r="S554">
        <f t="shared" si="48"/>
        <v>54</v>
      </c>
      <c r="T554">
        <f t="shared" si="44"/>
        <v>12</v>
      </c>
    </row>
    <row r="555" spans="15:20" x14ac:dyDescent="0.4">
      <c r="O555">
        <v>553</v>
      </c>
      <c r="P555" t="str">
        <f t="shared" si="45"/>
        <v>5</v>
      </c>
      <c r="Q555" t="str">
        <f t="shared" si="46"/>
        <v>5</v>
      </c>
      <c r="R555" t="str">
        <f t="shared" si="47"/>
        <v>3</v>
      </c>
      <c r="S555">
        <f t="shared" si="48"/>
        <v>59</v>
      </c>
      <c r="T555">
        <f t="shared" si="44"/>
        <v>13</v>
      </c>
    </row>
    <row r="556" spans="15:20" x14ac:dyDescent="0.4">
      <c r="O556">
        <v>554</v>
      </c>
      <c r="P556" t="str">
        <f t="shared" si="45"/>
        <v>5</v>
      </c>
      <c r="Q556" t="str">
        <f t="shared" si="46"/>
        <v>5</v>
      </c>
      <c r="R556" t="str">
        <f t="shared" si="47"/>
        <v>4</v>
      </c>
      <c r="S556">
        <f t="shared" si="48"/>
        <v>66</v>
      </c>
      <c r="T556">
        <f t="shared" si="44"/>
        <v>14</v>
      </c>
    </row>
    <row r="557" spans="15:20" x14ac:dyDescent="0.4">
      <c r="O557">
        <v>555</v>
      </c>
      <c r="P557" t="str">
        <f t="shared" si="45"/>
        <v>5</v>
      </c>
      <c r="Q557" t="str">
        <f t="shared" si="46"/>
        <v>5</v>
      </c>
      <c r="R557" t="str">
        <f t="shared" si="47"/>
        <v>5</v>
      </c>
      <c r="S557">
        <f t="shared" si="48"/>
        <v>75</v>
      </c>
      <c r="T557">
        <f t="shared" si="44"/>
        <v>15</v>
      </c>
    </row>
    <row r="558" spans="15:20" x14ac:dyDescent="0.4">
      <c r="O558">
        <v>556</v>
      </c>
      <c r="P558" t="str">
        <f t="shared" si="45"/>
        <v>5</v>
      </c>
      <c r="Q558" t="str">
        <f t="shared" si="46"/>
        <v>5</v>
      </c>
      <c r="R558" t="str">
        <f t="shared" si="47"/>
        <v>6</v>
      </c>
      <c r="S558">
        <f t="shared" si="48"/>
        <v>86</v>
      </c>
      <c r="T558">
        <f t="shared" si="44"/>
        <v>16</v>
      </c>
    </row>
    <row r="559" spans="15:20" x14ac:dyDescent="0.4">
      <c r="O559">
        <v>557</v>
      </c>
      <c r="P559" t="str">
        <f t="shared" si="45"/>
        <v>5</v>
      </c>
      <c r="Q559" t="str">
        <f t="shared" si="46"/>
        <v>5</v>
      </c>
      <c r="R559" t="str">
        <f t="shared" si="47"/>
        <v>7</v>
      </c>
      <c r="S559">
        <f t="shared" si="48"/>
        <v>99</v>
      </c>
      <c r="T559">
        <f t="shared" si="44"/>
        <v>17</v>
      </c>
    </row>
    <row r="560" spans="15:20" x14ac:dyDescent="0.4">
      <c r="O560">
        <v>558</v>
      </c>
      <c r="P560" t="str">
        <f t="shared" si="45"/>
        <v>5</v>
      </c>
      <c r="Q560" t="str">
        <f t="shared" si="46"/>
        <v>5</v>
      </c>
      <c r="R560" t="str">
        <f t="shared" si="47"/>
        <v>8</v>
      </c>
      <c r="S560">
        <f t="shared" si="48"/>
        <v>114</v>
      </c>
      <c r="T560">
        <f t="shared" si="44"/>
        <v>18</v>
      </c>
    </row>
    <row r="561" spans="15:20" x14ac:dyDescent="0.4">
      <c r="O561">
        <v>559</v>
      </c>
      <c r="P561" t="str">
        <f t="shared" si="45"/>
        <v>5</v>
      </c>
      <c r="Q561" t="str">
        <f t="shared" si="46"/>
        <v>5</v>
      </c>
      <c r="R561" t="str">
        <f t="shared" si="47"/>
        <v>9</v>
      </c>
      <c r="S561">
        <f t="shared" si="48"/>
        <v>131</v>
      </c>
      <c r="T561">
        <f t="shared" si="44"/>
        <v>19</v>
      </c>
    </row>
    <row r="562" spans="15:20" x14ac:dyDescent="0.4">
      <c r="O562">
        <v>560</v>
      </c>
      <c r="P562" t="str">
        <f t="shared" si="45"/>
        <v>5</v>
      </c>
      <c r="Q562" t="str">
        <f t="shared" si="46"/>
        <v>6</v>
      </c>
      <c r="R562" t="str">
        <f t="shared" si="47"/>
        <v>0</v>
      </c>
      <c r="S562">
        <f t="shared" si="48"/>
        <v>61</v>
      </c>
      <c r="T562">
        <f t="shared" si="44"/>
        <v>11</v>
      </c>
    </row>
    <row r="563" spans="15:20" x14ac:dyDescent="0.4">
      <c r="O563">
        <v>561</v>
      </c>
      <c r="P563" t="str">
        <f t="shared" si="45"/>
        <v>5</v>
      </c>
      <c r="Q563" t="str">
        <f t="shared" si="46"/>
        <v>6</v>
      </c>
      <c r="R563" t="str">
        <f t="shared" si="47"/>
        <v>1</v>
      </c>
      <c r="S563">
        <f t="shared" si="48"/>
        <v>62</v>
      </c>
      <c r="T563">
        <f t="shared" si="44"/>
        <v>12</v>
      </c>
    </row>
    <row r="564" spans="15:20" x14ac:dyDescent="0.4">
      <c r="O564">
        <v>562</v>
      </c>
      <c r="P564" t="str">
        <f t="shared" si="45"/>
        <v>5</v>
      </c>
      <c r="Q564" t="str">
        <f t="shared" si="46"/>
        <v>6</v>
      </c>
      <c r="R564" t="str">
        <f t="shared" si="47"/>
        <v>2</v>
      </c>
      <c r="S564">
        <f t="shared" si="48"/>
        <v>65</v>
      </c>
      <c r="T564">
        <f t="shared" si="44"/>
        <v>13</v>
      </c>
    </row>
    <row r="565" spans="15:20" x14ac:dyDescent="0.4">
      <c r="O565">
        <v>563</v>
      </c>
      <c r="P565" t="str">
        <f t="shared" si="45"/>
        <v>5</v>
      </c>
      <c r="Q565" t="str">
        <f t="shared" si="46"/>
        <v>6</v>
      </c>
      <c r="R565" t="str">
        <f t="shared" si="47"/>
        <v>3</v>
      </c>
      <c r="S565">
        <f t="shared" si="48"/>
        <v>70</v>
      </c>
      <c r="T565">
        <f t="shared" si="44"/>
        <v>14</v>
      </c>
    </row>
    <row r="566" spans="15:20" x14ac:dyDescent="0.4">
      <c r="O566">
        <v>564</v>
      </c>
      <c r="P566" t="str">
        <f t="shared" si="45"/>
        <v>5</v>
      </c>
      <c r="Q566" t="str">
        <f t="shared" si="46"/>
        <v>6</v>
      </c>
      <c r="R566" t="str">
        <f t="shared" si="47"/>
        <v>4</v>
      </c>
      <c r="S566">
        <f t="shared" si="48"/>
        <v>77</v>
      </c>
      <c r="T566">
        <f t="shared" si="44"/>
        <v>15</v>
      </c>
    </row>
    <row r="567" spans="15:20" x14ac:dyDescent="0.4">
      <c r="O567">
        <v>565</v>
      </c>
      <c r="P567" t="str">
        <f t="shared" si="45"/>
        <v>5</v>
      </c>
      <c r="Q567" t="str">
        <f t="shared" si="46"/>
        <v>6</v>
      </c>
      <c r="R567" t="str">
        <f t="shared" si="47"/>
        <v>5</v>
      </c>
      <c r="S567">
        <f t="shared" si="48"/>
        <v>86</v>
      </c>
      <c r="T567">
        <f t="shared" si="44"/>
        <v>16</v>
      </c>
    </row>
    <row r="568" spans="15:20" x14ac:dyDescent="0.4">
      <c r="O568">
        <v>566</v>
      </c>
      <c r="P568" t="str">
        <f t="shared" si="45"/>
        <v>5</v>
      </c>
      <c r="Q568" t="str">
        <f t="shared" si="46"/>
        <v>6</v>
      </c>
      <c r="R568" t="str">
        <f t="shared" si="47"/>
        <v>6</v>
      </c>
      <c r="S568">
        <f t="shared" si="48"/>
        <v>97</v>
      </c>
      <c r="T568">
        <f t="shared" si="44"/>
        <v>17</v>
      </c>
    </row>
    <row r="569" spans="15:20" x14ac:dyDescent="0.4">
      <c r="O569">
        <v>567</v>
      </c>
      <c r="P569" t="str">
        <f t="shared" si="45"/>
        <v>5</v>
      </c>
      <c r="Q569" t="str">
        <f t="shared" si="46"/>
        <v>6</v>
      </c>
      <c r="R569" t="str">
        <f t="shared" si="47"/>
        <v>7</v>
      </c>
      <c r="S569">
        <f t="shared" si="48"/>
        <v>110</v>
      </c>
      <c r="T569">
        <f t="shared" si="44"/>
        <v>18</v>
      </c>
    </row>
    <row r="570" spans="15:20" x14ac:dyDescent="0.4">
      <c r="O570">
        <v>568</v>
      </c>
      <c r="P570" t="str">
        <f t="shared" si="45"/>
        <v>5</v>
      </c>
      <c r="Q570" t="str">
        <f t="shared" si="46"/>
        <v>6</v>
      </c>
      <c r="R570" t="str">
        <f t="shared" si="47"/>
        <v>8</v>
      </c>
      <c r="S570">
        <f t="shared" si="48"/>
        <v>125</v>
      </c>
      <c r="T570">
        <f t="shared" si="44"/>
        <v>19</v>
      </c>
    </row>
    <row r="571" spans="15:20" x14ac:dyDescent="0.4">
      <c r="O571">
        <v>569</v>
      </c>
      <c r="P571" t="str">
        <f t="shared" si="45"/>
        <v>5</v>
      </c>
      <c r="Q571" t="str">
        <f t="shared" si="46"/>
        <v>6</v>
      </c>
      <c r="R571" t="str">
        <f t="shared" si="47"/>
        <v>9</v>
      </c>
      <c r="S571">
        <f t="shared" si="48"/>
        <v>142</v>
      </c>
      <c r="T571">
        <f t="shared" si="44"/>
        <v>20</v>
      </c>
    </row>
    <row r="572" spans="15:20" x14ac:dyDescent="0.4">
      <c r="O572">
        <v>570</v>
      </c>
      <c r="P572" t="str">
        <f t="shared" si="45"/>
        <v>5</v>
      </c>
      <c r="Q572" t="str">
        <f t="shared" si="46"/>
        <v>7</v>
      </c>
      <c r="R572" t="str">
        <f t="shared" si="47"/>
        <v>0</v>
      </c>
      <c r="S572">
        <f t="shared" si="48"/>
        <v>74</v>
      </c>
      <c r="T572">
        <f t="shared" si="44"/>
        <v>12</v>
      </c>
    </row>
    <row r="573" spans="15:20" x14ac:dyDescent="0.4">
      <c r="O573">
        <v>571</v>
      </c>
      <c r="P573" t="str">
        <f t="shared" si="45"/>
        <v>5</v>
      </c>
      <c r="Q573" t="str">
        <f t="shared" si="46"/>
        <v>7</v>
      </c>
      <c r="R573" t="str">
        <f t="shared" si="47"/>
        <v>1</v>
      </c>
      <c r="S573">
        <f t="shared" si="48"/>
        <v>75</v>
      </c>
      <c r="T573">
        <f t="shared" si="44"/>
        <v>13</v>
      </c>
    </row>
    <row r="574" spans="15:20" x14ac:dyDescent="0.4">
      <c r="O574">
        <v>572</v>
      </c>
      <c r="P574" t="str">
        <f t="shared" si="45"/>
        <v>5</v>
      </c>
      <c r="Q574" t="str">
        <f t="shared" si="46"/>
        <v>7</v>
      </c>
      <c r="R574" t="str">
        <f t="shared" si="47"/>
        <v>2</v>
      </c>
      <c r="S574">
        <f t="shared" si="48"/>
        <v>78</v>
      </c>
      <c r="T574">
        <f t="shared" si="44"/>
        <v>14</v>
      </c>
    </row>
    <row r="575" spans="15:20" x14ac:dyDescent="0.4">
      <c r="O575">
        <v>573</v>
      </c>
      <c r="P575" t="str">
        <f t="shared" si="45"/>
        <v>5</v>
      </c>
      <c r="Q575" t="str">
        <f t="shared" si="46"/>
        <v>7</v>
      </c>
      <c r="R575" t="str">
        <f t="shared" si="47"/>
        <v>3</v>
      </c>
      <c r="S575">
        <f t="shared" si="48"/>
        <v>83</v>
      </c>
      <c r="T575">
        <f t="shared" si="44"/>
        <v>15</v>
      </c>
    </row>
    <row r="576" spans="15:20" x14ac:dyDescent="0.4">
      <c r="O576">
        <v>574</v>
      </c>
      <c r="P576" t="str">
        <f t="shared" si="45"/>
        <v>5</v>
      </c>
      <c r="Q576" t="str">
        <f t="shared" si="46"/>
        <v>7</v>
      </c>
      <c r="R576" t="str">
        <f t="shared" si="47"/>
        <v>4</v>
      </c>
      <c r="S576">
        <f t="shared" si="48"/>
        <v>90</v>
      </c>
      <c r="T576">
        <f t="shared" si="44"/>
        <v>16</v>
      </c>
    </row>
    <row r="577" spans="15:20" x14ac:dyDescent="0.4">
      <c r="O577">
        <v>575</v>
      </c>
      <c r="P577" t="str">
        <f t="shared" si="45"/>
        <v>5</v>
      </c>
      <c r="Q577" t="str">
        <f t="shared" si="46"/>
        <v>7</v>
      </c>
      <c r="R577" t="str">
        <f t="shared" si="47"/>
        <v>5</v>
      </c>
      <c r="S577">
        <f t="shared" si="48"/>
        <v>99</v>
      </c>
      <c r="T577">
        <f t="shared" si="44"/>
        <v>17</v>
      </c>
    </row>
    <row r="578" spans="15:20" x14ac:dyDescent="0.4">
      <c r="O578">
        <v>576</v>
      </c>
      <c r="P578" t="str">
        <f t="shared" si="45"/>
        <v>5</v>
      </c>
      <c r="Q578" t="str">
        <f t="shared" si="46"/>
        <v>7</v>
      </c>
      <c r="R578" t="str">
        <f t="shared" si="47"/>
        <v>6</v>
      </c>
      <c r="S578">
        <f t="shared" si="48"/>
        <v>110</v>
      </c>
      <c r="T578">
        <f t="shared" ref="T578:T641" si="49">SUM(P578+Q578+R578)</f>
        <v>18</v>
      </c>
    </row>
    <row r="579" spans="15:20" x14ac:dyDescent="0.4">
      <c r="O579">
        <v>577</v>
      </c>
      <c r="P579" t="str">
        <f t="shared" ref="P579:P642" si="50">MID(O579,1,1)</f>
        <v>5</v>
      </c>
      <c r="Q579" t="str">
        <f t="shared" ref="Q579:Q642" si="51">MID(O579,2,1)</f>
        <v>7</v>
      </c>
      <c r="R579" t="str">
        <f t="shared" ref="R579:R642" si="52">MID(O579,3,1)</f>
        <v>7</v>
      </c>
      <c r="S579">
        <f t="shared" ref="S579:S642" si="53">Q579^2+P579^2+R579^2</f>
        <v>123</v>
      </c>
      <c r="T579">
        <f t="shared" si="49"/>
        <v>19</v>
      </c>
    </row>
    <row r="580" spans="15:20" x14ac:dyDescent="0.4">
      <c r="O580">
        <v>578</v>
      </c>
      <c r="P580" t="str">
        <f t="shared" si="50"/>
        <v>5</v>
      </c>
      <c r="Q580" t="str">
        <f t="shared" si="51"/>
        <v>7</v>
      </c>
      <c r="R580" t="str">
        <f t="shared" si="52"/>
        <v>8</v>
      </c>
      <c r="S580">
        <f t="shared" si="53"/>
        <v>138</v>
      </c>
      <c r="T580">
        <f t="shared" si="49"/>
        <v>20</v>
      </c>
    </row>
    <row r="581" spans="15:20" x14ac:dyDescent="0.4">
      <c r="O581">
        <v>579</v>
      </c>
      <c r="P581" t="str">
        <f t="shared" si="50"/>
        <v>5</v>
      </c>
      <c r="Q581" t="str">
        <f t="shared" si="51"/>
        <v>7</v>
      </c>
      <c r="R581" t="str">
        <f t="shared" si="52"/>
        <v>9</v>
      </c>
      <c r="S581">
        <f t="shared" si="53"/>
        <v>155</v>
      </c>
      <c r="T581">
        <f t="shared" si="49"/>
        <v>21</v>
      </c>
    </row>
    <row r="582" spans="15:20" x14ac:dyDescent="0.4">
      <c r="O582">
        <v>580</v>
      </c>
      <c r="P582" t="str">
        <f t="shared" si="50"/>
        <v>5</v>
      </c>
      <c r="Q582" t="str">
        <f t="shared" si="51"/>
        <v>8</v>
      </c>
      <c r="R582" t="str">
        <f t="shared" si="52"/>
        <v>0</v>
      </c>
      <c r="S582">
        <f t="shared" si="53"/>
        <v>89</v>
      </c>
      <c r="T582">
        <f t="shared" si="49"/>
        <v>13</v>
      </c>
    </row>
    <row r="583" spans="15:20" x14ac:dyDescent="0.4">
      <c r="O583">
        <v>581</v>
      </c>
      <c r="P583" t="str">
        <f t="shared" si="50"/>
        <v>5</v>
      </c>
      <c r="Q583" t="str">
        <f t="shared" si="51"/>
        <v>8</v>
      </c>
      <c r="R583" t="str">
        <f t="shared" si="52"/>
        <v>1</v>
      </c>
      <c r="S583">
        <f t="shared" si="53"/>
        <v>90</v>
      </c>
      <c r="T583">
        <f t="shared" si="49"/>
        <v>14</v>
      </c>
    </row>
    <row r="584" spans="15:20" x14ac:dyDescent="0.4">
      <c r="O584">
        <v>582</v>
      </c>
      <c r="P584" t="str">
        <f t="shared" si="50"/>
        <v>5</v>
      </c>
      <c r="Q584" t="str">
        <f t="shared" si="51"/>
        <v>8</v>
      </c>
      <c r="R584" t="str">
        <f t="shared" si="52"/>
        <v>2</v>
      </c>
      <c r="S584">
        <f t="shared" si="53"/>
        <v>93</v>
      </c>
      <c r="T584">
        <f t="shared" si="49"/>
        <v>15</v>
      </c>
    </row>
    <row r="585" spans="15:20" x14ac:dyDescent="0.4">
      <c r="O585">
        <v>583</v>
      </c>
      <c r="P585" t="str">
        <f t="shared" si="50"/>
        <v>5</v>
      </c>
      <c r="Q585" t="str">
        <f t="shared" si="51"/>
        <v>8</v>
      </c>
      <c r="R585" t="str">
        <f t="shared" si="52"/>
        <v>3</v>
      </c>
      <c r="S585">
        <f t="shared" si="53"/>
        <v>98</v>
      </c>
      <c r="T585">
        <f t="shared" si="49"/>
        <v>16</v>
      </c>
    </row>
    <row r="586" spans="15:20" x14ac:dyDescent="0.4">
      <c r="O586">
        <v>584</v>
      </c>
      <c r="P586" t="str">
        <f t="shared" si="50"/>
        <v>5</v>
      </c>
      <c r="Q586" t="str">
        <f t="shared" si="51"/>
        <v>8</v>
      </c>
      <c r="R586" t="str">
        <f t="shared" si="52"/>
        <v>4</v>
      </c>
      <c r="S586">
        <f t="shared" si="53"/>
        <v>105</v>
      </c>
      <c r="T586">
        <f t="shared" si="49"/>
        <v>17</v>
      </c>
    </row>
    <row r="587" spans="15:20" x14ac:dyDescent="0.4">
      <c r="O587">
        <v>585</v>
      </c>
      <c r="P587" t="str">
        <f t="shared" si="50"/>
        <v>5</v>
      </c>
      <c r="Q587" t="str">
        <f t="shared" si="51"/>
        <v>8</v>
      </c>
      <c r="R587" t="str">
        <f t="shared" si="52"/>
        <v>5</v>
      </c>
      <c r="S587">
        <f t="shared" si="53"/>
        <v>114</v>
      </c>
      <c r="T587">
        <f t="shared" si="49"/>
        <v>18</v>
      </c>
    </row>
    <row r="588" spans="15:20" x14ac:dyDescent="0.4">
      <c r="O588">
        <v>586</v>
      </c>
      <c r="P588" t="str">
        <f t="shared" si="50"/>
        <v>5</v>
      </c>
      <c r="Q588" t="str">
        <f t="shared" si="51"/>
        <v>8</v>
      </c>
      <c r="R588" t="str">
        <f t="shared" si="52"/>
        <v>6</v>
      </c>
      <c r="S588">
        <f t="shared" si="53"/>
        <v>125</v>
      </c>
      <c r="T588">
        <f t="shared" si="49"/>
        <v>19</v>
      </c>
    </row>
    <row r="589" spans="15:20" x14ac:dyDescent="0.4">
      <c r="O589">
        <v>587</v>
      </c>
      <c r="P589" t="str">
        <f t="shared" si="50"/>
        <v>5</v>
      </c>
      <c r="Q589" t="str">
        <f t="shared" si="51"/>
        <v>8</v>
      </c>
      <c r="R589" t="str">
        <f t="shared" si="52"/>
        <v>7</v>
      </c>
      <c r="S589">
        <f t="shared" si="53"/>
        <v>138</v>
      </c>
      <c r="T589">
        <f t="shared" si="49"/>
        <v>20</v>
      </c>
    </row>
    <row r="590" spans="15:20" x14ac:dyDescent="0.4">
      <c r="O590">
        <v>588</v>
      </c>
      <c r="P590" t="str">
        <f t="shared" si="50"/>
        <v>5</v>
      </c>
      <c r="Q590" t="str">
        <f t="shared" si="51"/>
        <v>8</v>
      </c>
      <c r="R590" t="str">
        <f t="shared" si="52"/>
        <v>8</v>
      </c>
      <c r="S590">
        <f t="shared" si="53"/>
        <v>153</v>
      </c>
      <c r="T590">
        <f t="shared" si="49"/>
        <v>21</v>
      </c>
    </row>
    <row r="591" spans="15:20" x14ac:dyDescent="0.4">
      <c r="O591">
        <v>589</v>
      </c>
      <c r="P591" t="str">
        <f t="shared" si="50"/>
        <v>5</v>
      </c>
      <c r="Q591" t="str">
        <f t="shared" si="51"/>
        <v>8</v>
      </c>
      <c r="R591" t="str">
        <f t="shared" si="52"/>
        <v>9</v>
      </c>
      <c r="S591">
        <f t="shared" si="53"/>
        <v>170</v>
      </c>
      <c r="T591">
        <f t="shared" si="49"/>
        <v>22</v>
      </c>
    </row>
    <row r="592" spans="15:20" x14ac:dyDescent="0.4">
      <c r="O592">
        <v>590</v>
      </c>
      <c r="P592" t="str">
        <f t="shared" si="50"/>
        <v>5</v>
      </c>
      <c r="Q592" t="str">
        <f t="shared" si="51"/>
        <v>9</v>
      </c>
      <c r="R592" t="str">
        <f t="shared" si="52"/>
        <v>0</v>
      </c>
      <c r="S592">
        <f t="shared" si="53"/>
        <v>106</v>
      </c>
      <c r="T592">
        <f t="shared" si="49"/>
        <v>14</v>
      </c>
    </row>
    <row r="593" spans="15:20" x14ac:dyDescent="0.4">
      <c r="O593">
        <v>591</v>
      </c>
      <c r="P593" t="str">
        <f t="shared" si="50"/>
        <v>5</v>
      </c>
      <c r="Q593" t="str">
        <f t="shared" si="51"/>
        <v>9</v>
      </c>
      <c r="R593" t="str">
        <f t="shared" si="52"/>
        <v>1</v>
      </c>
      <c r="S593">
        <f t="shared" si="53"/>
        <v>107</v>
      </c>
      <c r="T593">
        <f t="shared" si="49"/>
        <v>15</v>
      </c>
    </row>
    <row r="594" spans="15:20" x14ac:dyDescent="0.4">
      <c r="O594">
        <v>592</v>
      </c>
      <c r="P594" t="str">
        <f t="shared" si="50"/>
        <v>5</v>
      </c>
      <c r="Q594" t="str">
        <f t="shared" si="51"/>
        <v>9</v>
      </c>
      <c r="R594" t="str">
        <f t="shared" si="52"/>
        <v>2</v>
      </c>
      <c r="S594">
        <f t="shared" si="53"/>
        <v>110</v>
      </c>
      <c r="T594">
        <f t="shared" si="49"/>
        <v>16</v>
      </c>
    </row>
    <row r="595" spans="15:20" x14ac:dyDescent="0.4">
      <c r="O595">
        <v>593</v>
      </c>
      <c r="P595" t="str">
        <f t="shared" si="50"/>
        <v>5</v>
      </c>
      <c r="Q595" t="str">
        <f t="shared" si="51"/>
        <v>9</v>
      </c>
      <c r="R595" t="str">
        <f t="shared" si="52"/>
        <v>3</v>
      </c>
      <c r="S595">
        <f t="shared" si="53"/>
        <v>115</v>
      </c>
      <c r="T595">
        <f t="shared" si="49"/>
        <v>17</v>
      </c>
    </row>
    <row r="596" spans="15:20" x14ac:dyDescent="0.4">
      <c r="O596">
        <v>594</v>
      </c>
      <c r="P596" t="str">
        <f t="shared" si="50"/>
        <v>5</v>
      </c>
      <c r="Q596" t="str">
        <f t="shared" si="51"/>
        <v>9</v>
      </c>
      <c r="R596" t="str">
        <f t="shared" si="52"/>
        <v>4</v>
      </c>
      <c r="S596">
        <f t="shared" si="53"/>
        <v>122</v>
      </c>
      <c r="T596">
        <f t="shared" si="49"/>
        <v>18</v>
      </c>
    </row>
    <row r="597" spans="15:20" x14ac:dyDescent="0.4">
      <c r="O597">
        <v>595</v>
      </c>
      <c r="P597" t="str">
        <f t="shared" si="50"/>
        <v>5</v>
      </c>
      <c r="Q597" t="str">
        <f t="shared" si="51"/>
        <v>9</v>
      </c>
      <c r="R597" t="str">
        <f t="shared" si="52"/>
        <v>5</v>
      </c>
      <c r="S597">
        <f t="shared" si="53"/>
        <v>131</v>
      </c>
      <c r="T597">
        <f t="shared" si="49"/>
        <v>19</v>
      </c>
    </row>
    <row r="598" spans="15:20" x14ac:dyDescent="0.4">
      <c r="O598">
        <v>596</v>
      </c>
      <c r="P598" t="str">
        <f t="shared" si="50"/>
        <v>5</v>
      </c>
      <c r="Q598" t="str">
        <f t="shared" si="51"/>
        <v>9</v>
      </c>
      <c r="R598" t="str">
        <f t="shared" si="52"/>
        <v>6</v>
      </c>
      <c r="S598">
        <f t="shared" si="53"/>
        <v>142</v>
      </c>
      <c r="T598">
        <f t="shared" si="49"/>
        <v>20</v>
      </c>
    </row>
    <row r="599" spans="15:20" x14ac:dyDescent="0.4">
      <c r="O599">
        <v>597</v>
      </c>
      <c r="P599" t="str">
        <f t="shared" si="50"/>
        <v>5</v>
      </c>
      <c r="Q599" t="str">
        <f t="shared" si="51"/>
        <v>9</v>
      </c>
      <c r="R599" t="str">
        <f t="shared" si="52"/>
        <v>7</v>
      </c>
      <c r="S599">
        <f t="shared" si="53"/>
        <v>155</v>
      </c>
      <c r="T599">
        <f t="shared" si="49"/>
        <v>21</v>
      </c>
    </row>
    <row r="600" spans="15:20" x14ac:dyDescent="0.4">
      <c r="O600">
        <v>598</v>
      </c>
      <c r="P600" t="str">
        <f t="shared" si="50"/>
        <v>5</v>
      </c>
      <c r="Q600" t="str">
        <f t="shared" si="51"/>
        <v>9</v>
      </c>
      <c r="R600" t="str">
        <f t="shared" si="52"/>
        <v>8</v>
      </c>
      <c r="S600">
        <f t="shared" si="53"/>
        <v>170</v>
      </c>
      <c r="T600">
        <f t="shared" si="49"/>
        <v>22</v>
      </c>
    </row>
    <row r="601" spans="15:20" x14ac:dyDescent="0.4">
      <c r="O601">
        <v>599</v>
      </c>
      <c r="P601" t="str">
        <f t="shared" si="50"/>
        <v>5</v>
      </c>
      <c r="Q601" t="str">
        <f t="shared" si="51"/>
        <v>9</v>
      </c>
      <c r="R601" t="str">
        <f t="shared" si="52"/>
        <v>9</v>
      </c>
      <c r="S601">
        <f t="shared" si="53"/>
        <v>187</v>
      </c>
      <c r="T601">
        <f t="shared" si="49"/>
        <v>23</v>
      </c>
    </row>
    <row r="602" spans="15:20" x14ac:dyDescent="0.4">
      <c r="O602">
        <v>600</v>
      </c>
      <c r="P602" t="str">
        <f t="shared" si="50"/>
        <v>6</v>
      </c>
      <c r="Q602" t="str">
        <f t="shared" si="51"/>
        <v>0</v>
      </c>
      <c r="R602" t="str">
        <f t="shared" si="52"/>
        <v>0</v>
      </c>
      <c r="S602">
        <f t="shared" si="53"/>
        <v>36</v>
      </c>
      <c r="T602">
        <f t="shared" si="49"/>
        <v>6</v>
      </c>
    </row>
    <row r="603" spans="15:20" x14ac:dyDescent="0.4">
      <c r="O603">
        <v>601</v>
      </c>
      <c r="P603" t="str">
        <f t="shared" si="50"/>
        <v>6</v>
      </c>
      <c r="Q603" t="str">
        <f t="shared" si="51"/>
        <v>0</v>
      </c>
      <c r="R603" t="str">
        <f t="shared" si="52"/>
        <v>1</v>
      </c>
      <c r="S603">
        <f t="shared" si="53"/>
        <v>37</v>
      </c>
      <c r="T603">
        <f t="shared" si="49"/>
        <v>7</v>
      </c>
    </row>
    <row r="604" spans="15:20" x14ac:dyDescent="0.4">
      <c r="O604">
        <v>602</v>
      </c>
      <c r="P604" t="str">
        <f t="shared" si="50"/>
        <v>6</v>
      </c>
      <c r="Q604" t="str">
        <f t="shared" si="51"/>
        <v>0</v>
      </c>
      <c r="R604" t="str">
        <f t="shared" si="52"/>
        <v>2</v>
      </c>
      <c r="S604">
        <f t="shared" si="53"/>
        <v>40</v>
      </c>
      <c r="T604">
        <f t="shared" si="49"/>
        <v>8</v>
      </c>
    </row>
    <row r="605" spans="15:20" x14ac:dyDescent="0.4">
      <c r="O605">
        <v>603</v>
      </c>
      <c r="P605" t="str">
        <f t="shared" si="50"/>
        <v>6</v>
      </c>
      <c r="Q605" t="str">
        <f t="shared" si="51"/>
        <v>0</v>
      </c>
      <c r="R605" t="str">
        <f t="shared" si="52"/>
        <v>3</v>
      </c>
      <c r="S605">
        <f t="shared" si="53"/>
        <v>45</v>
      </c>
      <c r="T605">
        <f t="shared" si="49"/>
        <v>9</v>
      </c>
    </row>
    <row r="606" spans="15:20" x14ac:dyDescent="0.4">
      <c r="O606">
        <v>604</v>
      </c>
      <c r="P606" t="str">
        <f t="shared" si="50"/>
        <v>6</v>
      </c>
      <c r="Q606" t="str">
        <f t="shared" si="51"/>
        <v>0</v>
      </c>
      <c r="R606" t="str">
        <f t="shared" si="52"/>
        <v>4</v>
      </c>
      <c r="S606">
        <f t="shared" si="53"/>
        <v>52</v>
      </c>
      <c r="T606">
        <f t="shared" si="49"/>
        <v>10</v>
      </c>
    </row>
    <row r="607" spans="15:20" x14ac:dyDescent="0.4">
      <c r="O607">
        <v>605</v>
      </c>
      <c r="P607" t="str">
        <f t="shared" si="50"/>
        <v>6</v>
      </c>
      <c r="Q607" t="str">
        <f t="shared" si="51"/>
        <v>0</v>
      </c>
      <c r="R607" t="str">
        <f t="shared" si="52"/>
        <v>5</v>
      </c>
      <c r="S607">
        <f t="shared" si="53"/>
        <v>61</v>
      </c>
      <c r="T607">
        <f t="shared" si="49"/>
        <v>11</v>
      </c>
    </row>
    <row r="608" spans="15:20" x14ac:dyDescent="0.4">
      <c r="O608">
        <v>606</v>
      </c>
      <c r="P608" t="str">
        <f t="shared" si="50"/>
        <v>6</v>
      </c>
      <c r="Q608" t="str">
        <f t="shared" si="51"/>
        <v>0</v>
      </c>
      <c r="R608" t="str">
        <f t="shared" si="52"/>
        <v>6</v>
      </c>
      <c r="S608">
        <f t="shared" si="53"/>
        <v>72</v>
      </c>
      <c r="T608">
        <f t="shared" si="49"/>
        <v>12</v>
      </c>
    </row>
    <row r="609" spans="15:20" x14ac:dyDescent="0.4">
      <c r="O609">
        <v>607</v>
      </c>
      <c r="P609" t="str">
        <f t="shared" si="50"/>
        <v>6</v>
      </c>
      <c r="Q609" t="str">
        <f t="shared" si="51"/>
        <v>0</v>
      </c>
      <c r="R609" t="str">
        <f t="shared" si="52"/>
        <v>7</v>
      </c>
      <c r="S609">
        <f t="shared" si="53"/>
        <v>85</v>
      </c>
      <c r="T609">
        <f t="shared" si="49"/>
        <v>13</v>
      </c>
    </row>
    <row r="610" spans="15:20" x14ac:dyDescent="0.4">
      <c r="O610">
        <v>608</v>
      </c>
      <c r="P610" t="str">
        <f t="shared" si="50"/>
        <v>6</v>
      </c>
      <c r="Q610" t="str">
        <f t="shared" si="51"/>
        <v>0</v>
      </c>
      <c r="R610" t="str">
        <f t="shared" si="52"/>
        <v>8</v>
      </c>
      <c r="S610">
        <f t="shared" si="53"/>
        <v>100</v>
      </c>
      <c r="T610">
        <f t="shared" si="49"/>
        <v>14</v>
      </c>
    </row>
    <row r="611" spans="15:20" x14ac:dyDescent="0.4">
      <c r="O611">
        <v>609</v>
      </c>
      <c r="P611" t="str">
        <f t="shared" si="50"/>
        <v>6</v>
      </c>
      <c r="Q611" t="str">
        <f t="shared" si="51"/>
        <v>0</v>
      </c>
      <c r="R611" t="str">
        <f t="shared" si="52"/>
        <v>9</v>
      </c>
      <c r="S611">
        <f t="shared" si="53"/>
        <v>117</v>
      </c>
      <c r="T611">
        <f t="shared" si="49"/>
        <v>15</v>
      </c>
    </row>
    <row r="612" spans="15:20" x14ac:dyDescent="0.4">
      <c r="O612">
        <v>610</v>
      </c>
      <c r="P612" t="str">
        <f t="shared" si="50"/>
        <v>6</v>
      </c>
      <c r="Q612" t="str">
        <f t="shared" si="51"/>
        <v>1</v>
      </c>
      <c r="R612" t="str">
        <f t="shared" si="52"/>
        <v>0</v>
      </c>
      <c r="S612">
        <f t="shared" si="53"/>
        <v>37</v>
      </c>
      <c r="T612">
        <f t="shared" si="49"/>
        <v>7</v>
      </c>
    </row>
    <row r="613" spans="15:20" x14ac:dyDescent="0.4">
      <c r="O613">
        <v>611</v>
      </c>
      <c r="P613" t="str">
        <f t="shared" si="50"/>
        <v>6</v>
      </c>
      <c r="Q613" t="str">
        <f t="shared" si="51"/>
        <v>1</v>
      </c>
      <c r="R613" t="str">
        <f t="shared" si="52"/>
        <v>1</v>
      </c>
      <c r="S613">
        <f t="shared" si="53"/>
        <v>38</v>
      </c>
      <c r="T613">
        <f t="shared" si="49"/>
        <v>8</v>
      </c>
    </row>
    <row r="614" spans="15:20" x14ac:dyDescent="0.4">
      <c r="O614">
        <v>612</v>
      </c>
      <c r="P614" t="str">
        <f t="shared" si="50"/>
        <v>6</v>
      </c>
      <c r="Q614" t="str">
        <f t="shared" si="51"/>
        <v>1</v>
      </c>
      <c r="R614" t="str">
        <f t="shared" si="52"/>
        <v>2</v>
      </c>
      <c r="S614">
        <f t="shared" si="53"/>
        <v>41</v>
      </c>
      <c r="T614">
        <f t="shared" si="49"/>
        <v>9</v>
      </c>
    </row>
    <row r="615" spans="15:20" x14ac:dyDescent="0.4">
      <c r="O615">
        <v>613</v>
      </c>
      <c r="P615" t="str">
        <f t="shared" si="50"/>
        <v>6</v>
      </c>
      <c r="Q615" t="str">
        <f t="shared" si="51"/>
        <v>1</v>
      </c>
      <c r="R615" t="str">
        <f t="shared" si="52"/>
        <v>3</v>
      </c>
      <c r="S615">
        <f t="shared" si="53"/>
        <v>46</v>
      </c>
      <c r="T615">
        <f t="shared" si="49"/>
        <v>10</v>
      </c>
    </row>
    <row r="616" spans="15:20" x14ac:dyDescent="0.4">
      <c r="O616">
        <v>614</v>
      </c>
      <c r="P616" t="str">
        <f t="shared" si="50"/>
        <v>6</v>
      </c>
      <c r="Q616" t="str">
        <f t="shared" si="51"/>
        <v>1</v>
      </c>
      <c r="R616" t="str">
        <f t="shared" si="52"/>
        <v>4</v>
      </c>
      <c r="S616">
        <f t="shared" si="53"/>
        <v>53</v>
      </c>
      <c r="T616">
        <f t="shared" si="49"/>
        <v>11</v>
      </c>
    </row>
    <row r="617" spans="15:20" x14ac:dyDescent="0.4">
      <c r="O617">
        <v>615</v>
      </c>
      <c r="P617" t="str">
        <f t="shared" si="50"/>
        <v>6</v>
      </c>
      <c r="Q617" t="str">
        <f t="shared" si="51"/>
        <v>1</v>
      </c>
      <c r="R617" t="str">
        <f t="shared" si="52"/>
        <v>5</v>
      </c>
      <c r="S617">
        <f t="shared" si="53"/>
        <v>62</v>
      </c>
      <c r="T617">
        <f t="shared" si="49"/>
        <v>12</v>
      </c>
    </row>
    <row r="618" spans="15:20" x14ac:dyDescent="0.4">
      <c r="O618">
        <v>616</v>
      </c>
      <c r="P618" t="str">
        <f t="shared" si="50"/>
        <v>6</v>
      </c>
      <c r="Q618" t="str">
        <f t="shared" si="51"/>
        <v>1</v>
      </c>
      <c r="R618" t="str">
        <f t="shared" si="52"/>
        <v>6</v>
      </c>
      <c r="S618">
        <f t="shared" si="53"/>
        <v>73</v>
      </c>
      <c r="T618">
        <f t="shared" si="49"/>
        <v>13</v>
      </c>
    </row>
    <row r="619" spans="15:20" x14ac:dyDescent="0.4">
      <c r="O619">
        <v>617</v>
      </c>
      <c r="P619" t="str">
        <f t="shared" si="50"/>
        <v>6</v>
      </c>
      <c r="Q619" t="str">
        <f t="shared" si="51"/>
        <v>1</v>
      </c>
      <c r="R619" t="str">
        <f t="shared" si="52"/>
        <v>7</v>
      </c>
      <c r="S619">
        <f t="shared" si="53"/>
        <v>86</v>
      </c>
      <c r="T619">
        <f t="shared" si="49"/>
        <v>14</v>
      </c>
    </row>
    <row r="620" spans="15:20" x14ac:dyDescent="0.4">
      <c r="O620">
        <v>618</v>
      </c>
      <c r="P620" t="str">
        <f t="shared" si="50"/>
        <v>6</v>
      </c>
      <c r="Q620" t="str">
        <f t="shared" si="51"/>
        <v>1</v>
      </c>
      <c r="R620" t="str">
        <f t="shared" si="52"/>
        <v>8</v>
      </c>
      <c r="S620">
        <f t="shared" si="53"/>
        <v>101</v>
      </c>
      <c r="T620">
        <f t="shared" si="49"/>
        <v>15</v>
      </c>
    </row>
    <row r="621" spans="15:20" x14ac:dyDescent="0.4">
      <c r="O621">
        <v>619</v>
      </c>
      <c r="P621" t="str">
        <f t="shared" si="50"/>
        <v>6</v>
      </c>
      <c r="Q621" t="str">
        <f t="shared" si="51"/>
        <v>1</v>
      </c>
      <c r="R621" t="str">
        <f t="shared" si="52"/>
        <v>9</v>
      </c>
      <c r="S621">
        <f t="shared" si="53"/>
        <v>118</v>
      </c>
      <c r="T621">
        <f t="shared" si="49"/>
        <v>16</v>
      </c>
    </row>
    <row r="622" spans="15:20" x14ac:dyDescent="0.4">
      <c r="O622">
        <v>620</v>
      </c>
      <c r="P622" t="str">
        <f t="shared" si="50"/>
        <v>6</v>
      </c>
      <c r="Q622" t="str">
        <f t="shared" si="51"/>
        <v>2</v>
      </c>
      <c r="R622" t="str">
        <f t="shared" si="52"/>
        <v>0</v>
      </c>
      <c r="S622">
        <f t="shared" si="53"/>
        <v>40</v>
      </c>
      <c r="T622">
        <f t="shared" si="49"/>
        <v>8</v>
      </c>
    </row>
    <row r="623" spans="15:20" x14ac:dyDescent="0.4">
      <c r="O623">
        <v>621</v>
      </c>
      <c r="P623" t="str">
        <f t="shared" si="50"/>
        <v>6</v>
      </c>
      <c r="Q623" t="str">
        <f t="shared" si="51"/>
        <v>2</v>
      </c>
      <c r="R623" t="str">
        <f t="shared" si="52"/>
        <v>1</v>
      </c>
      <c r="S623">
        <f t="shared" si="53"/>
        <v>41</v>
      </c>
      <c r="T623">
        <f t="shared" si="49"/>
        <v>9</v>
      </c>
    </row>
    <row r="624" spans="15:20" x14ac:dyDescent="0.4">
      <c r="O624">
        <v>622</v>
      </c>
      <c r="P624" t="str">
        <f t="shared" si="50"/>
        <v>6</v>
      </c>
      <c r="Q624" t="str">
        <f t="shared" si="51"/>
        <v>2</v>
      </c>
      <c r="R624" t="str">
        <f t="shared" si="52"/>
        <v>2</v>
      </c>
      <c r="S624">
        <f t="shared" si="53"/>
        <v>44</v>
      </c>
      <c r="T624">
        <f t="shared" si="49"/>
        <v>10</v>
      </c>
    </row>
    <row r="625" spans="15:20" x14ac:dyDescent="0.4">
      <c r="O625">
        <v>623</v>
      </c>
      <c r="P625" t="str">
        <f t="shared" si="50"/>
        <v>6</v>
      </c>
      <c r="Q625" t="str">
        <f t="shared" si="51"/>
        <v>2</v>
      </c>
      <c r="R625" t="str">
        <f t="shared" si="52"/>
        <v>3</v>
      </c>
      <c r="S625">
        <f t="shared" si="53"/>
        <v>49</v>
      </c>
      <c r="T625">
        <f t="shared" si="49"/>
        <v>11</v>
      </c>
    </row>
    <row r="626" spans="15:20" x14ac:dyDescent="0.4">
      <c r="O626">
        <v>624</v>
      </c>
      <c r="P626" t="str">
        <f t="shared" si="50"/>
        <v>6</v>
      </c>
      <c r="Q626" t="str">
        <f t="shared" si="51"/>
        <v>2</v>
      </c>
      <c r="R626" t="str">
        <f t="shared" si="52"/>
        <v>4</v>
      </c>
      <c r="S626">
        <f t="shared" si="53"/>
        <v>56</v>
      </c>
      <c r="T626">
        <f t="shared" si="49"/>
        <v>12</v>
      </c>
    </row>
    <row r="627" spans="15:20" x14ac:dyDescent="0.4">
      <c r="O627">
        <v>625</v>
      </c>
      <c r="P627" t="str">
        <f t="shared" si="50"/>
        <v>6</v>
      </c>
      <c r="Q627" t="str">
        <f t="shared" si="51"/>
        <v>2</v>
      </c>
      <c r="R627" t="str">
        <f t="shared" si="52"/>
        <v>5</v>
      </c>
      <c r="S627">
        <f t="shared" si="53"/>
        <v>65</v>
      </c>
      <c r="T627">
        <f t="shared" si="49"/>
        <v>13</v>
      </c>
    </row>
    <row r="628" spans="15:20" x14ac:dyDescent="0.4">
      <c r="O628">
        <v>626</v>
      </c>
      <c r="P628" t="str">
        <f t="shared" si="50"/>
        <v>6</v>
      </c>
      <c r="Q628" t="str">
        <f t="shared" si="51"/>
        <v>2</v>
      </c>
      <c r="R628" t="str">
        <f t="shared" si="52"/>
        <v>6</v>
      </c>
      <c r="S628">
        <f t="shared" si="53"/>
        <v>76</v>
      </c>
      <c r="T628">
        <f t="shared" si="49"/>
        <v>14</v>
      </c>
    </row>
    <row r="629" spans="15:20" x14ac:dyDescent="0.4">
      <c r="O629">
        <v>627</v>
      </c>
      <c r="P629" t="str">
        <f t="shared" si="50"/>
        <v>6</v>
      </c>
      <c r="Q629" t="str">
        <f t="shared" si="51"/>
        <v>2</v>
      </c>
      <c r="R629" t="str">
        <f t="shared" si="52"/>
        <v>7</v>
      </c>
      <c r="S629">
        <f t="shared" si="53"/>
        <v>89</v>
      </c>
      <c r="T629">
        <f t="shared" si="49"/>
        <v>15</v>
      </c>
    </row>
    <row r="630" spans="15:20" x14ac:dyDescent="0.4">
      <c r="O630">
        <v>628</v>
      </c>
      <c r="P630" t="str">
        <f t="shared" si="50"/>
        <v>6</v>
      </c>
      <c r="Q630" t="str">
        <f t="shared" si="51"/>
        <v>2</v>
      </c>
      <c r="R630" t="str">
        <f t="shared" si="52"/>
        <v>8</v>
      </c>
      <c r="S630">
        <f t="shared" si="53"/>
        <v>104</v>
      </c>
      <c r="T630">
        <f t="shared" si="49"/>
        <v>16</v>
      </c>
    </row>
    <row r="631" spans="15:20" x14ac:dyDescent="0.4">
      <c r="O631">
        <v>629</v>
      </c>
      <c r="P631" t="str">
        <f t="shared" si="50"/>
        <v>6</v>
      </c>
      <c r="Q631" t="str">
        <f t="shared" si="51"/>
        <v>2</v>
      </c>
      <c r="R631" t="str">
        <f t="shared" si="52"/>
        <v>9</v>
      </c>
      <c r="S631">
        <f t="shared" si="53"/>
        <v>121</v>
      </c>
      <c r="T631">
        <f t="shared" si="49"/>
        <v>17</v>
      </c>
    </row>
    <row r="632" spans="15:20" x14ac:dyDescent="0.4">
      <c r="O632">
        <v>630</v>
      </c>
      <c r="P632" t="str">
        <f t="shared" si="50"/>
        <v>6</v>
      </c>
      <c r="Q632" t="str">
        <f t="shared" si="51"/>
        <v>3</v>
      </c>
      <c r="R632" t="str">
        <f t="shared" si="52"/>
        <v>0</v>
      </c>
      <c r="S632">
        <f t="shared" si="53"/>
        <v>45</v>
      </c>
      <c r="T632">
        <f t="shared" si="49"/>
        <v>9</v>
      </c>
    </row>
    <row r="633" spans="15:20" x14ac:dyDescent="0.4">
      <c r="O633">
        <v>631</v>
      </c>
      <c r="P633" t="str">
        <f t="shared" si="50"/>
        <v>6</v>
      </c>
      <c r="Q633" t="str">
        <f t="shared" si="51"/>
        <v>3</v>
      </c>
      <c r="R633" t="str">
        <f t="shared" si="52"/>
        <v>1</v>
      </c>
      <c r="S633">
        <f t="shared" si="53"/>
        <v>46</v>
      </c>
      <c r="T633">
        <f t="shared" si="49"/>
        <v>10</v>
      </c>
    </row>
    <row r="634" spans="15:20" x14ac:dyDescent="0.4">
      <c r="O634">
        <v>632</v>
      </c>
      <c r="P634" t="str">
        <f t="shared" si="50"/>
        <v>6</v>
      </c>
      <c r="Q634" t="str">
        <f t="shared" si="51"/>
        <v>3</v>
      </c>
      <c r="R634" t="str">
        <f t="shared" si="52"/>
        <v>2</v>
      </c>
      <c r="S634">
        <f t="shared" si="53"/>
        <v>49</v>
      </c>
      <c r="T634">
        <f t="shared" si="49"/>
        <v>11</v>
      </c>
    </row>
    <row r="635" spans="15:20" x14ac:dyDescent="0.4">
      <c r="O635">
        <v>633</v>
      </c>
      <c r="P635" t="str">
        <f t="shared" si="50"/>
        <v>6</v>
      </c>
      <c r="Q635" t="str">
        <f t="shared" si="51"/>
        <v>3</v>
      </c>
      <c r="R635" t="str">
        <f t="shared" si="52"/>
        <v>3</v>
      </c>
      <c r="S635">
        <f t="shared" si="53"/>
        <v>54</v>
      </c>
      <c r="T635">
        <f t="shared" si="49"/>
        <v>12</v>
      </c>
    </row>
    <row r="636" spans="15:20" x14ac:dyDescent="0.4">
      <c r="O636">
        <v>634</v>
      </c>
      <c r="P636" t="str">
        <f t="shared" si="50"/>
        <v>6</v>
      </c>
      <c r="Q636" t="str">
        <f t="shared" si="51"/>
        <v>3</v>
      </c>
      <c r="R636" t="str">
        <f t="shared" si="52"/>
        <v>4</v>
      </c>
      <c r="S636">
        <f t="shared" si="53"/>
        <v>61</v>
      </c>
      <c r="T636">
        <f t="shared" si="49"/>
        <v>13</v>
      </c>
    </row>
    <row r="637" spans="15:20" x14ac:dyDescent="0.4">
      <c r="O637">
        <v>635</v>
      </c>
      <c r="P637" t="str">
        <f t="shared" si="50"/>
        <v>6</v>
      </c>
      <c r="Q637" t="str">
        <f t="shared" si="51"/>
        <v>3</v>
      </c>
      <c r="R637" t="str">
        <f t="shared" si="52"/>
        <v>5</v>
      </c>
      <c r="S637">
        <f t="shared" si="53"/>
        <v>70</v>
      </c>
      <c r="T637">
        <f t="shared" si="49"/>
        <v>14</v>
      </c>
    </row>
    <row r="638" spans="15:20" x14ac:dyDescent="0.4">
      <c r="O638">
        <v>636</v>
      </c>
      <c r="P638" t="str">
        <f t="shared" si="50"/>
        <v>6</v>
      </c>
      <c r="Q638" t="str">
        <f t="shared" si="51"/>
        <v>3</v>
      </c>
      <c r="R638" t="str">
        <f t="shared" si="52"/>
        <v>6</v>
      </c>
      <c r="S638">
        <f t="shared" si="53"/>
        <v>81</v>
      </c>
      <c r="T638">
        <f t="shared" si="49"/>
        <v>15</v>
      </c>
    </row>
    <row r="639" spans="15:20" x14ac:dyDescent="0.4">
      <c r="O639">
        <v>637</v>
      </c>
      <c r="P639" t="str">
        <f t="shared" si="50"/>
        <v>6</v>
      </c>
      <c r="Q639" t="str">
        <f t="shared" si="51"/>
        <v>3</v>
      </c>
      <c r="R639" t="str">
        <f t="shared" si="52"/>
        <v>7</v>
      </c>
      <c r="S639">
        <f t="shared" si="53"/>
        <v>94</v>
      </c>
      <c r="T639">
        <f t="shared" si="49"/>
        <v>16</v>
      </c>
    </row>
    <row r="640" spans="15:20" x14ac:dyDescent="0.4">
      <c r="O640">
        <v>638</v>
      </c>
      <c r="P640" t="str">
        <f t="shared" si="50"/>
        <v>6</v>
      </c>
      <c r="Q640" t="str">
        <f t="shared" si="51"/>
        <v>3</v>
      </c>
      <c r="R640" t="str">
        <f t="shared" si="52"/>
        <v>8</v>
      </c>
      <c r="S640">
        <f t="shared" si="53"/>
        <v>109</v>
      </c>
      <c r="T640">
        <f t="shared" si="49"/>
        <v>17</v>
      </c>
    </row>
    <row r="641" spans="15:20" x14ac:dyDescent="0.4">
      <c r="O641">
        <v>639</v>
      </c>
      <c r="P641" t="str">
        <f t="shared" si="50"/>
        <v>6</v>
      </c>
      <c r="Q641" t="str">
        <f t="shared" si="51"/>
        <v>3</v>
      </c>
      <c r="R641" t="str">
        <f t="shared" si="52"/>
        <v>9</v>
      </c>
      <c r="S641">
        <f t="shared" si="53"/>
        <v>126</v>
      </c>
      <c r="T641">
        <f t="shared" si="49"/>
        <v>18</v>
      </c>
    </row>
    <row r="642" spans="15:20" x14ac:dyDescent="0.4">
      <c r="O642">
        <v>640</v>
      </c>
      <c r="P642" t="str">
        <f t="shared" si="50"/>
        <v>6</v>
      </c>
      <c r="Q642" t="str">
        <f t="shared" si="51"/>
        <v>4</v>
      </c>
      <c r="R642" t="str">
        <f t="shared" si="52"/>
        <v>0</v>
      </c>
      <c r="S642">
        <f t="shared" si="53"/>
        <v>52</v>
      </c>
      <c r="T642">
        <f t="shared" ref="T642:T705" si="54">SUM(P642+Q642+R642)</f>
        <v>10</v>
      </c>
    </row>
    <row r="643" spans="15:20" x14ac:dyDescent="0.4">
      <c r="O643">
        <v>641</v>
      </c>
      <c r="P643" t="str">
        <f t="shared" ref="P643:P706" si="55">MID(O643,1,1)</f>
        <v>6</v>
      </c>
      <c r="Q643" t="str">
        <f t="shared" ref="Q643:Q706" si="56">MID(O643,2,1)</f>
        <v>4</v>
      </c>
      <c r="R643" t="str">
        <f t="shared" ref="R643:R706" si="57">MID(O643,3,1)</f>
        <v>1</v>
      </c>
      <c r="S643">
        <f t="shared" ref="S643:S706" si="58">Q643^2+P643^2+R643^2</f>
        <v>53</v>
      </c>
      <c r="T643">
        <f t="shared" si="54"/>
        <v>11</v>
      </c>
    </row>
    <row r="644" spans="15:20" x14ac:dyDescent="0.4">
      <c r="O644">
        <v>642</v>
      </c>
      <c r="P644" t="str">
        <f t="shared" si="55"/>
        <v>6</v>
      </c>
      <c r="Q644" t="str">
        <f t="shared" si="56"/>
        <v>4</v>
      </c>
      <c r="R644" t="str">
        <f t="shared" si="57"/>
        <v>2</v>
      </c>
      <c r="S644">
        <f t="shared" si="58"/>
        <v>56</v>
      </c>
      <c r="T644">
        <f t="shared" si="54"/>
        <v>12</v>
      </c>
    </row>
    <row r="645" spans="15:20" x14ac:dyDescent="0.4">
      <c r="O645">
        <v>643</v>
      </c>
      <c r="P645" t="str">
        <f t="shared" si="55"/>
        <v>6</v>
      </c>
      <c r="Q645" t="str">
        <f t="shared" si="56"/>
        <v>4</v>
      </c>
      <c r="R645" t="str">
        <f t="shared" si="57"/>
        <v>3</v>
      </c>
      <c r="S645">
        <f t="shared" si="58"/>
        <v>61</v>
      </c>
      <c r="T645">
        <f t="shared" si="54"/>
        <v>13</v>
      </c>
    </row>
    <row r="646" spans="15:20" x14ac:dyDescent="0.4">
      <c r="O646">
        <v>644</v>
      </c>
      <c r="P646" t="str">
        <f t="shared" si="55"/>
        <v>6</v>
      </c>
      <c r="Q646" t="str">
        <f t="shared" si="56"/>
        <v>4</v>
      </c>
      <c r="R646" t="str">
        <f t="shared" si="57"/>
        <v>4</v>
      </c>
      <c r="S646">
        <f t="shared" si="58"/>
        <v>68</v>
      </c>
      <c r="T646">
        <f t="shared" si="54"/>
        <v>14</v>
      </c>
    </row>
    <row r="647" spans="15:20" x14ac:dyDescent="0.4">
      <c r="O647">
        <v>645</v>
      </c>
      <c r="P647" t="str">
        <f t="shared" si="55"/>
        <v>6</v>
      </c>
      <c r="Q647" t="str">
        <f t="shared" si="56"/>
        <v>4</v>
      </c>
      <c r="R647" t="str">
        <f t="shared" si="57"/>
        <v>5</v>
      </c>
      <c r="S647">
        <f t="shared" si="58"/>
        <v>77</v>
      </c>
      <c r="T647">
        <f t="shared" si="54"/>
        <v>15</v>
      </c>
    </row>
    <row r="648" spans="15:20" x14ac:dyDescent="0.4">
      <c r="O648">
        <v>646</v>
      </c>
      <c r="P648" t="str">
        <f t="shared" si="55"/>
        <v>6</v>
      </c>
      <c r="Q648" t="str">
        <f t="shared" si="56"/>
        <v>4</v>
      </c>
      <c r="R648" t="str">
        <f t="shared" si="57"/>
        <v>6</v>
      </c>
      <c r="S648">
        <f t="shared" si="58"/>
        <v>88</v>
      </c>
      <c r="T648">
        <f t="shared" si="54"/>
        <v>16</v>
      </c>
    </row>
    <row r="649" spans="15:20" x14ac:dyDescent="0.4">
      <c r="O649">
        <v>647</v>
      </c>
      <c r="P649" t="str">
        <f t="shared" si="55"/>
        <v>6</v>
      </c>
      <c r="Q649" t="str">
        <f t="shared" si="56"/>
        <v>4</v>
      </c>
      <c r="R649" t="str">
        <f t="shared" si="57"/>
        <v>7</v>
      </c>
      <c r="S649">
        <f t="shared" si="58"/>
        <v>101</v>
      </c>
      <c r="T649">
        <f t="shared" si="54"/>
        <v>17</v>
      </c>
    </row>
    <row r="650" spans="15:20" x14ac:dyDescent="0.4">
      <c r="O650">
        <v>648</v>
      </c>
      <c r="P650" t="str">
        <f t="shared" si="55"/>
        <v>6</v>
      </c>
      <c r="Q650" t="str">
        <f t="shared" si="56"/>
        <v>4</v>
      </c>
      <c r="R650" t="str">
        <f t="shared" si="57"/>
        <v>8</v>
      </c>
      <c r="S650">
        <f t="shared" si="58"/>
        <v>116</v>
      </c>
      <c r="T650">
        <f t="shared" si="54"/>
        <v>18</v>
      </c>
    </row>
    <row r="651" spans="15:20" x14ac:dyDescent="0.4">
      <c r="O651">
        <v>649</v>
      </c>
      <c r="P651" t="str">
        <f t="shared" si="55"/>
        <v>6</v>
      </c>
      <c r="Q651" t="str">
        <f t="shared" si="56"/>
        <v>4</v>
      </c>
      <c r="R651" t="str">
        <f t="shared" si="57"/>
        <v>9</v>
      </c>
      <c r="S651">
        <f t="shared" si="58"/>
        <v>133</v>
      </c>
      <c r="T651">
        <f t="shared" si="54"/>
        <v>19</v>
      </c>
    </row>
    <row r="652" spans="15:20" x14ac:dyDescent="0.4">
      <c r="O652">
        <v>650</v>
      </c>
      <c r="P652" t="str">
        <f t="shared" si="55"/>
        <v>6</v>
      </c>
      <c r="Q652" t="str">
        <f t="shared" si="56"/>
        <v>5</v>
      </c>
      <c r="R652" t="str">
        <f t="shared" si="57"/>
        <v>0</v>
      </c>
      <c r="S652">
        <f t="shared" si="58"/>
        <v>61</v>
      </c>
      <c r="T652">
        <f t="shared" si="54"/>
        <v>11</v>
      </c>
    </row>
    <row r="653" spans="15:20" x14ac:dyDescent="0.4">
      <c r="O653">
        <v>651</v>
      </c>
      <c r="P653" t="str">
        <f t="shared" si="55"/>
        <v>6</v>
      </c>
      <c r="Q653" t="str">
        <f t="shared" si="56"/>
        <v>5</v>
      </c>
      <c r="R653" t="str">
        <f t="shared" si="57"/>
        <v>1</v>
      </c>
      <c r="S653">
        <f t="shared" si="58"/>
        <v>62</v>
      </c>
      <c r="T653">
        <f t="shared" si="54"/>
        <v>12</v>
      </c>
    </row>
    <row r="654" spans="15:20" x14ac:dyDescent="0.4">
      <c r="O654">
        <v>652</v>
      </c>
      <c r="P654" t="str">
        <f t="shared" si="55"/>
        <v>6</v>
      </c>
      <c r="Q654" t="str">
        <f t="shared" si="56"/>
        <v>5</v>
      </c>
      <c r="R654" t="str">
        <f t="shared" si="57"/>
        <v>2</v>
      </c>
      <c r="S654">
        <f t="shared" si="58"/>
        <v>65</v>
      </c>
      <c r="T654">
        <f t="shared" si="54"/>
        <v>13</v>
      </c>
    </row>
    <row r="655" spans="15:20" x14ac:dyDescent="0.4">
      <c r="O655">
        <v>653</v>
      </c>
      <c r="P655" t="str">
        <f t="shared" si="55"/>
        <v>6</v>
      </c>
      <c r="Q655" t="str">
        <f t="shared" si="56"/>
        <v>5</v>
      </c>
      <c r="R655" t="str">
        <f t="shared" si="57"/>
        <v>3</v>
      </c>
      <c r="S655">
        <f t="shared" si="58"/>
        <v>70</v>
      </c>
      <c r="T655">
        <f t="shared" si="54"/>
        <v>14</v>
      </c>
    </row>
    <row r="656" spans="15:20" x14ac:dyDescent="0.4">
      <c r="O656">
        <v>654</v>
      </c>
      <c r="P656" t="str">
        <f t="shared" si="55"/>
        <v>6</v>
      </c>
      <c r="Q656" t="str">
        <f t="shared" si="56"/>
        <v>5</v>
      </c>
      <c r="R656" t="str">
        <f t="shared" si="57"/>
        <v>4</v>
      </c>
      <c r="S656">
        <f t="shared" si="58"/>
        <v>77</v>
      </c>
      <c r="T656">
        <f t="shared" si="54"/>
        <v>15</v>
      </c>
    </row>
    <row r="657" spans="15:20" x14ac:dyDescent="0.4">
      <c r="O657">
        <v>655</v>
      </c>
      <c r="P657" t="str">
        <f t="shared" si="55"/>
        <v>6</v>
      </c>
      <c r="Q657" t="str">
        <f t="shared" si="56"/>
        <v>5</v>
      </c>
      <c r="R657" t="str">
        <f t="shared" si="57"/>
        <v>5</v>
      </c>
      <c r="S657">
        <f t="shared" si="58"/>
        <v>86</v>
      </c>
      <c r="T657">
        <f t="shared" si="54"/>
        <v>16</v>
      </c>
    </row>
    <row r="658" spans="15:20" x14ac:dyDescent="0.4">
      <c r="O658">
        <v>656</v>
      </c>
      <c r="P658" t="str">
        <f t="shared" si="55"/>
        <v>6</v>
      </c>
      <c r="Q658" t="str">
        <f t="shared" si="56"/>
        <v>5</v>
      </c>
      <c r="R658" t="str">
        <f t="shared" si="57"/>
        <v>6</v>
      </c>
      <c r="S658">
        <f t="shared" si="58"/>
        <v>97</v>
      </c>
      <c r="T658">
        <f t="shared" si="54"/>
        <v>17</v>
      </c>
    </row>
    <row r="659" spans="15:20" x14ac:dyDescent="0.4">
      <c r="O659">
        <v>657</v>
      </c>
      <c r="P659" t="str">
        <f t="shared" si="55"/>
        <v>6</v>
      </c>
      <c r="Q659" t="str">
        <f t="shared" si="56"/>
        <v>5</v>
      </c>
      <c r="R659" t="str">
        <f t="shared" si="57"/>
        <v>7</v>
      </c>
      <c r="S659">
        <f t="shared" si="58"/>
        <v>110</v>
      </c>
      <c r="T659">
        <f t="shared" si="54"/>
        <v>18</v>
      </c>
    </row>
    <row r="660" spans="15:20" x14ac:dyDescent="0.4">
      <c r="O660">
        <v>658</v>
      </c>
      <c r="P660" t="str">
        <f t="shared" si="55"/>
        <v>6</v>
      </c>
      <c r="Q660" t="str">
        <f t="shared" si="56"/>
        <v>5</v>
      </c>
      <c r="R660" t="str">
        <f t="shared" si="57"/>
        <v>8</v>
      </c>
      <c r="S660">
        <f t="shared" si="58"/>
        <v>125</v>
      </c>
      <c r="T660">
        <f t="shared" si="54"/>
        <v>19</v>
      </c>
    </row>
    <row r="661" spans="15:20" x14ac:dyDescent="0.4">
      <c r="O661">
        <v>659</v>
      </c>
      <c r="P661" t="str">
        <f t="shared" si="55"/>
        <v>6</v>
      </c>
      <c r="Q661" t="str">
        <f t="shared" si="56"/>
        <v>5</v>
      </c>
      <c r="R661" t="str">
        <f t="shared" si="57"/>
        <v>9</v>
      </c>
      <c r="S661">
        <f t="shared" si="58"/>
        <v>142</v>
      </c>
      <c r="T661">
        <f t="shared" si="54"/>
        <v>20</v>
      </c>
    </row>
    <row r="662" spans="15:20" x14ac:dyDescent="0.4">
      <c r="O662">
        <v>660</v>
      </c>
      <c r="P662" t="str">
        <f t="shared" si="55"/>
        <v>6</v>
      </c>
      <c r="Q662" t="str">
        <f t="shared" si="56"/>
        <v>6</v>
      </c>
      <c r="R662" t="str">
        <f t="shared" si="57"/>
        <v>0</v>
      </c>
      <c r="S662">
        <f t="shared" si="58"/>
        <v>72</v>
      </c>
      <c r="T662">
        <f t="shared" si="54"/>
        <v>12</v>
      </c>
    </row>
    <row r="663" spans="15:20" x14ac:dyDescent="0.4">
      <c r="O663">
        <v>661</v>
      </c>
      <c r="P663" t="str">
        <f t="shared" si="55"/>
        <v>6</v>
      </c>
      <c r="Q663" t="str">
        <f t="shared" si="56"/>
        <v>6</v>
      </c>
      <c r="R663" t="str">
        <f t="shared" si="57"/>
        <v>1</v>
      </c>
      <c r="S663">
        <f t="shared" si="58"/>
        <v>73</v>
      </c>
      <c r="T663">
        <f t="shared" si="54"/>
        <v>13</v>
      </c>
    </row>
    <row r="664" spans="15:20" x14ac:dyDescent="0.4">
      <c r="O664">
        <v>662</v>
      </c>
      <c r="P664" t="str">
        <f t="shared" si="55"/>
        <v>6</v>
      </c>
      <c r="Q664" t="str">
        <f t="shared" si="56"/>
        <v>6</v>
      </c>
      <c r="R664" t="str">
        <f t="shared" si="57"/>
        <v>2</v>
      </c>
      <c r="S664">
        <f t="shared" si="58"/>
        <v>76</v>
      </c>
      <c r="T664">
        <f t="shared" si="54"/>
        <v>14</v>
      </c>
    </row>
    <row r="665" spans="15:20" x14ac:dyDescent="0.4">
      <c r="O665">
        <v>663</v>
      </c>
      <c r="P665" t="str">
        <f t="shared" si="55"/>
        <v>6</v>
      </c>
      <c r="Q665" t="str">
        <f t="shared" si="56"/>
        <v>6</v>
      </c>
      <c r="R665" t="str">
        <f t="shared" si="57"/>
        <v>3</v>
      </c>
      <c r="S665">
        <f t="shared" si="58"/>
        <v>81</v>
      </c>
      <c r="T665">
        <f t="shared" si="54"/>
        <v>15</v>
      </c>
    </row>
    <row r="666" spans="15:20" x14ac:dyDescent="0.4">
      <c r="O666">
        <v>664</v>
      </c>
      <c r="P666" t="str">
        <f t="shared" si="55"/>
        <v>6</v>
      </c>
      <c r="Q666" t="str">
        <f t="shared" si="56"/>
        <v>6</v>
      </c>
      <c r="R666" t="str">
        <f t="shared" si="57"/>
        <v>4</v>
      </c>
      <c r="S666">
        <f t="shared" si="58"/>
        <v>88</v>
      </c>
      <c r="T666">
        <f t="shared" si="54"/>
        <v>16</v>
      </c>
    </row>
    <row r="667" spans="15:20" x14ac:dyDescent="0.4">
      <c r="O667">
        <v>665</v>
      </c>
      <c r="P667" t="str">
        <f t="shared" si="55"/>
        <v>6</v>
      </c>
      <c r="Q667" t="str">
        <f t="shared" si="56"/>
        <v>6</v>
      </c>
      <c r="R667" t="str">
        <f t="shared" si="57"/>
        <v>5</v>
      </c>
      <c r="S667">
        <f t="shared" si="58"/>
        <v>97</v>
      </c>
      <c r="T667">
        <f t="shared" si="54"/>
        <v>17</v>
      </c>
    </row>
    <row r="668" spans="15:20" x14ac:dyDescent="0.4">
      <c r="O668">
        <v>666</v>
      </c>
      <c r="P668" t="str">
        <f t="shared" si="55"/>
        <v>6</v>
      </c>
      <c r="Q668" t="str">
        <f t="shared" si="56"/>
        <v>6</v>
      </c>
      <c r="R668" t="str">
        <f t="shared" si="57"/>
        <v>6</v>
      </c>
      <c r="S668">
        <f t="shared" si="58"/>
        <v>108</v>
      </c>
      <c r="T668">
        <f t="shared" si="54"/>
        <v>18</v>
      </c>
    </row>
    <row r="669" spans="15:20" x14ac:dyDescent="0.4">
      <c r="O669">
        <v>667</v>
      </c>
      <c r="P669" t="str">
        <f t="shared" si="55"/>
        <v>6</v>
      </c>
      <c r="Q669" t="str">
        <f t="shared" si="56"/>
        <v>6</v>
      </c>
      <c r="R669" t="str">
        <f t="shared" si="57"/>
        <v>7</v>
      </c>
      <c r="S669">
        <f t="shared" si="58"/>
        <v>121</v>
      </c>
      <c r="T669">
        <f t="shared" si="54"/>
        <v>19</v>
      </c>
    </row>
    <row r="670" spans="15:20" x14ac:dyDescent="0.4">
      <c r="O670">
        <v>668</v>
      </c>
      <c r="P670" t="str">
        <f t="shared" si="55"/>
        <v>6</v>
      </c>
      <c r="Q670" t="str">
        <f t="shared" si="56"/>
        <v>6</v>
      </c>
      <c r="R670" t="str">
        <f t="shared" si="57"/>
        <v>8</v>
      </c>
      <c r="S670">
        <f t="shared" si="58"/>
        <v>136</v>
      </c>
      <c r="T670">
        <f t="shared" si="54"/>
        <v>20</v>
      </c>
    </row>
    <row r="671" spans="15:20" x14ac:dyDescent="0.4">
      <c r="O671">
        <v>669</v>
      </c>
      <c r="P671" t="str">
        <f t="shared" si="55"/>
        <v>6</v>
      </c>
      <c r="Q671" t="str">
        <f t="shared" si="56"/>
        <v>6</v>
      </c>
      <c r="R671" t="str">
        <f t="shared" si="57"/>
        <v>9</v>
      </c>
      <c r="S671">
        <f t="shared" si="58"/>
        <v>153</v>
      </c>
      <c r="T671">
        <f t="shared" si="54"/>
        <v>21</v>
      </c>
    </row>
    <row r="672" spans="15:20" x14ac:dyDescent="0.4">
      <c r="O672">
        <v>670</v>
      </c>
      <c r="P672" t="str">
        <f t="shared" si="55"/>
        <v>6</v>
      </c>
      <c r="Q672" t="str">
        <f t="shared" si="56"/>
        <v>7</v>
      </c>
      <c r="R672" t="str">
        <f t="shared" si="57"/>
        <v>0</v>
      </c>
      <c r="S672">
        <f t="shared" si="58"/>
        <v>85</v>
      </c>
      <c r="T672">
        <f t="shared" si="54"/>
        <v>13</v>
      </c>
    </row>
    <row r="673" spans="15:20" x14ac:dyDescent="0.4">
      <c r="O673">
        <v>671</v>
      </c>
      <c r="P673" t="str">
        <f t="shared" si="55"/>
        <v>6</v>
      </c>
      <c r="Q673" t="str">
        <f t="shared" si="56"/>
        <v>7</v>
      </c>
      <c r="R673" t="str">
        <f t="shared" si="57"/>
        <v>1</v>
      </c>
      <c r="S673">
        <f t="shared" si="58"/>
        <v>86</v>
      </c>
      <c r="T673">
        <f t="shared" si="54"/>
        <v>14</v>
      </c>
    </row>
    <row r="674" spans="15:20" x14ac:dyDescent="0.4">
      <c r="O674">
        <v>672</v>
      </c>
      <c r="P674" t="str">
        <f t="shared" si="55"/>
        <v>6</v>
      </c>
      <c r="Q674" t="str">
        <f t="shared" si="56"/>
        <v>7</v>
      </c>
      <c r="R674" t="str">
        <f t="shared" si="57"/>
        <v>2</v>
      </c>
      <c r="S674">
        <f t="shared" si="58"/>
        <v>89</v>
      </c>
      <c r="T674">
        <f t="shared" si="54"/>
        <v>15</v>
      </c>
    </row>
    <row r="675" spans="15:20" x14ac:dyDescent="0.4">
      <c r="O675">
        <v>673</v>
      </c>
      <c r="P675" t="str">
        <f t="shared" si="55"/>
        <v>6</v>
      </c>
      <c r="Q675" t="str">
        <f t="shared" si="56"/>
        <v>7</v>
      </c>
      <c r="R675" t="str">
        <f t="shared" si="57"/>
        <v>3</v>
      </c>
      <c r="S675">
        <f t="shared" si="58"/>
        <v>94</v>
      </c>
      <c r="T675">
        <f t="shared" si="54"/>
        <v>16</v>
      </c>
    </row>
    <row r="676" spans="15:20" x14ac:dyDescent="0.4">
      <c r="O676">
        <v>674</v>
      </c>
      <c r="P676" t="str">
        <f t="shared" si="55"/>
        <v>6</v>
      </c>
      <c r="Q676" t="str">
        <f t="shared" si="56"/>
        <v>7</v>
      </c>
      <c r="R676" t="str">
        <f t="shared" si="57"/>
        <v>4</v>
      </c>
      <c r="S676">
        <f t="shared" si="58"/>
        <v>101</v>
      </c>
      <c r="T676">
        <f t="shared" si="54"/>
        <v>17</v>
      </c>
    </row>
    <row r="677" spans="15:20" x14ac:dyDescent="0.4">
      <c r="O677">
        <v>675</v>
      </c>
      <c r="P677" t="str">
        <f t="shared" si="55"/>
        <v>6</v>
      </c>
      <c r="Q677" t="str">
        <f t="shared" si="56"/>
        <v>7</v>
      </c>
      <c r="R677" t="str">
        <f t="shared" si="57"/>
        <v>5</v>
      </c>
      <c r="S677">
        <f t="shared" si="58"/>
        <v>110</v>
      </c>
      <c r="T677">
        <f t="shared" si="54"/>
        <v>18</v>
      </c>
    </row>
    <row r="678" spans="15:20" x14ac:dyDescent="0.4">
      <c r="O678">
        <v>676</v>
      </c>
      <c r="P678" t="str">
        <f t="shared" si="55"/>
        <v>6</v>
      </c>
      <c r="Q678" t="str">
        <f t="shared" si="56"/>
        <v>7</v>
      </c>
      <c r="R678" t="str">
        <f t="shared" si="57"/>
        <v>6</v>
      </c>
      <c r="S678">
        <f t="shared" si="58"/>
        <v>121</v>
      </c>
      <c r="T678">
        <f t="shared" si="54"/>
        <v>19</v>
      </c>
    </row>
    <row r="679" spans="15:20" x14ac:dyDescent="0.4">
      <c r="O679">
        <v>677</v>
      </c>
      <c r="P679" t="str">
        <f t="shared" si="55"/>
        <v>6</v>
      </c>
      <c r="Q679" t="str">
        <f t="shared" si="56"/>
        <v>7</v>
      </c>
      <c r="R679" t="str">
        <f t="shared" si="57"/>
        <v>7</v>
      </c>
      <c r="S679">
        <f t="shared" si="58"/>
        <v>134</v>
      </c>
      <c r="T679">
        <f t="shared" si="54"/>
        <v>20</v>
      </c>
    </row>
    <row r="680" spans="15:20" x14ac:dyDescent="0.4">
      <c r="O680">
        <v>678</v>
      </c>
      <c r="P680" t="str">
        <f t="shared" si="55"/>
        <v>6</v>
      </c>
      <c r="Q680" t="str">
        <f t="shared" si="56"/>
        <v>7</v>
      </c>
      <c r="R680" t="str">
        <f t="shared" si="57"/>
        <v>8</v>
      </c>
      <c r="S680">
        <f t="shared" si="58"/>
        <v>149</v>
      </c>
      <c r="T680">
        <f t="shared" si="54"/>
        <v>21</v>
      </c>
    </row>
    <row r="681" spans="15:20" x14ac:dyDescent="0.4">
      <c r="O681">
        <v>679</v>
      </c>
      <c r="P681" t="str">
        <f t="shared" si="55"/>
        <v>6</v>
      </c>
      <c r="Q681" t="str">
        <f t="shared" si="56"/>
        <v>7</v>
      </c>
      <c r="R681" t="str">
        <f t="shared" si="57"/>
        <v>9</v>
      </c>
      <c r="S681">
        <f t="shared" si="58"/>
        <v>166</v>
      </c>
      <c r="T681">
        <f t="shared" si="54"/>
        <v>22</v>
      </c>
    </row>
    <row r="682" spans="15:20" x14ac:dyDescent="0.4">
      <c r="O682">
        <v>680</v>
      </c>
      <c r="P682" t="str">
        <f t="shared" si="55"/>
        <v>6</v>
      </c>
      <c r="Q682" t="str">
        <f t="shared" si="56"/>
        <v>8</v>
      </c>
      <c r="R682" t="str">
        <f t="shared" si="57"/>
        <v>0</v>
      </c>
      <c r="S682">
        <f t="shared" si="58"/>
        <v>100</v>
      </c>
      <c r="T682">
        <f t="shared" si="54"/>
        <v>14</v>
      </c>
    </row>
    <row r="683" spans="15:20" x14ac:dyDescent="0.4">
      <c r="O683">
        <v>681</v>
      </c>
      <c r="P683" t="str">
        <f t="shared" si="55"/>
        <v>6</v>
      </c>
      <c r="Q683" t="str">
        <f t="shared" si="56"/>
        <v>8</v>
      </c>
      <c r="R683" t="str">
        <f t="shared" si="57"/>
        <v>1</v>
      </c>
      <c r="S683">
        <f t="shared" si="58"/>
        <v>101</v>
      </c>
      <c r="T683">
        <f t="shared" si="54"/>
        <v>15</v>
      </c>
    </row>
    <row r="684" spans="15:20" x14ac:dyDescent="0.4">
      <c r="O684">
        <v>682</v>
      </c>
      <c r="P684" t="str">
        <f t="shared" si="55"/>
        <v>6</v>
      </c>
      <c r="Q684" t="str">
        <f t="shared" si="56"/>
        <v>8</v>
      </c>
      <c r="R684" t="str">
        <f t="shared" si="57"/>
        <v>2</v>
      </c>
      <c r="S684">
        <f t="shared" si="58"/>
        <v>104</v>
      </c>
      <c r="T684">
        <f t="shared" si="54"/>
        <v>16</v>
      </c>
    </row>
    <row r="685" spans="15:20" x14ac:dyDescent="0.4">
      <c r="O685">
        <v>683</v>
      </c>
      <c r="P685" t="str">
        <f t="shared" si="55"/>
        <v>6</v>
      </c>
      <c r="Q685" t="str">
        <f t="shared" si="56"/>
        <v>8</v>
      </c>
      <c r="R685" t="str">
        <f t="shared" si="57"/>
        <v>3</v>
      </c>
      <c r="S685">
        <f t="shared" si="58"/>
        <v>109</v>
      </c>
      <c r="T685">
        <f t="shared" si="54"/>
        <v>17</v>
      </c>
    </row>
    <row r="686" spans="15:20" x14ac:dyDescent="0.4">
      <c r="O686">
        <v>684</v>
      </c>
      <c r="P686" t="str">
        <f t="shared" si="55"/>
        <v>6</v>
      </c>
      <c r="Q686" t="str">
        <f t="shared" si="56"/>
        <v>8</v>
      </c>
      <c r="R686" t="str">
        <f t="shared" si="57"/>
        <v>4</v>
      </c>
      <c r="S686">
        <f t="shared" si="58"/>
        <v>116</v>
      </c>
      <c r="T686">
        <f t="shared" si="54"/>
        <v>18</v>
      </c>
    </row>
    <row r="687" spans="15:20" x14ac:dyDescent="0.4">
      <c r="O687">
        <v>685</v>
      </c>
      <c r="P687" t="str">
        <f t="shared" si="55"/>
        <v>6</v>
      </c>
      <c r="Q687" t="str">
        <f t="shared" si="56"/>
        <v>8</v>
      </c>
      <c r="R687" t="str">
        <f t="shared" si="57"/>
        <v>5</v>
      </c>
      <c r="S687">
        <f t="shared" si="58"/>
        <v>125</v>
      </c>
      <c r="T687">
        <f t="shared" si="54"/>
        <v>19</v>
      </c>
    </row>
    <row r="688" spans="15:20" x14ac:dyDescent="0.4">
      <c r="O688">
        <v>686</v>
      </c>
      <c r="P688" t="str">
        <f t="shared" si="55"/>
        <v>6</v>
      </c>
      <c r="Q688" t="str">
        <f t="shared" si="56"/>
        <v>8</v>
      </c>
      <c r="R688" t="str">
        <f t="shared" si="57"/>
        <v>6</v>
      </c>
      <c r="S688">
        <f t="shared" si="58"/>
        <v>136</v>
      </c>
      <c r="T688">
        <f t="shared" si="54"/>
        <v>20</v>
      </c>
    </row>
    <row r="689" spans="15:20" x14ac:dyDescent="0.4">
      <c r="O689">
        <v>687</v>
      </c>
      <c r="P689" t="str">
        <f t="shared" si="55"/>
        <v>6</v>
      </c>
      <c r="Q689" t="str">
        <f t="shared" si="56"/>
        <v>8</v>
      </c>
      <c r="R689" t="str">
        <f t="shared" si="57"/>
        <v>7</v>
      </c>
      <c r="S689">
        <f t="shared" si="58"/>
        <v>149</v>
      </c>
      <c r="T689">
        <f t="shared" si="54"/>
        <v>21</v>
      </c>
    </row>
    <row r="690" spans="15:20" x14ac:dyDescent="0.4">
      <c r="O690">
        <v>688</v>
      </c>
      <c r="P690" t="str">
        <f t="shared" si="55"/>
        <v>6</v>
      </c>
      <c r="Q690" t="str">
        <f t="shared" si="56"/>
        <v>8</v>
      </c>
      <c r="R690" t="str">
        <f t="shared" si="57"/>
        <v>8</v>
      </c>
      <c r="S690">
        <f t="shared" si="58"/>
        <v>164</v>
      </c>
      <c r="T690">
        <f t="shared" si="54"/>
        <v>22</v>
      </c>
    </row>
    <row r="691" spans="15:20" x14ac:dyDescent="0.4">
      <c r="O691">
        <v>689</v>
      </c>
      <c r="P691" t="str">
        <f t="shared" si="55"/>
        <v>6</v>
      </c>
      <c r="Q691" t="str">
        <f t="shared" si="56"/>
        <v>8</v>
      </c>
      <c r="R691" t="str">
        <f t="shared" si="57"/>
        <v>9</v>
      </c>
      <c r="S691">
        <f t="shared" si="58"/>
        <v>181</v>
      </c>
      <c r="T691">
        <f t="shared" si="54"/>
        <v>23</v>
      </c>
    </row>
    <row r="692" spans="15:20" x14ac:dyDescent="0.4">
      <c r="O692">
        <v>690</v>
      </c>
      <c r="P692" t="str">
        <f t="shared" si="55"/>
        <v>6</v>
      </c>
      <c r="Q692" t="str">
        <f t="shared" si="56"/>
        <v>9</v>
      </c>
      <c r="R692" t="str">
        <f t="shared" si="57"/>
        <v>0</v>
      </c>
      <c r="S692">
        <f t="shared" si="58"/>
        <v>117</v>
      </c>
      <c r="T692">
        <f t="shared" si="54"/>
        <v>15</v>
      </c>
    </row>
    <row r="693" spans="15:20" x14ac:dyDescent="0.4">
      <c r="O693">
        <v>691</v>
      </c>
      <c r="P693" t="str">
        <f t="shared" si="55"/>
        <v>6</v>
      </c>
      <c r="Q693" t="str">
        <f t="shared" si="56"/>
        <v>9</v>
      </c>
      <c r="R693" t="str">
        <f t="shared" si="57"/>
        <v>1</v>
      </c>
      <c r="S693">
        <f t="shared" si="58"/>
        <v>118</v>
      </c>
      <c r="T693">
        <f t="shared" si="54"/>
        <v>16</v>
      </c>
    </row>
    <row r="694" spans="15:20" x14ac:dyDescent="0.4">
      <c r="O694">
        <v>692</v>
      </c>
      <c r="P694" t="str">
        <f t="shared" si="55"/>
        <v>6</v>
      </c>
      <c r="Q694" t="str">
        <f t="shared" si="56"/>
        <v>9</v>
      </c>
      <c r="R694" t="str">
        <f t="shared" si="57"/>
        <v>2</v>
      </c>
      <c r="S694">
        <f t="shared" si="58"/>
        <v>121</v>
      </c>
      <c r="T694">
        <f t="shared" si="54"/>
        <v>17</v>
      </c>
    </row>
    <row r="695" spans="15:20" x14ac:dyDescent="0.4">
      <c r="O695">
        <v>693</v>
      </c>
      <c r="P695" t="str">
        <f t="shared" si="55"/>
        <v>6</v>
      </c>
      <c r="Q695" t="str">
        <f t="shared" si="56"/>
        <v>9</v>
      </c>
      <c r="R695" t="str">
        <f t="shared" si="57"/>
        <v>3</v>
      </c>
      <c r="S695">
        <f t="shared" si="58"/>
        <v>126</v>
      </c>
      <c r="T695">
        <f t="shared" si="54"/>
        <v>18</v>
      </c>
    </row>
    <row r="696" spans="15:20" x14ac:dyDescent="0.4">
      <c r="O696">
        <v>694</v>
      </c>
      <c r="P696" t="str">
        <f t="shared" si="55"/>
        <v>6</v>
      </c>
      <c r="Q696" t="str">
        <f t="shared" si="56"/>
        <v>9</v>
      </c>
      <c r="R696" t="str">
        <f t="shared" si="57"/>
        <v>4</v>
      </c>
      <c r="S696">
        <f t="shared" si="58"/>
        <v>133</v>
      </c>
      <c r="T696">
        <f t="shared" si="54"/>
        <v>19</v>
      </c>
    </row>
    <row r="697" spans="15:20" x14ac:dyDescent="0.4">
      <c r="O697">
        <v>695</v>
      </c>
      <c r="P697" t="str">
        <f t="shared" si="55"/>
        <v>6</v>
      </c>
      <c r="Q697" t="str">
        <f t="shared" si="56"/>
        <v>9</v>
      </c>
      <c r="R697" t="str">
        <f t="shared" si="57"/>
        <v>5</v>
      </c>
      <c r="S697">
        <f t="shared" si="58"/>
        <v>142</v>
      </c>
      <c r="T697">
        <f t="shared" si="54"/>
        <v>20</v>
      </c>
    </row>
    <row r="698" spans="15:20" x14ac:dyDescent="0.4">
      <c r="O698">
        <v>696</v>
      </c>
      <c r="P698" t="str">
        <f t="shared" si="55"/>
        <v>6</v>
      </c>
      <c r="Q698" t="str">
        <f t="shared" si="56"/>
        <v>9</v>
      </c>
      <c r="R698" t="str">
        <f t="shared" si="57"/>
        <v>6</v>
      </c>
      <c r="S698">
        <f t="shared" si="58"/>
        <v>153</v>
      </c>
      <c r="T698">
        <f t="shared" si="54"/>
        <v>21</v>
      </c>
    </row>
    <row r="699" spans="15:20" x14ac:dyDescent="0.4">
      <c r="O699">
        <v>697</v>
      </c>
      <c r="P699" t="str">
        <f t="shared" si="55"/>
        <v>6</v>
      </c>
      <c r="Q699" t="str">
        <f t="shared" si="56"/>
        <v>9</v>
      </c>
      <c r="R699" t="str">
        <f t="shared" si="57"/>
        <v>7</v>
      </c>
      <c r="S699">
        <f t="shared" si="58"/>
        <v>166</v>
      </c>
      <c r="T699">
        <f t="shared" si="54"/>
        <v>22</v>
      </c>
    </row>
    <row r="700" spans="15:20" x14ac:dyDescent="0.4">
      <c r="O700">
        <v>698</v>
      </c>
      <c r="P700" t="str">
        <f t="shared" si="55"/>
        <v>6</v>
      </c>
      <c r="Q700" t="str">
        <f t="shared" si="56"/>
        <v>9</v>
      </c>
      <c r="R700" t="str">
        <f t="shared" si="57"/>
        <v>8</v>
      </c>
      <c r="S700">
        <f t="shared" si="58"/>
        <v>181</v>
      </c>
      <c r="T700">
        <f t="shared" si="54"/>
        <v>23</v>
      </c>
    </row>
    <row r="701" spans="15:20" x14ac:dyDescent="0.4">
      <c r="O701">
        <v>699</v>
      </c>
      <c r="P701" t="str">
        <f t="shared" si="55"/>
        <v>6</v>
      </c>
      <c r="Q701" t="str">
        <f t="shared" si="56"/>
        <v>9</v>
      </c>
      <c r="R701" t="str">
        <f t="shared" si="57"/>
        <v>9</v>
      </c>
      <c r="S701">
        <f t="shared" si="58"/>
        <v>198</v>
      </c>
      <c r="T701">
        <f t="shared" si="54"/>
        <v>24</v>
      </c>
    </row>
    <row r="702" spans="15:20" x14ac:dyDescent="0.4">
      <c r="O702">
        <v>700</v>
      </c>
      <c r="P702" t="str">
        <f t="shared" si="55"/>
        <v>7</v>
      </c>
      <c r="Q702" t="str">
        <f t="shared" si="56"/>
        <v>0</v>
      </c>
      <c r="R702" t="str">
        <f t="shared" si="57"/>
        <v>0</v>
      </c>
      <c r="S702">
        <f t="shared" si="58"/>
        <v>49</v>
      </c>
      <c r="T702">
        <f t="shared" si="54"/>
        <v>7</v>
      </c>
    </row>
    <row r="703" spans="15:20" x14ac:dyDescent="0.4">
      <c r="O703">
        <v>701</v>
      </c>
      <c r="P703" t="str">
        <f t="shared" si="55"/>
        <v>7</v>
      </c>
      <c r="Q703" t="str">
        <f t="shared" si="56"/>
        <v>0</v>
      </c>
      <c r="R703" t="str">
        <f t="shared" si="57"/>
        <v>1</v>
      </c>
      <c r="S703">
        <f t="shared" si="58"/>
        <v>50</v>
      </c>
      <c r="T703">
        <f t="shared" si="54"/>
        <v>8</v>
      </c>
    </row>
    <row r="704" spans="15:20" x14ac:dyDescent="0.4">
      <c r="O704">
        <v>702</v>
      </c>
      <c r="P704" t="str">
        <f t="shared" si="55"/>
        <v>7</v>
      </c>
      <c r="Q704" t="str">
        <f t="shared" si="56"/>
        <v>0</v>
      </c>
      <c r="R704" t="str">
        <f t="shared" si="57"/>
        <v>2</v>
      </c>
      <c r="S704">
        <f t="shared" si="58"/>
        <v>53</v>
      </c>
      <c r="T704">
        <f t="shared" si="54"/>
        <v>9</v>
      </c>
    </row>
    <row r="705" spans="15:20" x14ac:dyDescent="0.4">
      <c r="O705">
        <v>703</v>
      </c>
      <c r="P705" t="str">
        <f t="shared" si="55"/>
        <v>7</v>
      </c>
      <c r="Q705" t="str">
        <f t="shared" si="56"/>
        <v>0</v>
      </c>
      <c r="R705" t="str">
        <f t="shared" si="57"/>
        <v>3</v>
      </c>
      <c r="S705">
        <f t="shared" si="58"/>
        <v>58</v>
      </c>
      <c r="T705">
        <f t="shared" si="54"/>
        <v>10</v>
      </c>
    </row>
    <row r="706" spans="15:20" x14ac:dyDescent="0.4">
      <c r="O706">
        <v>704</v>
      </c>
      <c r="P706" t="str">
        <f t="shared" si="55"/>
        <v>7</v>
      </c>
      <c r="Q706" t="str">
        <f t="shared" si="56"/>
        <v>0</v>
      </c>
      <c r="R706" t="str">
        <f t="shared" si="57"/>
        <v>4</v>
      </c>
      <c r="S706">
        <f t="shared" si="58"/>
        <v>65</v>
      </c>
      <c r="T706">
        <f t="shared" ref="T706:T769" si="59">SUM(P706+Q706+R706)</f>
        <v>11</v>
      </c>
    </row>
    <row r="707" spans="15:20" x14ac:dyDescent="0.4">
      <c r="O707">
        <v>705</v>
      </c>
      <c r="P707" t="str">
        <f t="shared" ref="P707:P770" si="60">MID(O707,1,1)</f>
        <v>7</v>
      </c>
      <c r="Q707" t="str">
        <f t="shared" ref="Q707:Q770" si="61">MID(O707,2,1)</f>
        <v>0</v>
      </c>
      <c r="R707" t="str">
        <f t="shared" ref="R707:R770" si="62">MID(O707,3,1)</f>
        <v>5</v>
      </c>
      <c r="S707">
        <f t="shared" ref="S707:S770" si="63">Q707^2+P707^2+R707^2</f>
        <v>74</v>
      </c>
      <c r="T707">
        <f t="shared" si="59"/>
        <v>12</v>
      </c>
    </row>
    <row r="708" spans="15:20" x14ac:dyDescent="0.4">
      <c r="O708">
        <v>706</v>
      </c>
      <c r="P708" t="str">
        <f t="shared" si="60"/>
        <v>7</v>
      </c>
      <c r="Q708" t="str">
        <f t="shared" si="61"/>
        <v>0</v>
      </c>
      <c r="R708" t="str">
        <f t="shared" si="62"/>
        <v>6</v>
      </c>
      <c r="S708">
        <f t="shared" si="63"/>
        <v>85</v>
      </c>
      <c r="T708">
        <f t="shared" si="59"/>
        <v>13</v>
      </c>
    </row>
    <row r="709" spans="15:20" x14ac:dyDescent="0.4">
      <c r="O709">
        <v>707</v>
      </c>
      <c r="P709" t="str">
        <f t="shared" si="60"/>
        <v>7</v>
      </c>
      <c r="Q709" t="str">
        <f t="shared" si="61"/>
        <v>0</v>
      </c>
      <c r="R709" t="str">
        <f t="shared" si="62"/>
        <v>7</v>
      </c>
      <c r="S709">
        <f t="shared" si="63"/>
        <v>98</v>
      </c>
      <c r="T709">
        <f t="shared" si="59"/>
        <v>14</v>
      </c>
    </row>
    <row r="710" spans="15:20" x14ac:dyDescent="0.4">
      <c r="O710">
        <v>708</v>
      </c>
      <c r="P710" t="str">
        <f t="shared" si="60"/>
        <v>7</v>
      </c>
      <c r="Q710" t="str">
        <f t="shared" si="61"/>
        <v>0</v>
      </c>
      <c r="R710" t="str">
        <f t="shared" si="62"/>
        <v>8</v>
      </c>
      <c r="S710">
        <f t="shared" si="63"/>
        <v>113</v>
      </c>
      <c r="T710">
        <f t="shared" si="59"/>
        <v>15</v>
      </c>
    </row>
    <row r="711" spans="15:20" x14ac:dyDescent="0.4">
      <c r="O711">
        <v>709</v>
      </c>
      <c r="P711" t="str">
        <f t="shared" si="60"/>
        <v>7</v>
      </c>
      <c r="Q711" t="str">
        <f t="shared" si="61"/>
        <v>0</v>
      </c>
      <c r="R711" t="str">
        <f t="shared" si="62"/>
        <v>9</v>
      </c>
      <c r="S711">
        <f t="shared" si="63"/>
        <v>130</v>
      </c>
      <c r="T711">
        <f t="shared" si="59"/>
        <v>16</v>
      </c>
    </row>
    <row r="712" spans="15:20" x14ac:dyDescent="0.4">
      <c r="O712">
        <v>710</v>
      </c>
      <c r="P712" t="str">
        <f t="shared" si="60"/>
        <v>7</v>
      </c>
      <c r="Q712" t="str">
        <f t="shared" si="61"/>
        <v>1</v>
      </c>
      <c r="R712" t="str">
        <f t="shared" si="62"/>
        <v>0</v>
      </c>
      <c r="S712">
        <f t="shared" si="63"/>
        <v>50</v>
      </c>
      <c r="T712">
        <f t="shared" si="59"/>
        <v>8</v>
      </c>
    </row>
    <row r="713" spans="15:20" x14ac:dyDescent="0.4">
      <c r="O713">
        <v>711</v>
      </c>
      <c r="P713" t="str">
        <f t="shared" si="60"/>
        <v>7</v>
      </c>
      <c r="Q713" t="str">
        <f t="shared" si="61"/>
        <v>1</v>
      </c>
      <c r="R713" t="str">
        <f t="shared" si="62"/>
        <v>1</v>
      </c>
      <c r="S713">
        <f t="shared" si="63"/>
        <v>51</v>
      </c>
      <c r="T713">
        <f t="shared" si="59"/>
        <v>9</v>
      </c>
    </row>
    <row r="714" spans="15:20" x14ac:dyDescent="0.4">
      <c r="O714">
        <v>712</v>
      </c>
      <c r="P714" t="str">
        <f t="shared" si="60"/>
        <v>7</v>
      </c>
      <c r="Q714" t="str">
        <f t="shared" si="61"/>
        <v>1</v>
      </c>
      <c r="R714" t="str">
        <f t="shared" si="62"/>
        <v>2</v>
      </c>
      <c r="S714">
        <f t="shared" si="63"/>
        <v>54</v>
      </c>
      <c r="T714">
        <f t="shared" si="59"/>
        <v>10</v>
      </c>
    </row>
    <row r="715" spans="15:20" x14ac:dyDescent="0.4">
      <c r="O715">
        <v>713</v>
      </c>
      <c r="P715" t="str">
        <f t="shared" si="60"/>
        <v>7</v>
      </c>
      <c r="Q715" t="str">
        <f t="shared" si="61"/>
        <v>1</v>
      </c>
      <c r="R715" t="str">
        <f t="shared" si="62"/>
        <v>3</v>
      </c>
      <c r="S715">
        <f t="shared" si="63"/>
        <v>59</v>
      </c>
      <c r="T715">
        <f t="shared" si="59"/>
        <v>11</v>
      </c>
    </row>
    <row r="716" spans="15:20" x14ac:dyDescent="0.4">
      <c r="O716">
        <v>714</v>
      </c>
      <c r="P716" t="str">
        <f t="shared" si="60"/>
        <v>7</v>
      </c>
      <c r="Q716" t="str">
        <f t="shared" si="61"/>
        <v>1</v>
      </c>
      <c r="R716" t="str">
        <f t="shared" si="62"/>
        <v>4</v>
      </c>
      <c r="S716">
        <f t="shared" si="63"/>
        <v>66</v>
      </c>
      <c r="T716">
        <f t="shared" si="59"/>
        <v>12</v>
      </c>
    </row>
    <row r="717" spans="15:20" x14ac:dyDescent="0.4">
      <c r="O717">
        <v>715</v>
      </c>
      <c r="P717" t="str">
        <f t="shared" si="60"/>
        <v>7</v>
      </c>
      <c r="Q717" t="str">
        <f t="shared" si="61"/>
        <v>1</v>
      </c>
      <c r="R717" t="str">
        <f t="shared" si="62"/>
        <v>5</v>
      </c>
      <c r="S717">
        <f t="shared" si="63"/>
        <v>75</v>
      </c>
      <c r="T717">
        <f t="shared" si="59"/>
        <v>13</v>
      </c>
    </row>
    <row r="718" spans="15:20" x14ac:dyDescent="0.4">
      <c r="O718">
        <v>716</v>
      </c>
      <c r="P718" t="str">
        <f t="shared" si="60"/>
        <v>7</v>
      </c>
      <c r="Q718" t="str">
        <f t="shared" si="61"/>
        <v>1</v>
      </c>
      <c r="R718" t="str">
        <f t="shared" si="62"/>
        <v>6</v>
      </c>
      <c r="S718">
        <f t="shared" si="63"/>
        <v>86</v>
      </c>
      <c r="T718">
        <f t="shared" si="59"/>
        <v>14</v>
      </c>
    </row>
    <row r="719" spans="15:20" x14ac:dyDescent="0.4">
      <c r="O719">
        <v>717</v>
      </c>
      <c r="P719" t="str">
        <f t="shared" si="60"/>
        <v>7</v>
      </c>
      <c r="Q719" t="str">
        <f t="shared" si="61"/>
        <v>1</v>
      </c>
      <c r="R719" t="str">
        <f t="shared" si="62"/>
        <v>7</v>
      </c>
      <c r="S719">
        <f t="shared" si="63"/>
        <v>99</v>
      </c>
      <c r="T719">
        <f t="shared" si="59"/>
        <v>15</v>
      </c>
    </row>
    <row r="720" spans="15:20" x14ac:dyDescent="0.4">
      <c r="O720">
        <v>718</v>
      </c>
      <c r="P720" t="str">
        <f t="shared" si="60"/>
        <v>7</v>
      </c>
      <c r="Q720" t="str">
        <f t="shared" si="61"/>
        <v>1</v>
      </c>
      <c r="R720" t="str">
        <f t="shared" si="62"/>
        <v>8</v>
      </c>
      <c r="S720">
        <f t="shared" si="63"/>
        <v>114</v>
      </c>
      <c r="T720">
        <f t="shared" si="59"/>
        <v>16</v>
      </c>
    </row>
    <row r="721" spans="15:20" x14ac:dyDescent="0.4">
      <c r="O721">
        <v>719</v>
      </c>
      <c r="P721" t="str">
        <f t="shared" si="60"/>
        <v>7</v>
      </c>
      <c r="Q721" t="str">
        <f t="shared" si="61"/>
        <v>1</v>
      </c>
      <c r="R721" t="str">
        <f t="shared" si="62"/>
        <v>9</v>
      </c>
      <c r="S721">
        <f t="shared" si="63"/>
        <v>131</v>
      </c>
      <c r="T721">
        <f t="shared" si="59"/>
        <v>17</v>
      </c>
    </row>
    <row r="722" spans="15:20" x14ac:dyDescent="0.4">
      <c r="O722">
        <v>720</v>
      </c>
      <c r="P722" t="str">
        <f t="shared" si="60"/>
        <v>7</v>
      </c>
      <c r="Q722" t="str">
        <f t="shared" si="61"/>
        <v>2</v>
      </c>
      <c r="R722" t="str">
        <f t="shared" si="62"/>
        <v>0</v>
      </c>
      <c r="S722">
        <f t="shared" si="63"/>
        <v>53</v>
      </c>
      <c r="T722">
        <f t="shared" si="59"/>
        <v>9</v>
      </c>
    </row>
    <row r="723" spans="15:20" x14ac:dyDescent="0.4">
      <c r="O723">
        <v>721</v>
      </c>
      <c r="P723" t="str">
        <f t="shared" si="60"/>
        <v>7</v>
      </c>
      <c r="Q723" t="str">
        <f t="shared" si="61"/>
        <v>2</v>
      </c>
      <c r="R723" t="str">
        <f t="shared" si="62"/>
        <v>1</v>
      </c>
      <c r="S723">
        <f t="shared" si="63"/>
        <v>54</v>
      </c>
      <c r="T723">
        <f t="shared" si="59"/>
        <v>10</v>
      </c>
    </row>
    <row r="724" spans="15:20" x14ac:dyDescent="0.4">
      <c r="O724">
        <v>722</v>
      </c>
      <c r="P724" t="str">
        <f t="shared" si="60"/>
        <v>7</v>
      </c>
      <c r="Q724" t="str">
        <f t="shared" si="61"/>
        <v>2</v>
      </c>
      <c r="R724" t="str">
        <f t="shared" si="62"/>
        <v>2</v>
      </c>
      <c r="S724">
        <f t="shared" si="63"/>
        <v>57</v>
      </c>
      <c r="T724">
        <f t="shared" si="59"/>
        <v>11</v>
      </c>
    </row>
    <row r="725" spans="15:20" x14ac:dyDescent="0.4">
      <c r="O725">
        <v>723</v>
      </c>
      <c r="P725" t="str">
        <f t="shared" si="60"/>
        <v>7</v>
      </c>
      <c r="Q725" t="str">
        <f t="shared" si="61"/>
        <v>2</v>
      </c>
      <c r="R725" t="str">
        <f t="shared" si="62"/>
        <v>3</v>
      </c>
      <c r="S725">
        <f t="shared" si="63"/>
        <v>62</v>
      </c>
      <c r="T725">
        <f t="shared" si="59"/>
        <v>12</v>
      </c>
    </row>
    <row r="726" spans="15:20" x14ac:dyDescent="0.4">
      <c r="O726">
        <v>724</v>
      </c>
      <c r="P726" t="str">
        <f t="shared" si="60"/>
        <v>7</v>
      </c>
      <c r="Q726" t="str">
        <f t="shared" si="61"/>
        <v>2</v>
      </c>
      <c r="R726" t="str">
        <f t="shared" si="62"/>
        <v>4</v>
      </c>
      <c r="S726">
        <f t="shared" si="63"/>
        <v>69</v>
      </c>
      <c r="T726">
        <f t="shared" si="59"/>
        <v>13</v>
      </c>
    </row>
    <row r="727" spans="15:20" x14ac:dyDescent="0.4">
      <c r="O727">
        <v>725</v>
      </c>
      <c r="P727" t="str">
        <f t="shared" si="60"/>
        <v>7</v>
      </c>
      <c r="Q727" t="str">
        <f t="shared" si="61"/>
        <v>2</v>
      </c>
      <c r="R727" t="str">
        <f t="shared" si="62"/>
        <v>5</v>
      </c>
      <c r="S727">
        <f t="shared" si="63"/>
        <v>78</v>
      </c>
      <c r="T727">
        <f t="shared" si="59"/>
        <v>14</v>
      </c>
    </row>
    <row r="728" spans="15:20" x14ac:dyDescent="0.4">
      <c r="O728">
        <v>726</v>
      </c>
      <c r="P728" t="str">
        <f t="shared" si="60"/>
        <v>7</v>
      </c>
      <c r="Q728" t="str">
        <f t="shared" si="61"/>
        <v>2</v>
      </c>
      <c r="R728" t="str">
        <f t="shared" si="62"/>
        <v>6</v>
      </c>
      <c r="S728">
        <f t="shared" si="63"/>
        <v>89</v>
      </c>
      <c r="T728">
        <f t="shared" si="59"/>
        <v>15</v>
      </c>
    </row>
    <row r="729" spans="15:20" x14ac:dyDescent="0.4">
      <c r="O729">
        <v>727</v>
      </c>
      <c r="P729" t="str">
        <f t="shared" si="60"/>
        <v>7</v>
      </c>
      <c r="Q729" t="str">
        <f t="shared" si="61"/>
        <v>2</v>
      </c>
      <c r="R729" t="str">
        <f t="shared" si="62"/>
        <v>7</v>
      </c>
      <c r="S729">
        <f t="shared" si="63"/>
        <v>102</v>
      </c>
      <c r="T729">
        <f t="shared" si="59"/>
        <v>16</v>
      </c>
    </row>
    <row r="730" spans="15:20" x14ac:dyDescent="0.4">
      <c r="O730">
        <v>728</v>
      </c>
      <c r="P730" t="str">
        <f t="shared" si="60"/>
        <v>7</v>
      </c>
      <c r="Q730" t="str">
        <f t="shared" si="61"/>
        <v>2</v>
      </c>
      <c r="R730" t="str">
        <f t="shared" si="62"/>
        <v>8</v>
      </c>
      <c r="S730">
        <f t="shared" si="63"/>
        <v>117</v>
      </c>
      <c r="T730">
        <f t="shared" si="59"/>
        <v>17</v>
      </c>
    </row>
    <row r="731" spans="15:20" x14ac:dyDescent="0.4">
      <c r="O731">
        <v>729</v>
      </c>
      <c r="P731" t="str">
        <f t="shared" si="60"/>
        <v>7</v>
      </c>
      <c r="Q731" t="str">
        <f t="shared" si="61"/>
        <v>2</v>
      </c>
      <c r="R731" t="str">
        <f t="shared" si="62"/>
        <v>9</v>
      </c>
      <c r="S731">
        <f t="shared" si="63"/>
        <v>134</v>
      </c>
      <c r="T731">
        <f t="shared" si="59"/>
        <v>18</v>
      </c>
    </row>
    <row r="732" spans="15:20" x14ac:dyDescent="0.4">
      <c r="O732">
        <v>730</v>
      </c>
      <c r="P732" t="str">
        <f t="shared" si="60"/>
        <v>7</v>
      </c>
      <c r="Q732" t="str">
        <f t="shared" si="61"/>
        <v>3</v>
      </c>
      <c r="R732" t="str">
        <f t="shared" si="62"/>
        <v>0</v>
      </c>
      <c r="S732">
        <f t="shared" si="63"/>
        <v>58</v>
      </c>
      <c r="T732">
        <f t="shared" si="59"/>
        <v>10</v>
      </c>
    </row>
    <row r="733" spans="15:20" x14ac:dyDescent="0.4">
      <c r="O733">
        <v>731</v>
      </c>
      <c r="P733" t="str">
        <f t="shared" si="60"/>
        <v>7</v>
      </c>
      <c r="Q733" t="str">
        <f t="shared" si="61"/>
        <v>3</v>
      </c>
      <c r="R733" t="str">
        <f t="shared" si="62"/>
        <v>1</v>
      </c>
      <c r="S733">
        <f t="shared" si="63"/>
        <v>59</v>
      </c>
      <c r="T733">
        <f t="shared" si="59"/>
        <v>11</v>
      </c>
    </row>
    <row r="734" spans="15:20" x14ac:dyDescent="0.4">
      <c r="O734">
        <v>732</v>
      </c>
      <c r="P734" t="str">
        <f t="shared" si="60"/>
        <v>7</v>
      </c>
      <c r="Q734" t="str">
        <f t="shared" si="61"/>
        <v>3</v>
      </c>
      <c r="R734" t="str">
        <f t="shared" si="62"/>
        <v>2</v>
      </c>
      <c r="S734">
        <f t="shared" si="63"/>
        <v>62</v>
      </c>
      <c r="T734">
        <f t="shared" si="59"/>
        <v>12</v>
      </c>
    </row>
    <row r="735" spans="15:20" x14ac:dyDescent="0.4">
      <c r="O735">
        <v>733</v>
      </c>
      <c r="P735" t="str">
        <f t="shared" si="60"/>
        <v>7</v>
      </c>
      <c r="Q735" t="str">
        <f t="shared" si="61"/>
        <v>3</v>
      </c>
      <c r="R735" t="str">
        <f t="shared" si="62"/>
        <v>3</v>
      </c>
      <c r="S735">
        <f t="shared" si="63"/>
        <v>67</v>
      </c>
      <c r="T735">
        <f t="shared" si="59"/>
        <v>13</v>
      </c>
    </row>
    <row r="736" spans="15:20" x14ac:dyDescent="0.4">
      <c r="O736">
        <v>734</v>
      </c>
      <c r="P736" t="str">
        <f t="shared" si="60"/>
        <v>7</v>
      </c>
      <c r="Q736" t="str">
        <f t="shared" si="61"/>
        <v>3</v>
      </c>
      <c r="R736" t="str">
        <f t="shared" si="62"/>
        <v>4</v>
      </c>
      <c r="S736">
        <f t="shared" si="63"/>
        <v>74</v>
      </c>
      <c r="T736">
        <f t="shared" si="59"/>
        <v>14</v>
      </c>
    </row>
    <row r="737" spans="15:20" x14ac:dyDescent="0.4">
      <c r="O737">
        <v>735</v>
      </c>
      <c r="P737" t="str">
        <f t="shared" si="60"/>
        <v>7</v>
      </c>
      <c r="Q737" t="str">
        <f t="shared" si="61"/>
        <v>3</v>
      </c>
      <c r="R737" t="str">
        <f t="shared" si="62"/>
        <v>5</v>
      </c>
      <c r="S737">
        <f t="shared" si="63"/>
        <v>83</v>
      </c>
      <c r="T737">
        <f t="shared" si="59"/>
        <v>15</v>
      </c>
    </row>
    <row r="738" spans="15:20" x14ac:dyDescent="0.4">
      <c r="O738">
        <v>736</v>
      </c>
      <c r="P738" t="str">
        <f t="shared" si="60"/>
        <v>7</v>
      </c>
      <c r="Q738" t="str">
        <f t="shared" si="61"/>
        <v>3</v>
      </c>
      <c r="R738" t="str">
        <f t="shared" si="62"/>
        <v>6</v>
      </c>
      <c r="S738">
        <f t="shared" si="63"/>
        <v>94</v>
      </c>
      <c r="T738">
        <f t="shared" si="59"/>
        <v>16</v>
      </c>
    </row>
    <row r="739" spans="15:20" x14ac:dyDescent="0.4">
      <c r="O739">
        <v>737</v>
      </c>
      <c r="P739" t="str">
        <f t="shared" si="60"/>
        <v>7</v>
      </c>
      <c r="Q739" t="str">
        <f t="shared" si="61"/>
        <v>3</v>
      </c>
      <c r="R739" t="str">
        <f t="shared" si="62"/>
        <v>7</v>
      </c>
      <c r="S739">
        <f t="shared" si="63"/>
        <v>107</v>
      </c>
      <c r="T739">
        <f t="shared" si="59"/>
        <v>17</v>
      </c>
    </row>
    <row r="740" spans="15:20" x14ac:dyDescent="0.4">
      <c r="O740">
        <v>738</v>
      </c>
      <c r="P740" t="str">
        <f t="shared" si="60"/>
        <v>7</v>
      </c>
      <c r="Q740" t="str">
        <f t="shared" si="61"/>
        <v>3</v>
      </c>
      <c r="R740" t="str">
        <f t="shared" si="62"/>
        <v>8</v>
      </c>
      <c r="S740">
        <f t="shared" si="63"/>
        <v>122</v>
      </c>
      <c r="T740">
        <f t="shared" si="59"/>
        <v>18</v>
      </c>
    </row>
    <row r="741" spans="15:20" x14ac:dyDescent="0.4">
      <c r="O741">
        <v>739</v>
      </c>
      <c r="P741" t="str">
        <f t="shared" si="60"/>
        <v>7</v>
      </c>
      <c r="Q741" t="str">
        <f t="shared" si="61"/>
        <v>3</v>
      </c>
      <c r="R741" t="str">
        <f t="shared" si="62"/>
        <v>9</v>
      </c>
      <c r="S741">
        <f t="shared" si="63"/>
        <v>139</v>
      </c>
      <c r="T741">
        <f t="shared" si="59"/>
        <v>19</v>
      </c>
    </row>
    <row r="742" spans="15:20" x14ac:dyDescent="0.4">
      <c r="O742">
        <v>740</v>
      </c>
      <c r="P742" t="str">
        <f t="shared" si="60"/>
        <v>7</v>
      </c>
      <c r="Q742" t="str">
        <f t="shared" si="61"/>
        <v>4</v>
      </c>
      <c r="R742" t="str">
        <f t="shared" si="62"/>
        <v>0</v>
      </c>
      <c r="S742">
        <f t="shared" si="63"/>
        <v>65</v>
      </c>
      <c r="T742">
        <f t="shared" si="59"/>
        <v>11</v>
      </c>
    </row>
    <row r="743" spans="15:20" x14ac:dyDescent="0.4">
      <c r="O743">
        <v>741</v>
      </c>
      <c r="P743" t="str">
        <f t="shared" si="60"/>
        <v>7</v>
      </c>
      <c r="Q743" t="str">
        <f t="shared" si="61"/>
        <v>4</v>
      </c>
      <c r="R743" t="str">
        <f t="shared" si="62"/>
        <v>1</v>
      </c>
      <c r="S743">
        <f t="shared" si="63"/>
        <v>66</v>
      </c>
      <c r="T743">
        <f t="shared" si="59"/>
        <v>12</v>
      </c>
    </row>
    <row r="744" spans="15:20" x14ac:dyDescent="0.4">
      <c r="O744">
        <v>742</v>
      </c>
      <c r="P744" t="str">
        <f t="shared" si="60"/>
        <v>7</v>
      </c>
      <c r="Q744" t="str">
        <f t="shared" si="61"/>
        <v>4</v>
      </c>
      <c r="R744" t="str">
        <f t="shared" si="62"/>
        <v>2</v>
      </c>
      <c r="S744">
        <f t="shared" si="63"/>
        <v>69</v>
      </c>
      <c r="T744">
        <f t="shared" si="59"/>
        <v>13</v>
      </c>
    </row>
    <row r="745" spans="15:20" x14ac:dyDescent="0.4">
      <c r="O745">
        <v>743</v>
      </c>
      <c r="P745" t="str">
        <f t="shared" si="60"/>
        <v>7</v>
      </c>
      <c r="Q745" t="str">
        <f t="shared" si="61"/>
        <v>4</v>
      </c>
      <c r="R745" t="str">
        <f t="shared" si="62"/>
        <v>3</v>
      </c>
      <c r="S745">
        <f t="shared" si="63"/>
        <v>74</v>
      </c>
      <c r="T745">
        <f t="shared" si="59"/>
        <v>14</v>
      </c>
    </row>
    <row r="746" spans="15:20" x14ac:dyDescent="0.4">
      <c r="O746">
        <v>744</v>
      </c>
      <c r="P746" t="str">
        <f t="shared" si="60"/>
        <v>7</v>
      </c>
      <c r="Q746" t="str">
        <f t="shared" si="61"/>
        <v>4</v>
      </c>
      <c r="R746" t="str">
        <f t="shared" si="62"/>
        <v>4</v>
      </c>
      <c r="S746">
        <f t="shared" si="63"/>
        <v>81</v>
      </c>
      <c r="T746">
        <f t="shared" si="59"/>
        <v>15</v>
      </c>
    </row>
    <row r="747" spans="15:20" x14ac:dyDescent="0.4">
      <c r="O747">
        <v>745</v>
      </c>
      <c r="P747" t="str">
        <f t="shared" si="60"/>
        <v>7</v>
      </c>
      <c r="Q747" t="str">
        <f t="shared" si="61"/>
        <v>4</v>
      </c>
      <c r="R747" t="str">
        <f t="shared" si="62"/>
        <v>5</v>
      </c>
      <c r="S747">
        <f t="shared" si="63"/>
        <v>90</v>
      </c>
      <c r="T747">
        <f t="shared" si="59"/>
        <v>16</v>
      </c>
    </row>
    <row r="748" spans="15:20" x14ac:dyDescent="0.4">
      <c r="O748">
        <v>746</v>
      </c>
      <c r="P748" t="str">
        <f t="shared" si="60"/>
        <v>7</v>
      </c>
      <c r="Q748" t="str">
        <f t="shared" si="61"/>
        <v>4</v>
      </c>
      <c r="R748" t="str">
        <f t="shared" si="62"/>
        <v>6</v>
      </c>
      <c r="S748">
        <f t="shared" si="63"/>
        <v>101</v>
      </c>
      <c r="T748">
        <f t="shared" si="59"/>
        <v>17</v>
      </c>
    </row>
    <row r="749" spans="15:20" x14ac:dyDescent="0.4">
      <c r="O749">
        <v>747</v>
      </c>
      <c r="P749" t="str">
        <f t="shared" si="60"/>
        <v>7</v>
      </c>
      <c r="Q749" t="str">
        <f t="shared" si="61"/>
        <v>4</v>
      </c>
      <c r="R749" t="str">
        <f t="shared" si="62"/>
        <v>7</v>
      </c>
      <c r="S749">
        <f t="shared" si="63"/>
        <v>114</v>
      </c>
      <c r="T749">
        <f t="shared" si="59"/>
        <v>18</v>
      </c>
    </row>
    <row r="750" spans="15:20" x14ac:dyDescent="0.4">
      <c r="O750">
        <v>748</v>
      </c>
      <c r="P750" t="str">
        <f t="shared" si="60"/>
        <v>7</v>
      </c>
      <c r="Q750" t="str">
        <f t="shared" si="61"/>
        <v>4</v>
      </c>
      <c r="R750" t="str">
        <f t="shared" si="62"/>
        <v>8</v>
      </c>
      <c r="S750">
        <f t="shared" si="63"/>
        <v>129</v>
      </c>
      <c r="T750">
        <f t="shared" si="59"/>
        <v>19</v>
      </c>
    </row>
    <row r="751" spans="15:20" x14ac:dyDescent="0.4">
      <c r="O751">
        <v>749</v>
      </c>
      <c r="P751" t="str">
        <f t="shared" si="60"/>
        <v>7</v>
      </c>
      <c r="Q751" t="str">
        <f t="shared" si="61"/>
        <v>4</v>
      </c>
      <c r="R751" t="str">
        <f t="shared" si="62"/>
        <v>9</v>
      </c>
      <c r="S751">
        <f t="shared" si="63"/>
        <v>146</v>
      </c>
      <c r="T751">
        <f t="shared" si="59"/>
        <v>20</v>
      </c>
    </row>
    <row r="752" spans="15:20" x14ac:dyDescent="0.4">
      <c r="O752">
        <v>750</v>
      </c>
      <c r="P752" t="str">
        <f t="shared" si="60"/>
        <v>7</v>
      </c>
      <c r="Q752" t="str">
        <f t="shared" si="61"/>
        <v>5</v>
      </c>
      <c r="R752" t="str">
        <f t="shared" si="62"/>
        <v>0</v>
      </c>
      <c r="S752">
        <f t="shared" si="63"/>
        <v>74</v>
      </c>
      <c r="T752">
        <f t="shared" si="59"/>
        <v>12</v>
      </c>
    </row>
    <row r="753" spans="15:20" x14ac:dyDescent="0.4">
      <c r="O753">
        <v>751</v>
      </c>
      <c r="P753" t="str">
        <f t="shared" si="60"/>
        <v>7</v>
      </c>
      <c r="Q753" t="str">
        <f t="shared" si="61"/>
        <v>5</v>
      </c>
      <c r="R753" t="str">
        <f t="shared" si="62"/>
        <v>1</v>
      </c>
      <c r="S753">
        <f t="shared" si="63"/>
        <v>75</v>
      </c>
      <c r="T753">
        <f t="shared" si="59"/>
        <v>13</v>
      </c>
    </row>
    <row r="754" spans="15:20" x14ac:dyDescent="0.4">
      <c r="O754">
        <v>752</v>
      </c>
      <c r="P754" t="str">
        <f t="shared" si="60"/>
        <v>7</v>
      </c>
      <c r="Q754" t="str">
        <f t="shared" si="61"/>
        <v>5</v>
      </c>
      <c r="R754" t="str">
        <f t="shared" si="62"/>
        <v>2</v>
      </c>
      <c r="S754">
        <f t="shared" si="63"/>
        <v>78</v>
      </c>
      <c r="T754">
        <f t="shared" si="59"/>
        <v>14</v>
      </c>
    </row>
    <row r="755" spans="15:20" x14ac:dyDescent="0.4">
      <c r="O755">
        <v>753</v>
      </c>
      <c r="P755" t="str">
        <f t="shared" si="60"/>
        <v>7</v>
      </c>
      <c r="Q755" t="str">
        <f t="shared" si="61"/>
        <v>5</v>
      </c>
      <c r="R755" t="str">
        <f t="shared" si="62"/>
        <v>3</v>
      </c>
      <c r="S755">
        <f t="shared" si="63"/>
        <v>83</v>
      </c>
      <c r="T755">
        <f t="shared" si="59"/>
        <v>15</v>
      </c>
    </row>
    <row r="756" spans="15:20" x14ac:dyDescent="0.4">
      <c r="O756">
        <v>754</v>
      </c>
      <c r="P756" t="str">
        <f t="shared" si="60"/>
        <v>7</v>
      </c>
      <c r="Q756" t="str">
        <f t="shared" si="61"/>
        <v>5</v>
      </c>
      <c r="R756" t="str">
        <f t="shared" si="62"/>
        <v>4</v>
      </c>
      <c r="S756">
        <f t="shared" si="63"/>
        <v>90</v>
      </c>
      <c r="T756">
        <f t="shared" si="59"/>
        <v>16</v>
      </c>
    </row>
    <row r="757" spans="15:20" x14ac:dyDescent="0.4">
      <c r="O757">
        <v>755</v>
      </c>
      <c r="P757" t="str">
        <f t="shared" si="60"/>
        <v>7</v>
      </c>
      <c r="Q757" t="str">
        <f t="shared" si="61"/>
        <v>5</v>
      </c>
      <c r="R757" t="str">
        <f t="shared" si="62"/>
        <v>5</v>
      </c>
      <c r="S757">
        <f t="shared" si="63"/>
        <v>99</v>
      </c>
      <c r="T757">
        <f t="shared" si="59"/>
        <v>17</v>
      </c>
    </row>
    <row r="758" spans="15:20" x14ac:dyDescent="0.4">
      <c r="O758">
        <v>756</v>
      </c>
      <c r="P758" t="str">
        <f t="shared" si="60"/>
        <v>7</v>
      </c>
      <c r="Q758" t="str">
        <f t="shared" si="61"/>
        <v>5</v>
      </c>
      <c r="R758" t="str">
        <f t="shared" si="62"/>
        <v>6</v>
      </c>
      <c r="S758">
        <f t="shared" si="63"/>
        <v>110</v>
      </c>
      <c r="T758">
        <f t="shared" si="59"/>
        <v>18</v>
      </c>
    </row>
    <row r="759" spans="15:20" x14ac:dyDescent="0.4">
      <c r="O759">
        <v>757</v>
      </c>
      <c r="P759" t="str">
        <f t="shared" si="60"/>
        <v>7</v>
      </c>
      <c r="Q759" t="str">
        <f t="shared" si="61"/>
        <v>5</v>
      </c>
      <c r="R759" t="str">
        <f t="shared" si="62"/>
        <v>7</v>
      </c>
      <c r="S759">
        <f t="shared" si="63"/>
        <v>123</v>
      </c>
      <c r="T759">
        <f t="shared" si="59"/>
        <v>19</v>
      </c>
    </row>
    <row r="760" spans="15:20" x14ac:dyDescent="0.4">
      <c r="O760">
        <v>758</v>
      </c>
      <c r="P760" t="str">
        <f t="shared" si="60"/>
        <v>7</v>
      </c>
      <c r="Q760" t="str">
        <f t="shared" si="61"/>
        <v>5</v>
      </c>
      <c r="R760" t="str">
        <f t="shared" si="62"/>
        <v>8</v>
      </c>
      <c r="S760">
        <f t="shared" si="63"/>
        <v>138</v>
      </c>
      <c r="T760">
        <f t="shared" si="59"/>
        <v>20</v>
      </c>
    </row>
    <row r="761" spans="15:20" x14ac:dyDescent="0.4">
      <c r="O761">
        <v>759</v>
      </c>
      <c r="P761" t="str">
        <f t="shared" si="60"/>
        <v>7</v>
      </c>
      <c r="Q761" t="str">
        <f t="shared" si="61"/>
        <v>5</v>
      </c>
      <c r="R761" t="str">
        <f t="shared" si="62"/>
        <v>9</v>
      </c>
      <c r="S761">
        <f t="shared" si="63"/>
        <v>155</v>
      </c>
      <c r="T761">
        <f t="shared" si="59"/>
        <v>21</v>
      </c>
    </row>
    <row r="762" spans="15:20" x14ac:dyDescent="0.4">
      <c r="O762">
        <v>760</v>
      </c>
      <c r="P762" t="str">
        <f t="shared" si="60"/>
        <v>7</v>
      </c>
      <c r="Q762" t="str">
        <f t="shared" si="61"/>
        <v>6</v>
      </c>
      <c r="R762" t="str">
        <f t="shared" si="62"/>
        <v>0</v>
      </c>
      <c r="S762">
        <f t="shared" si="63"/>
        <v>85</v>
      </c>
      <c r="T762">
        <f t="shared" si="59"/>
        <v>13</v>
      </c>
    </row>
    <row r="763" spans="15:20" x14ac:dyDescent="0.4">
      <c r="O763">
        <v>761</v>
      </c>
      <c r="P763" t="str">
        <f t="shared" si="60"/>
        <v>7</v>
      </c>
      <c r="Q763" t="str">
        <f t="shared" si="61"/>
        <v>6</v>
      </c>
      <c r="R763" t="str">
        <f t="shared" si="62"/>
        <v>1</v>
      </c>
      <c r="S763">
        <f t="shared" si="63"/>
        <v>86</v>
      </c>
      <c r="T763">
        <f t="shared" si="59"/>
        <v>14</v>
      </c>
    </row>
    <row r="764" spans="15:20" x14ac:dyDescent="0.4">
      <c r="O764">
        <v>762</v>
      </c>
      <c r="P764" t="str">
        <f t="shared" si="60"/>
        <v>7</v>
      </c>
      <c r="Q764" t="str">
        <f t="shared" si="61"/>
        <v>6</v>
      </c>
      <c r="R764" t="str">
        <f t="shared" si="62"/>
        <v>2</v>
      </c>
      <c r="S764">
        <f t="shared" si="63"/>
        <v>89</v>
      </c>
      <c r="T764">
        <f t="shared" si="59"/>
        <v>15</v>
      </c>
    </row>
    <row r="765" spans="15:20" x14ac:dyDescent="0.4">
      <c r="O765">
        <v>763</v>
      </c>
      <c r="P765" t="str">
        <f t="shared" si="60"/>
        <v>7</v>
      </c>
      <c r="Q765" t="str">
        <f t="shared" si="61"/>
        <v>6</v>
      </c>
      <c r="R765" t="str">
        <f t="shared" si="62"/>
        <v>3</v>
      </c>
      <c r="S765">
        <f t="shared" si="63"/>
        <v>94</v>
      </c>
      <c r="T765">
        <f t="shared" si="59"/>
        <v>16</v>
      </c>
    </row>
    <row r="766" spans="15:20" x14ac:dyDescent="0.4">
      <c r="O766">
        <v>764</v>
      </c>
      <c r="P766" t="str">
        <f t="shared" si="60"/>
        <v>7</v>
      </c>
      <c r="Q766" t="str">
        <f t="shared" si="61"/>
        <v>6</v>
      </c>
      <c r="R766" t="str">
        <f t="shared" si="62"/>
        <v>4</v>
      </c>
      <c r="S766">
        <f t="shared" si="63"/>
        <v>101</v>
      </c>
      <c r="T766">
        <f t="shared" si="59"/>
        <v>17</v>
      </c>
    </row>
    <row r="767" spans="15:20" x14ac:dyDescent="0.4">
      <c r="O767">
        <v>765</v>
      </c>
      <c r="P767" t="str">
        <f t="shared" si="60"/>
        <v>7</v>
      </c>
      <c r="Q767" t="str">
        <f t="shared" si="61"/>
        <v>6</v>
      </c>
      <c r="R767" t="str">
        <f t="shared" si="62"/>
        <v>5</v>
      </c>
      <c r="S767">
        <f t="shared" si="63"/>
        <v>110</v>
      </c>
      <c r="T767">
        <f t="shared" si="59"/>
        <v>18</v>
      </c>
    </row>
    <row r="768" spans="15:20" x14ac:dyDescent="0.4">
      <c r="O768">
        <v>766</v>
      </c>
      <c r="P768" t="str">
        <f t="shared" si="60"/>
        <v>7</v>
      </c>
      <c r="Q768" t="str">
        <f t="shared" si="61"/>
        <v>6</v>
      </c>
      <c r="R768" t="str">
        <f t="shared" si="62"/>
        <v>6</v>
      </c>
      <c r="S768">
        <f t="shared" si="63"/>
        <v>121</v>
      </c>
      <c r="T768">
        <f t="shared" si="59"/>
        <v>19</v>
      </c>
    </row>
    <row r="769" spans="15:20" x14ac:dyDescent="0.4">
      <c r="O769">
        <v>767</v>
      </c>
      <c r="P769" t="str">
        <f t="shared" si="60"/>
        <v>7</v>
      </c>
      <c r="Q769" t="str">
        <f t="shared" si="61"/>
        <v>6</v>
      </c>
      <c r="R769" t="str">
        <f t="shared" si="62"/>
        <v>7</v>
      </c>
      <c r="S769">
        <f t="shared" si="63"/>
        <v>134</v>
      </c>
      <c r="T769">
        <f t="shared" si="59"/>
        <v>20</v>
      </c>
    </row>
    <row r="770" spans="15:20" x14ac:dyDescent="0.4">
      <c r="O770">
        <v>768</v>
      </c>
      <c r="P770" t="str">
        <f t="shared" si="60"/>
        <v>7</v>
      </c>
      <c r="Q770" t="str">
        <f t="shared" si="61"/>
        <v>6</v>
      </c>
      <c r="R770" t="str">
        <f t="shared" si="62"/>
        <v>8</v>
      </c>
      <c r="S770">
        <f t="shared" si="63"/>
        <v>149</v>
      </c>
      <c r="T770">
        <f t="shared" ref="T770:T833" si="64">SUM(P770+Q770+R770)</f>
        <v>21</v>
      </c>
    </row>
    <row r="771" spans="15:20" x14ac:dyDescent="0.4">
      <c r="O771">
        <v>769</v>
      </c>
      <c r="P771" t="str">
        <f t="shared" ref="P771:P834" si="65">MID(O771,1,1)</f>
        <v>7</v>
      </c>
      <c r="Q771" t="str">
        <f t="shared" ref="Q771:Q834" si="66">MID(O771,2,1)</f>
        <v>6</v>
      </c>
      <c r="R771" t="str">
        <f t="shared" ref="R771:R834" si="67">MID(O771,3,1)</f>
        <v>9</v>
      </c>
      <c r="S771">
        <f t="shared" ref="S771:S834" si="68">Q771^2+P771^2+R771^2</f>
        <v>166</v>
      </c>
      <c r="T771">
        <f t="shared" si="64"/>
        <v>22</v>
      </c>
    </row>
    <row r="772" spans="15:20" x14ac:dyDescent="0.4">
      <c r="O772">
        <v>770</v>
      </c>
      <c r="P772" t="str">
        <f t="shared" si="65"/>
        <v>7</v>
      </c>
      <c r="Q772" t="str">
        <f t="shared" si="66"/>
        <v>7</v>
      </c>
      <c r="R772" t="str">
        <f t="shared" si="67"/>
        <v>0</v>
      </c>
      <c r="S772">
        <f t="shared" si="68"/>
        <v>98</v>
      </c>
      <c r="T772">
        <f t="shared" si="64"/>
        <v>14</v>
      </c>
    </row>
    <row r="773" spans="15:20" x14ac:dyDescent="0.4">
      <c r="O773">
        <v>771</v>
      </c>
      <c r="P773" t="str">
        <f t="shared" si="65"/>
        <v>7</v>
      </c>
      <c r="Q773" t="str">
        <f t="shared" si="66"/>
        <v>7</v>
      </c>
      <c r="R773" t="str">
        <f t="shared" si="67"/>
        <v>1</v>
      </c>
      <c r="S773">
        <f t="shared" si="68"/>
        <v>99</v>
      </c>
      <c r="T773">
        <f t="shared" si="64"/>
        <v>15</v>
      </c>
    </row>
    <row r="774" spans="15:20" x14ac:dyDescent="0.4">
      <c r="O774">
        <v>772</v>
      </c>
      <c r="P774" t="str">
        <f t="shared" si="65"/>
        <v>7</v>
      </c>
      <c r="Q774" t="str">
        <f t="shared" si="66"/>
        <v>7</v>
      </c>
      <c r="R774" t="str">
        <f t="shared" si="67"/>
        <v>2</v>
      </c>
      <c r="S774">
        <f t="shared" si="68"/>
        <v>102</v>
      </c>
      <c r="T774">
        <f t="shared" si="64"/>
        <v>16</v>
      </c>
    </row>
    <row r="775" spans="15:20" x14ac:dyDescent="0.4">
      <c r="O775">
        <v>773</v>
      </c>
      <c r="P775" t="str">
        <f t="shared" si="65"/>
        <v>7</v>
      </c>
      <c r="Q775" t="str">
        <f t="shared" si="66"/>
        <v>7</v>
      </c>
      <c r="R775" t="str">
        <f t="shared" si="67"/>
        <v>3</v>
      </c>
      <c r="S775">
        <f t="shared" si="68"/>
        <v>107</v>
      </c>
      <c r="T775">
        <f t="shared" si="64"/>
        <v>17</v>
      </c>
    </row>
    <row r="776" spans="15:20" x14ac:dyDescent="0.4">
      <c r="O776">
        <v>774</v>
      </c>
      <c r="P776" t="str">
        <f t="shared" si="65"/>
        <v>7</v>
      </c>
      <c r="Q776" t="str">
        <f t="shared" si="66"/>
        <v>7</v>
      </c>
      <c r="R776" t="str">
        <f t="shared" si="67"/>
        <v>4</v>
      </c>
      <c r="S776">
        <f t="shared" si="68"/>
        <v>114</v>
      </c>
      <c r="T776">
        <f t="shared" si="64"/>
        <v>18</v>
      </c>
    </row>
    <row r="777" spans="15:20" x14ac:dyDescent="0.4">
      <c r="O777">
        <v>775</v>
      </c>
      <c r="P777" t="str">
        <f t="shared" si="65"/>
        <v>7</v>
      </c>
      <c r="Q777" t="str">
        <f t="shared" si="66"/>
        <v>7</v>
      </c>
      <c r="R777" t="str">
        <f t="shared" si="67"/>
        <v>5</v>
      </c>
      <c r="S777">
        <f t="shared" si="68"/>
        <v>123</v>
      </c>
      <c r="T777">
        <f t="shared" si="64"/>
        <v>19</v>
      </c>
    </row>
    <row r="778" spans="15:20" x14ac:dyDescent="0.4">
      <c r="O778">
        <v>776</v>
      </c>
      <c r="P778" t="str">
        <f t="shared" si="65"/>
        <v>7</v>
      </c>
      <c r="Q778" t="str">
        <f t="shared" si="66"/>
        <v>7</v>
      </c>
      <c r="R778" t="str">
        <f t="shared" si="67"/>
        <v>6</v>
      </c>
      <c r="S778">
        <f t="shared" si="68"/>
        <v>134</v>
      </c>
      <c r="T778">
        <f t="shared" si="64"/>
        <v>20</v>
      </c>
    </row>
    <row r="779" spans="15:20" x14ac:dyDescent="0.4">
      <c r="O779">
        <v>777</v>
      </c>
      <c r="P779" t="str">
        <f t="shared" si="65"/>
        <v>7</v>
      </c>
      <c r="Q779" t="str">
        <f t="shared" si="66"/>
        <v>7</v>
      </c>
      <c r="R779" t="str">
        <f t="shared" si="67"/>
        <v>7</v>
      </c>
      <c r="S779">
        <f t="shared" si="68"/>
        <v>147</v>
      </c>
      <c r="T779">
        <f t="shared" si="64"/>
        <v>21</v>
      </c>
    </row>
    <row r="780" spans="15:20" x14ac:dyDescent="0.4">
      <c r="O780">
        <v>778</v>
      </c>
      <c r="P780" t="str">
        <f t="shared" si="65"/>
        <v>7</v>
      </c>
      <c r="Q780" t="str">
        <f t="shared" si="66"/>
        <v>7</v>
      </c>
      <c r="R780" t="str">
        <f t="shared" si="67"/>
        <v>8</v>
      </c>
      <c r="S780">
        <f t="shared" si="68"/>
        <v>162</v>
      </c>
      <c r="T780">
        <f t="shared" si="64"/>
        <v>22</v>
      </c>
    </row>
    <row r="781" spans="15:20" x14ac:dyDescent="0.4">
      <c r="O781">
        <v>779</v>
      </c>
      <c r="P781" t="str">
        <f t="shared" si="65"/>
        <v>7</v>
      </c>
      <c r="Q781" t="str">
        <f t="shared" si="66"/>
        <v>7</v>
      </c>
      <c r="R781" t="str">
        <f t="shared" si="67"/>
        <v>9</v>
      </c>
      <c r="S781">
        <f t="shared" si="68"/>
        <v>179</v>
      </c>
      <c r="T781">
        <f t="shared" si="64"/>
        <v>23</v>
      </c>
    </row>
    <row r="782" spans="15:20" x14ac:dyDescent="0.4">
      <c r="O782">
        <v>780</v>
      </c>
      <c r="P782" t="str">
        <f t="shared" si="65"/>
        <v>7</v>
      </c>
      <c r="Q782" t="str">
        <f t="shared" si="66"/>
        <v>8</v>
      </c>
      <c r="R782" t="str">
        <f t="shared" si="67"/>
        <v>0</v>
      </c>
      <c r="S782">
        <f t="shared" si="68"/>
        <v>113</v>
      </c>
      <c r="T782">
        <f t="shared" si="64"/>
        <v>15</v>
      </c>
    </row>
    <row r="783" spans="15:20" x14ac:dyDescent="0.4">
      <c r="O783">
        <v>781</v>
      </c>
      <c r="P783" t="str">
        <f t="shared" si="65"/>
        <v>7</v>
      </c>
      <c r="Q783" t="str">
        <f t="shared" si="66"/>
        <v>8</v>
      </c>
      <c r="R783" t="str">
        <f t="shared" si="67"/>
        <v>1</v>
      </c>
      <c r="S783">
        <f t="shared" si="68"/>
        <v>114</v>
      </c>
      <c r="T783">
        <f t="shared" si="64"/>
        <v>16</v>
      </c>
    </row>
    <row r="784" spans="15:20" x14ac:dyDescent="0.4">
      <c r="O784">
        <v>782</v>
      </c>
      <c r="P784" t="str">
        <f t="shared" si="65"/>
        <v>7</v>
      </c>
      <c r="Q784" t="str">
        <f t="shared" si="66"/>
        <v>8</v>
      </c>
      <c r="R784" t="str">
        <f t="shared" si="67"/>
        <v>2</v>
      </c>
      <c r="S784">
        <f t="shared" si="68"/>
        <v>117</v>
      </c>
      <c r="T784">
        <f t="shared" si="64"/>
        <v>17</v>
      </c>
    </row>
    <row r="785" spans="15:20" x14ac:dyDescent="0.4">
      <c r="O785">
        <v>783</v>
      </c>
      <c r="P785" t="str">
        <f t="shared" si="65"/>
        <v>7</v>
      </c>
      <c r="Q785" t="str">
        <f t="shared" si="66"/>
        <v>8</v>
      </c>
      <c r="R785" t="str">
        <f t="shared" si="67"/>
        <v>3</v>
      </c>
      <c r="S785">
        <f t="shared" si="68"/>
        <v>122</v>
      </c>
      <c r="T785">
        <f t="shared" si="64"/>
        <v>18</v>
      </c>
    </row>
    <row r="786" spans="15:20" x14ac:dyDescent="0.4">
      <c r="O786">
        <v>784</v>
      </c>
      <c r="P786" t="str">
        <f t="shared" si="65"/>
        <v>7</v>
      </c>
      <c r="Q786" t="str">
        <f t="shared" si="66"/>
        <v>8</v>
      </c>
      <c r="R786" t="str">
        <f t="shared" si="67"/>
        <v>4</v>
      </c>
      <c r="S786">
        <f t="shared" si="68"/>
        <v>129</v>
      </c>
      <c r="T786">
        <f t="shared" si="64"/>
        <v>19</v>
      </c>
    </row>
    <row r="787" spans="15:20" x14ac:dyDescent="0.4">
      <c r="O787">
        <v>785</v>
      </c>
      <c r="P787" t="str">
        <f t="shared" si="65"/>
        <v>7</v>
      </c>
      <c r="Q787" t="str">
        <f t="shared" si="66"/>
        <v>8</v>
      </c>
      <c r="R787" t="str">
        <f t="shared" si="67"/>
        <v>5</v>
      </c>
      <c r="S787">
        <f t="shared" si="68"/>
        <v>138</v>
      </c>
      <c r="T787">
        <f t="shared" si="64"/>
        <v>20</v>
      </c>
    </row>
    <row r="788" spans="15:20" x14ac:dyDescent="0.4">
      <c r="O788">
        <v>786</v>
      </c>
      <c r="P788" t="str">
        <f t="shared" si="65"/>
        <v>7</v>
      </c>
      <c r="Q788" t="str">
        <f t="shared" si="66"/>
        <v>8</v>
      </c>
      <c r="R788" t="str">
        <f t="shared" si="67"/>
        <v>6</v>
      </c>
      <c r="S788">
        <f t="shared" si="68"/>
        <v>149</v>
      </c>
      <c r="T788">
        <f t="shared" si="64"/>
        <v>21</v>
      </c>
    </row>
    <row r="789" spans="15:20" x14ac:dyDescent="0.4">
      <c r="O789">
        <v>787</v>
      </c>
      <c r="P789" t="str">
        <f t="shared" si="65"/>
        <v>7</v>
      </c>
      <c r="Q789" t="str">
        <f t="shared" si="66"/>
        <v>8</v>
      </c>
      <c r="R789" t="str">
        <f t="shared" si="67"/>
        <v>7</v>
      </c>
      <c r="S789">
        <f t="shared" si="68"/>
        <v>162</v>
      </c>
      <c r="T789">
        <f t="shared" si="64"/>
        <v>22</v>
      </c>
    </row>
    <row r="790" spans="15:20" x14ac:dyDescent="0.4">
      <c r="O790">
        <v>788</v>
      </c>
      <c r="P790" t="str">
        <f t="shared" si="65"/>
        <v>7</v>
      </c>
      <c r="Q790" t="str">
        <f t="shared" si="66"/>
        <v>8</v>
      </c>
      <c r="R790" t="str">
        <f t="shared" si="67"/>
        <v>8</v>
      </c>
      <c r="S790">
        <f t="shared" si="68"/>
        <v>177</v>
      </c>
      <c r="T790">
        <f t="shared" si="64"/>
        <v>23</v>
      </c>
    </row>
    <row r="791" spans="15:20" x14ac:dyDescent="0.4">
      <c r="O791">
        <v>789</v>
      </c>
      <c r="P791" t="str">
        <f t="shared" si="65"/>
        <v>7</v>
      </c>
      <c r="Q791" t="str">
        <f t="shared" si="66"/>
        <v>8</v>
      </c>
      <c r="R791" t="str">
        <f t="shared" si="67"/>
        <v>9</v>
      </c>
      <c r="S791">
        <f t="shared" si="68"/>
        <v>194</v>
      </c>
      <c r="T791">
        <f t="shared" si="64"/>
        <v>24</v>
      </c>
    </row>
    <row r="792" spans="15:20" x14ac:dyDescent="0.4">
      <c r="O792">
        <v>790</v>
      </c>
      <c r="P792" t="str">
        <f t="shared" si="65"/>
        <v>7</v>
      </c>
      <c r="Q792" t="str">
        <f t="shared" si="66"/>
        <v>9</v>
      </c>
      <c r="R792" t="str">
        <f t="shared" si="67"/>
        <v>0</v>
      </c>
      <c r="S792">
        <f t="shared" si="68"/>
        <v>130</v>
      </c>
      <c r="T792">
        <f t="shared" si="64"/>
        <v>16</v>
      </c>
    </row>
    <row r="793" spans="15:20" x14ac:dyDescent="0.4">
      <c r="O793">
        <v>791</v>
      </c>
      <c r="P793" t="str">
        <f t="shared" si="65"/>
        <v>7</v>
      </c>
      <c r="Q793" t="str">
        <f t="shared" si="66"/>
        <v>9</v>
      </c>
      <c r="R793" t="str">
        <f t="shared" si="67"/>
        <v>1</v>
      </c>
      <c r="S793">
        <f t="shared" si="68"/>
        <v>131</v>
      </c>
      <c r="T793">
        <f t="shared" si="64"/>
        <v>17</v>
      </c>
    </row>
    <row r="794" spans="15:20" x14ac:dyDescent="0.4">
      <c r="O794">
        <v>792</v>
      </c>
      <c r="P794" t="str">
        <f t="shared" si="65"/>
        <v>7</v>
      </c>
      <c r="Q794" t="str">
        <f t="shared" si="66"/>
        <v>9</v>
      </c>
      <c r="R794" t="str">
        <f t="shared" si="67"/>
        <v>2</v>
      </c>
      <c r="S794">
        <f t="shared" si="68"/>
        <v>134</v>
      </c>
      <c r="T794">
        <f t="shared" si="64"/>
        <v>18</v>
      </c>
    </row>
    <row r="795" spans="15:20" x14ac:dyDescent="0.4">
      <c r="O795">
        <v>793</v>
      </c>
      <c r="P795" t="str">
        <f t="shared" si="65"/>
        <v>7</v>
      </c>
      <c r="Q795" t="str">
        <f t="shared" si="66"/>
        <v>9</v>
      </c>
      <c r="R795" t="str">
        <f t="shared" si="67"/>
        <v>3</v>
      </c>
      <c r="S795">
        <f t="shared" si="68"/>
        <v>139</v>
      </c>
      <c r="T795">
        <f t="shared" si="64"/>
        <v>19</v>
      </c>
    </row>
    <row r="796" spans="15:20" x14ac:dyDescent="0.4">
      <c r="O796">
        <v>794</v>
      </c>
      <c r="P796" t="str">
        <f t="shared" si="65"/>
        <v>7</v>
      </c>
      <c r="Q796" t="str">
        <f t="shared" si="66"/>
        <v>9</v>
      </c>
      <c r="R796" t="str">
        <f t="shared" si="67"/>
        <v>4</v>
      </c>
      <c r="S796">
        <f t="shared" si="68"/>
        <v>146</v>
      </c>
      <c r="T796">
        <f t="shared" si="64"/>
        <v>20</v>
      </c>
    </row>
    <row r="797" spans="15:20" x14ac:dyDescent="0.4">
      <c r="O797">
        <v>795</v>
      </c>
      <c r="P797" t="str">
        <f t="shared" si="65"/>
        <v>7</v>
      </c>
      <c r="Q797" t="str">
        <f t="shared" si="66"/>
        <v>9</v>
      </c>
      <c r="R797" t="str">
        <f t="shared" si="67"/>
        <v>5</v>
      </c>
      <c r="S797">
        <f t="shared" si="68"/>
        <v>155</v>
      </c>
      <c r="T797">
        <f t="shared" si="64"/>
        <v>21</v>
      </c>
    </row>
    <row r="798" spans="15:20" x14ac:dyDescent="0.4">
      <c r="O798">
        <v>796</v>
      </c>
      <c r="P798" t="str">
        <f t="shared" si="65"/>
        <v>7</v>
      </c>
      <c r="Q798" t="str">
        <f t="shared" si="66"/>
        <v>9</v>
      </c>
      <c r="R798" t="str">
        <f t="shared" si="67"/>
        <v>6</v>
      </c>
      <c r="S798">
        <f t="shared" si="68"/>
        <v>166</v>
      </c>
      <c r="T798">
        <f t="shared" si="64"/>
        <v>22</v>
      </c>
    </row>
    <row r="799" spans="15:20" x14ac:dyDescent="0.4">
      <c r="O799">
        <v>797</v>
      </c>
      <c r="P799" t="str">
        <f t="shared" si="65"/>
        <v>7</v>
      </c>
      <c r="Q799" t="str">
        <f t="shared" si="66"/>
        <v>9</v>
      </c>
      <c r="R799" t="str">
        <f t="shared" si="67"/>
        <v>7</v>
      </c>
      <c r="S799">
        <f t="shared" si="68"/>
        <v>179</v>
      </c>
      <c r="T799">
        <f t="shared" si="64"/>
        <v>23</v>
      </c>
    </row>
    <row r="800" spans="15:20" x14ac:dyDescent="0.4">
      <c r="O800">
        <v>798</v>
      </c>
      <c r="P800" t="str">
        <f t="shared" si="65"/>
        <v>7</v>
      </c>
      <c r="Q800" t="str">
        <f t="shared" si="66"/>
        <v>9</v>
      </c>
      <c r="R800" t="str">
        <f t="shared" si="67"/>
        <v>8</v>
      </c>
      <c r="S800">
        <f t="shared" si="68"/>
        <v>194</v>
      </c>
      <c r="T800">
        <f t="shared" si="64"/>
        <v>24</v>
      </c>
    </row>
    <row r="801" spans="15:20" x14ac:dyDescent="0.4">
      <c r="O801">
        <v>799</v>
      </c>
      <c r="P801" t="str">
        <f t="shared" si="65"/>
        <v>7</v>
      </c>
      <c r="Q801" t="str">
        <f t="shared" si="66"/>
        <v>9</v>
      </c>
      <c r="R801" t="str">
        <f t="shared" si="67"/>
        <v>9</v>
      </c>
      <c r="S801">
        <f t="shared" si="68"/>
        <v>211</v>
      </c>
      <c r="T801">
        <f t="shared" si="64"/>
        <v>25</v>
      </c>
    </row>
    <row r="802" spans="15:20" x14ac:dyDescent="0.4">
      <c r="O802">
        <v>800</v>
      </c>
      <c r="P802" t="str">
        <f t="shared" si="65"/>
        <v>8</v>
      </c>
      <c r="Q802" t="str">
        <f t="shared" si="66"/>
        <v>0</v>
      </c>
      <c r="R802" t="str">
        <f t="shared" si="67"/>
        <v>0</v>
      </c>
      <c r="S802">
        <f t="shared" si="68"/>
        <v>64</v>
      </c>
      <c r="T802">
        <f t="shared" si="64"/>
        <v>8</v>
      </c>
    </row>
    <row r="803" spans="15:20" x14ac:dyDescent="0.4">
      <c r="O803">
        <v>801</v>
      </c>
      <c r="P803" t="str">
        <f t="shared" si="65"/>
        <v>8</v>
      </c>
      <c r="Q803" t="str">
        <f t="shared" si="66"/>
        <v>0</v>
      </c>
      <c r="R803" t="str">
        <f t="shared" si="67"/>
        <v>1</v>
      </c>
      <c r="S803">
        <f t="shared" si="68"/>
        <v>65</v>
      </c>
      <c r="T803">
        <f t="shared" si="64"/>
        <v>9</v>
      </c>
    </row>
    <row r="804" spans="15:20" x14ac:dyDescent="0.4">
      <c r="O804">
        <v>802</v>
      </c>
      <c r="P804" t="str">
        <f t="shared" si="65"/>
        <v>8</v>
      </c>
      <c r="Q804" t="str">
        <f t="shared" si="66"/>
        <v>0</v>
      </c>
      <c r="R804" t="str">
        <f t="shared" si="67"/>
        <v>2</v>
      </c>
      <c r="S804">
        <f t="shared" si="68"/>
        <v>68</v>
      </c>
      <c r="T804">
        <f t="shared" si="64"/>
        <v>10</v>
      </c>
    </row>
    <row r="805" spans="15:20" x14ac:dyDescent="0.4">
      <c r="O805">
        <v>803</v>
      </c>
      <c r="P805" t="str">
        <f t="shared" si="65"/>
        <v>8</v>
      </c>
      <c r="Q805" t="str">
        <f t="shared" si="66"/>
        <v>0</v>
      </c>
      <c r="R805" t="str">
        <f t="shared" si="67"/>
        <v>3</v>
      </c>
      <c r="S805">
        <f t="shared" si="68"/>
        <v>73</v>
      </c>
      <c r="T805">
        <f t="shared" si="64"/>
        <v>11</v>
      </c>
    </row>
    <row r="806" spans="15:20" x14ac:dyDescent="0.4">
      <c r="O806">
        <v>804</v>
      </c>
      <c r="P806" t="str">
        <f t="shared" si="65"/>
        <v>8</v>
      </c>
      <c r="Q806" t="str">
        <f t="shared" si="66"/>
        <v>0</v>
      </c>
      <c r="R806" t="str">
        <f t="shared" si="67"/>
        <v>4</v>
      </c>
      <c r="S806">
        <f t="shared" si="68"/>
        <v>80</v>
      </c>
      <c r="T806">
        <f t="shared" si="64"/>
        <v>12</v>
      </c>
    </row>
    <row r="807" spans="15:20" x14ac:dyDescent="0.4">
      <c r="O807">
        <v>805</v>
      </c>
      <c r="P807" t="str">
        <f t="shared" si="65"/>
        <v>8</v>
      </c>
      <c r="Q807" t="str">
        <f t="shared" si="66"/>
        <v>0</v>
      </c>
      <c r="R807" t="str">
        <f t="shared" si="67"/>
        <v>5</v>
      </c>
      <c r="S807">
        <f t="shared" si="68"/>
        <v>89</v>
      </c>
      <c r="T807">
        <f t="shared" si="64"/>
        <v>13</v>
      </c>
    </row>
    <row r="808" spans="15:20" x14ac:dyDescent="0.4">
      <c r="O808">
        <v>806</v>
      </c>
      <c r="P808" t="str">
        <f t="shared" si="65"/>
        <v>8</v>
      </c>
      <c r="Q808" t="str">
        <f t="shared" si="66"/>
        <v>0</v>
      </c>
      <c r="R808" t="str">
        <f t="shared" si="67"/>
        <v>6</v>
      </c>
      <c r="S808">
        <f t="shared" si="68"/>
        <v>100</v>
      </c>
      <c r="T808">
        <f t="shared" si="64"/>
        <v>14</v>
      </c>
    </row>
    <row r="809" spans="15:20" x14ac:dyDescent="0.4">
      <c r="O809">
        <v>807</v>
      </c>
      <c r="P809" t="str">
        <f t="shared" si="65"/>
        <v>8</v>
      </c>
      <c r="Q809" t="str">
        <f t="shared" si="66"/>
        <v>0</v>
      </c>
      <c r="R809" t="str">
        <f t="shared" si="67"/>
        <v>7</v>
      </c>
      <c r="S809">
        <f t="shared" si="68"/>
        <v>113</v>
      </c>
      <c r="T809">
        <f t="shared" si="64"/>
        <v>15</v>
      </c>
    </row>
    <row r="810" spans="15:20" x14ac:dyDescent="0.4">
      <c r="O810">
        <v>808</v>
      </c>
      <c r="P810" t="str">
        <f t="shared" si="65"/>
        <v>8</v>
      </c>
      <c r="Q810" t="str">
        <f t="shared" si="66"/>
        <v>0</v>
      </c>
      <c r="R810" t="str">
        <f t="shared" si="67"/>
        <v>8</v>
      </c>
      <c r="S810">
        <f t="shared" si="68"/>
        <v>128</v>
      </c>
      <c r="T810">
        <f t="shared" si="64"/>
        <v>16</v>
      </c>
    </row>
    <row r="811" spans="15:20" x14ac:dyDescent="0.4">
      <c r="O811">
        <v>809</v>
      </c>
      <c r="P811" t="str">
        <f t="shared" si="65"/>
        <v>8</v>
      </c>
      <c r="Q811" t="str">
        <f t="shared" si="66"/>
        <v>0</v>
      </c>
      <c r="R811" t="str">
        <f t="shared" si="67"/>
        <v>9</v>
      </c>
      <c r="S811">
        <f t="shared" si="68"/>
        <v>145</v>
      </c>
      <c r="T811">
        <f t="shared" si="64"/>
        <v>17</v>
      </c>
    </row>
    <row r="812" spans="15:20" x14ac:dyDescent="0.4">
      <c r="O812">
        <v>810</v>
      </c>
      <c r="P812" t="str">
        <f t="shared" si="65"/>
        <v>8</v>
      </c>
      <c r="Q812" t="str">
        <f t="shared" si="66"/>
        <v>1</v>
      </c>
      <c r="R812" t="str">
        <f t="shared" si="67"/>
        <v>0</v>
      </c>
      <c r="S812">
        <f t="shared" si="68"/>
        <v>65</v>
      </c>
      <c r="T812">
        <f t="shared" si="64"/>
        <v>9</v>
      </c>
    </row>
    <row r="813" spans="15:20" x14ac:dyDescent="0.4">
      <c r="O813">
        <v>811</v>
      </c>
      <c r="P813" t="str">
        <f t="shared" si="65"/>
        <v>8</v>
      </c>
      <c r="Q813" t="str">
        <f t="shared" si="66"/>
        <v>1</v>
      </c>
      <c r="R813" t="str">
        <f t="shared" si="67"/>
        <v>1</v>
      </c>
      <c r="S813">
        <f t="shared" si="68"/>
        <v>66</v>
      </c>
      <c r="T813">
        <f t="shared" si="64"/>
        <v>10</v>
      </c>
    </row>
    <row r="814" spans="15:20" x14ac:dyDescent="0.4">
      <c r="O814">
        <v>812</v>
      </c>
      <c r="P814" t="str">
        <f t="shared" si="65"/>
        <v>8</v>
      </c>
      <c r="Q814" t="str">
        <f t="shared" si="66"/>
        <v>1</v>
      </c>
      <c r="R814" t="str">
        <f t="shared" si="67"/>
        <v>2</v>
      </c>
      <c r="S814">
        <f t="shared" si="68"/>
        <v>69</v>
      </c>
      <c r="T814">
        <f t="shared" si="64"/>
        <v>11</v>
      </c>
    </row>
    <row r="815" spans="15:20" x14ac:dyDescent="0.4">
      <c r="O815">
        <v>813</v>
      </c>
      <c r="P815" t="str">
        <f t="shared" si="65"/>
        <v>8</v>
      </c>
      <c r="Q815" t="str">
        <f t="shared" si="66"/>
        <v>1</v>
      </c>
      <c r="R815" t="str">
        <f t="shared" si="67"/>
        <v>3</v>
      </c>
      <c r="S815">
        <f t="shared" si="68"/>
        <v>74</v>
      </c>
      <c r="T815">
        <f t="shared" si="64"/>
        <v>12</v>
      </c>
    </row>
    <row r="816" spans="15:20" x14ac:dyDescent="0.4">
      <c r="O816">
        <v>814</v>
      </c>
      <c r="P816" t="str">
        <f t="shared" si="65"/>
        <v>8</v>
      </c>
      <c r="Q816" t="str">
        <f t="shared" si="66"/>
        <v>1</v>
      </c>
      <c r="R816" t="str">
        <f t="shared" si="67"/>
        <v>4</v>
      </c>
      <c r="S816">
        <f t="shared" si="68"/>
        <v>81</v>
      </c>
      <c r="T816">
        <f t="shared" si="64"/>
        <v>13</v>
      </c>
    </row>
    <row r="817" spans="15:20" x14ac:dyDescent="0.4">
      <c r="O817">
        <v>815</v>
      </c>
      <c r="P817" t="str">
        <f t="shared" si="65"/>
        <v>8</v>
      </c>
      <c r="Q817" t="str">
        <f t="shared" si="66"/>
        <v>1</v>
      </c>
      <c r="R817" t="str">
        <f t="shared" si="67"/>
        <v>5</v>
      </c>
      <c r="S817">
        <f t="shared" si="68"/>
        <v>90</v>
      </c>
      <c r="T817">
        <f t="shared" si="64"/>
        <v>14</v>
      </c>
    </row>
    <row r="818" spans="15:20" x14ac:dyDescent="0.4">
      <c r="O818">
        <v>816</v>
      </c>
      <c r="P818" t="str">
        <f t="shared" si="65"/>
        <v>8</v>
      </c>
      <c r="Q818" t="str">
        <f t="shared" si="66"/>
        <v>1</v>
      </c>
      <c r="R818" t="str">
        <f t="shared" si="67"/>
        <v>6</v>
      </c>
      <c r="S818">
        <f t="shared" si="68"/>
        <v>101</v>
      </c>
      <c r="T818">
        <f t="shared" si="64"/>
        <v>15</v>
      </c>
    </row>
    <row r="819" spans="15:20" x14ac:dyDescent="0.4">
      <c r="O819">
        <v>817</v>
      </c>
      <c r="P819" t="str">
        <f t="shared" si="65"/>
        <v>8</v>
      </c>
      <c r="Q819" t="str">
        <f t="shared" si="66"/>
        <v>1</v>
      </c>
      <c r="R819" t="str">
        <f t="shared" si="67"/>
        <v>7</v>
      </c>
      <c r="S819">
        <f t="shared" si="68"/>
        <v>114</v>
      </c>
      <c r="T819">
        <f t="shared" si="64"/>
        <v>16</v>
      </c>
    </row>
    <row r="820" spans="15:20" x14ac:dyDescent="0.4">
      <c r="O820">
        <v>818</v>
      </c>
      <c r="P820" t="str">
        <f t="shared" si="65"/>
        <v>8</v>
      </c>
      <c r="Q820" t="str">
        <f t="shared" si="66"/>
        <v>1</v>
      </c>
      <c r="R820" t="str">
        <f t="shared" si="67"/>
        <v>8</v>
      </c>
      <c r="S820">
        <f t="shared" si="68"/>
        <v>129</v>
      </c>
      <c r="T820">
        <f t="shared" si="64"/>
        <v>17</v>
      </c>
    </row>
    <row r="821" spans="15:20" x14ac:dyDescent="0.4">
      <c r="O821">
        <v>819</v>
      </c>
      <c r="P821" t="str">
        <f t="shared" si="65"/>
        <v>8</v>
      </c>
      <c r="Q821" t="str">
        <f t="shared" si="66"/>
        <v>1</v>
      </c>
      <c r="R821" t="str">
        <f t="shared" si="67"/>
        <v>9</v>
      </c>
      <c r="S821">
        <f t="shared" si="68"/>
        <v>146</v>
      </c>
      <c r="T821">
        <f t="shared" si="64"/>
        <v>18</v>
      </c>
    </row>
    <row r="822" spans="15:20" x14ac:dyDescent="0.4">
      <c r="O822">
        <v>820</v>
      </c>
      <c r="P822" t="str">
        <f t="shared" si="65"/>
        <v>8</v>
      </c>
      <c r="Q822" t="str">
        <f t="shared" si="66"/>
        <v>2</v>
      </c>
      <c r="R822" t="str">
        <f t="shared" si="67"/>
        <v>0</v>
      </c>
      <c r="S822">
        <f t="shared" si="68"/>
        <v>68</v>
      </c>
      <c r="T822">
        <f t="shared" si="64"/>
        <v>10</v>
      </c>
    </row>
    <row r="823" spans="15:20" x14ac:dyDescent="0.4">
      <c r="O823">
        <v>821</v>
      </c>
      <c r="P823" t="str">
        <f t="shared" si="65"/>
        <v>8</v>
      </c>
      <c r="Q823" t="str">
        <f t="shared" si="66"/>
        <v>2</v>
      </c>
      <c r="R823" t="str">
        <f t="shared" si="67"/>
        <v>1</v>
      </c>
      <c r="S823">
        <f t="shared" si="68"/>
        <v>69</v>
      </c>
      <c r="T823">
        <f t="shared" si="64"/>
        <v>11</v>
      </c>
    </row>
    <row r="824" spans="15:20" x14ac:dyDescent="0.4">
      <c r="O824">
        <v>822</v>
      </c>
      <c r="P824" t="str">
        <f t="shared" si="65"/>
        <v>8</v>
      </c>
      <c r="Q824" t="str">
        <f t="shared" si="66"/>
        <v>2</v>
      </c>
      <c r="R824" t="str">
        <f t="shared" si="67"/>
        <v>2</v>
      </c>
      <c r="S824">
        <f t="shared" si="68"/>
        <v>72</v>
      </c>
      <c r="T824">
        <f t="shared" si="64"/>
        <v>12</v>
      </c>
    </row>
    <row r="825" spans="15:20" x14ac:dyDescent="0.4">
      <c r="O825">
        <v>823</v>
      </c>
      <c r="P825" t="str">
        <f t="shared" si="65"/>
        <v>8</v>
      </c>
      <c r="Q825" t="str">
        <f t="shared" si="66"/>
        <v>2</v>
      </c>
      <c r="R825" t="str">
        <f t="shared" si="67"/>
        <v>3</v>
      </c>
      <c r="S825">
        <f t="shared" si="68"/>
        <v>77</v>
      </c>
      <c r="T825">
        <f t="shared" si="64"/>
        <v>13</v>
      </c>
    </row>
    <row r="826" spans="15:20" x14ac:dyDescent="0.4">
      <c r="O826">
        <v>824</v>
      </c>
      <c r="P826" t="str">
        <f t="shared" si="65"/>
        <v>8</v>
      </c>
      <c r="Q826" t="str">
        <f t="shared" si="66"/>
        <v>2</v>
      </c>
      <c r="R826" t="str">
        <f t="shared" si="67"/>
        <v>4</v>
      </c>
      <c r="S826">
        <f t="shared" si="68"/>
        <v>84</v>
      </c>
      <c r="T826">
        <f t="shared" si="64"/>
        <v>14</v>
      </c>
    </row>
    <row r="827" spans="15:20" x14ac:dyDescent="0.4">
      <c r="O827">
        <v>825</v>
      </c>
      <c r="P827" t="str">
        <f t="shared" si="65"/>
        <v>8</v>
      </c>
      <c r="Q827" t="str">
        <f t="shared" si="66"/>
        <v>2</v>
      </c>
      <c r="R827" t="str">
        <f t="shared" si="67"/>
        <v>5</v>
      </c>
      <c r="S827">
        <f t="shared" si="68"/>
        <v>93</v>
      </c>
      <c r="T827">
        <f t="shared" si="64"/>
        <v>15</v>
      </c>
    </row>
    <row r="828" spans="15:20" x14ac:dyDescent="0.4">
      <c r="O828">
        <v>826</v>
      </c>
      <c r="P828" t="str">
        <f t="shared" si="65"/>
        <v>8</v>
      </c>
      <c r="Q828" t="str">
        <f t="shared" si="66"/>
        <v>2</v>
      </c>
      <c r="R828" t="str">
        <f t="shared" si="67"/>
        <v>6</v>
      </c>
      <c r="S828">
        <f t="shared" si="68"/>
        <v>104</v>
      </c>
      <c r="T828">
        <f t="shared" si="64"/>
        <v>16</v>
      </c>
    </row>
    <row r="829" spans="15:20" x14ac:dyDescent="0.4">
      <c r="O829">
        <v>827</v>
      </c>
      <c r="P829" t="str">
        <f t="shared" si="65"/>
        <v>8</v>
      </c>
      <c r="Q829" t="str">
        <f t="shared" si="66"/>
        <v>2</v>
      </c>
      <c r="R829" t="str">
        <f t="shared" si="67"/>
        <v>7</v>
      </c>
      <c r="S829">
        <f t="shared" si="68"/>
        <v>117</v>
      </c>
      <c r="T829">
        <f t="shared" si="64"/>
        <v>17</v>
      </c>
    </row>
    <row r="830" spans="15:20" x14ac:dyDescent="0.4">
      <c r="O830">
        <v>828</v>
      </c>
      <c r="P830" t="str">
        <f t="shared" si="65"/>
        <v>8</v>
      </c>
      <c r="Q830" t="str">
        <f t="shared" si="66"/>
        <v>2</v>
      </c>
      <c r="R830" t="str">
        <f t="shared" si="67"/>
        <v>8</v>
      </c>
      <c r="S830">
        <f t="shared" si="68"/>
        <v>132</v>
      </c>
      <c r="T830">
        <f t="shared" si="64"/>
        <v>18</v>
      </c>
    </row>
    <row r="831" spans="15:20" x14ac:dyDescent="0.4">
      <c r="O831">
        <v>829</v>
      </c>
      <c r="P831" t="str">
        <f t="shared" si="65"/>
        <v>8</v>
      </c>
      <c r="Q831" t="str">
        <f t="shared" si="66"/>
        <v>2</v>
      </c>
      <c r="R831" t="str">
        <f t="shared" si="67"/>
        <v>9</v>
      </c>
      <c r="S831">
        <f t="shared" si="68"/>
        <v>149</v>
      </c>
      <c r="T831">
        <f t="shared" si="64"/>
        <v>19</v>
      </c>
    </row>
    <row r="832" spans="15:20" x14ac:dyDescent="0.4">
      <c r="O832">
        <v>830</v>
      </c>
      <c r="P832" t="str">
        <f t="shared" si="65"/>
        <v>8</v>
      </c>
      <c r="Q832" t="str">
        <f t="shared" si="66"/>
        <v>3</v>
      </c>
      <c r="R832" t="str">
        <f t="shared" si="67"/>
        <v>0</v>
      </c>
      <c r="S832">
        <f t="shared" si="68"/>
        <v>73</v>
      </c>
      <c r="T832">
        <f t="shared" si="64"/>
        <v>11</v>
      </c>
    </row>
    <row r="833" spans="15:20" x14ac:dyDescent="0.4">
      <c r="O833">
        <v>831</v>
      </c>
      <c r="P833" t="str">
        <f t="shared" si="65"/>
        <v>8</v>
      </c>
      <c r="Q833" t="str">
        <f t="shared" si="66"/>
        <v>3</v>
      </c>
      <c r="R833" t="str">
        <f t="shared" si="67"/>
        <v>1</v>
      </c>
      <c r="S833">
        <f t="shared" si="68"/>
        <v>74</v>
      </c>
      <c r="T833">
        <f t="shared" si="64"/>
        <v>12</v>
      </c>
    </row>
    <row r="834" spans="15:20" x14ac:dyDescent="0.4">
      <c r="O834">
        <v>832</v>
      </c>
      <c r="P834" t="str">
        <f t="shared" si="65"/>
        <v>8</v>
      </c>
      <c r="Q834" t="str">
        <f t="shared" si="66"/>
        <v>3</v>
      </c>
      <c r="R834" t="str">
        <f t="shared" si="67"/>
        <v>2</v>
      </c>
      <c r="S834">
        <f t="shared" si="68"/>
        <v>77</v>
      </c>
      <c r="T834">
        <f t="shared" ref="T834:T897" si="69">SUM(P834+Q834+R834)</f>
        <v>13</v>
      </c>
    </row>
    <row r="835" spans="15:20" x14ac:dyDescent="0.4">
      <c r="O835">
        <v>833</v>
      </c>
      <c r="P835" t="str">
        <f t="shared" ref="P835:P898" si="70">MID(O835,1,1)</f>
        <v>8</v>
      </c>
      <c r="Q835" t="str">
        <f t="shared" ref="Q835:Q898" si="71">MID(O835,2,1)</f>
        <v>3</v>
      </c>
      <c r="R835" t="str">
        <f t="shared" ref="R835:R898" si="72">MID(O835,3,1)</f>
        <v>3</v>
      </c>
      <c r="S835">
        <f t="shared" ref="S835:S898" si="73">Q835^2+P835^2+R835^2</f>
        <v>82</v>
      </c>
      <c r="T835">
        <f t="shared" si="69"/>
        <v>14</v>
      </c>
    </row>
    <row r="836" spans="15:20" x14ac:dyDescent="0.4">
      <c r="O836">
        <v>834</v>
      </c>
      <c r="P836" t="str">
        <f t="shared" si="70"/>
        <v>8</v>
      </c>
      <c r="Q836" t="str">
        <f t="shared" si="71"/>
        <v>3</v>
      </c>
      <c r="R836" t="str">
        <f t="shared" si="72"/>
        <v>4</v>
      </c>
      <c r="S836">
        <f t="shared" si="73"/>
        <v>89</v>
      </c>
      <c r="T836">
        <f t="shared" si="69"/>
        <v>15</v>
      </c>
    </row>
    <row r="837" spans="15:20" x14ac:dyDescent="0.4">
      <c r="O837">
        <v>835</v>
      </c>
      <c r="P837" t="str">
        <f t="shared" si="70"/>
        <v>8</v>
      </c>
      <c r="Q837" t="str">
        <f t="shared" si="71"/>
        <v>3</v>
      </c>
      <c r="R837" t="str">
        <f t="shared" si="72"/>
        <v>5</v>
      </c>
      <c r="S837">
        <f t="shared" si="73"/>
        <v>98</v>
      </c>
      <c r="T837">
        <f t="shared" si="69"/>
        <v>16</v>
      </c>
    </row>
    <row r="838" spans="15:20" x14ac:dyDescent="0.4">
      <c r="O838">
        <v>836</v>
      </c>
      <c r="P838" t="str">
        <f t="shared" si="70"/>
        <v>8</v>
      </c>
      <c r="Q838" t="str">
        <f t="shared" si="71"/>
        <v>3</v>
      </c>
      <c r="R838" t="str">
        <f t="shared" si="72"/>
        <v>6</v>
      </c>
      <c r="S838">
        <f t="shared" si="73"/>
        <v>109</v>
      </c>
      <c r="T838">
        <f t="shared" si="69"/>
        <v>17</v>
      </c>
    </row>
    <row r="839" spans="15:20" x14ac:dyDescent="0.4">
      <c r="O839">
        <v>837</v>
      </c>
      <c r="P839" t="str">
        <f t="shared" si="70"/>
        <v>8</v>
      </c>
      <c r="Q839" t="str">
        <f t="shared" si="71"/>
        <v>3</v>
      </c>
      <c r="R839" t="str">
        <f t="shared" si="72"/>
        <v>7</v>
      </c>
      <c r="S839">
        <f t="shared" si="73"/>
        <v>122</v>
      </c>
      <c r="T839">
        <f t="shared" si="69"/>
        <v>18</v>
      </c>
    </row>
    <row r="840" spans="15:20" x14ac:dyDescent="0.4">
      <c r="O840">
        <v>838</v>
      </c>
      <c r="P840" t="str">
        <f t="shared" si="70"/>
        <v>8</v>
      </c>
      <c r="Q840" t="str">
        <f t="shared" si="71"/>
        <v>3</v>
      </c>
      <c r="R840" t="str">
        <f t="shared" si="72"/>
        <v>8</v>
      </c>
      <c r="S840">
        <f t="shared" si="73"/>
        <v>137</v>
      </c>
      <c r="T840">
        <f t="shared" si="69"/>
        <v>19</v>
      </c>
    </row>
    <row r="841" spans="15:20" x14ac:dyDescent="0.4">
      <c r="O841">
        <v>839</v>
      </c>
      <c r="P841" t="str">
        <f t="shared" si="70"/>
        <v>8</v>
      </c>
      <c r="Q841" t="str">
        <f t="shared" si="71"/>
        <v>3</v>
      </c>
      <c r="R841" t="str">
        <f t="shared" si="72"/>
        <v>9</v>
      </c>
      <c r="S841">
        <f t="shared" si="73"/>
        <v>154</v>
      </c>
      <c r="T841">
        <f t="shared" si="69"/>
        <v>20</v>
      </c>
    </row>
    <row r="842" spans="15:20" x14ac:dyDescent="0.4">
      <c r="O842">
        <v>840</v>
      </c>
      <c r="P842" t="str">
        <f t="shared" si="70"/>
        <v>8</v>
      </c>
      <c r="Q842" t="str">
        <f t="shared" si="71"/>
        <v>4</v>
      </c>
      <c r="R842" t="str">
        <f t="shared" si="72"/>
        <v>0</v>
      </c>
      <c r="S842">
        <f t="shared" si="73"/>
        <v>80</v>
      </c>
      <c r="T842">
        <f t="shared" si="69"/>
        <v>12</v>
      </c>
    </row>
    <row r="843" spans="15:20" x14ac:dyDescent="0.4">
      <c r="O843">
        <v>841</v>
      </c>
      <c r="P843" t="str">
        <f t="shared" si="70"/>
        <v>8</v>
      </c>
      <c r="Q843" t="str">
        <f t="shared" si="71"/>
        <v>4</v>
      </c>
      <c r="R843" t="str">
        <f t="shared" si="72"/>
        <v>1</v>
      </c>
      <c r="S843">
        <f t="shared" si="73"/>
        <v>81</v>
      </c>
      <c r="T843">
        <f t="shared" si="69"/>
        <v>13</v>
      </c>
    </row>
    <row r="844" spans="15:20" x14ac:dyDescent="0.4">
      <c r="O844">
        <v>842</v>
      </c>
      <c r="P844" t="str">
        <f t="shared" si="70"/>
        <v>8</v>
      </c>
      <c r="Q844" t="str">
        <f t="shared" si="71"/>
        <v>4</v>
      </c>
      <c r="R844" t="str">
        <f t="shared" si="72"/>
        <v>2</v>
      </c>
      <c r="S844">
        <f t="shared" si="73"/>
        <v>84</v>
      </c>
      <c r="T844">
        <f t="shared" si="69"/>
        <v>14</v>
      </c>
    </row>
    <row r="845" spans="15:20" x14ac:dyDescent="0.4">
      <c r="O845">
        <v>843</v>
      </c>
      <c r="P845" t="str">
        <f t="shared" si="70"/>
        <v>8</v>
      </c>
      <c r="Q845" t="str">
        <f t="shared" si="71"/>
        <v>4</v>
      </c>
      <c r="R845" t="str">
        <f t="shared" si="72"/>
        <v>3</v>
      </c>
      <c r="S845">
        <f t="shared" si="73"/>
        <v>89</v>
      </c>
      <c r="T845">
        <f t="shared" si="69"/>
        <v>15</v>
      </c>
    </row>
    <row r="846" spans="15:20" x14ac:dyDescent="0.4">
      <c r="O846">
        <v>844</v>
      </c>
      <c r="P846" t="str">
        <f t="shared" si="70"/>
        <v>8</v>
      </c>
      <c r="Q846" t="str">
        <f t="shared" si="71"/>
        <v>4</v>
      </c>
      <c r="R846" t="str">
        <f t="shared" si="72"/>
        <v>4</v>
      </c>
      <c r="S846">
        <f t="shared" si="73"/>
        <v>96</v>
      </c>
      <c r="T846">
        <f t="shared" si="69"/>
        <v>16</v>
      </c>
    </row>
    <row r="847" spans="15:20" x14ac:dyDescent="0.4">
      <c r="O847">
        <v>845</v>
      </c>
      <c r="P847" t="str">
        <f t="shared" si="70"/>
        <v>8</v>
      </c>
      <c r="Q847" t="str">
        <f t="shared" si="71"/>
        <v>4</v>
      </c>
      <c r="R847" t="str">
        <f t="shared" si="72"/>
        <v>5</v>
      </c>
      <c r="S847">
        <f t="shared" si="73"/>
        <v>105</v>
      </c>
      <c r="T847">
        <f t="shared" si="69"/>
        <v>17</v>
      </c>
    </row>
    <row r="848" spans="15:20" x14ac:dyDescent="0.4">
      <c r="O848">
        <v>846</v>
      </c>
      <c r="P848" t="str">
        <f t="shared" si="70"/>
        <v>8</v>
      </c>
      <c r="Q848" t="str">
        <f t="shared" si="71"/>
        <v>4</v>
      </c>
      <c r="R848" t="str">
        <f t="shared" si="72"/>
        <v>6</v>
      </c>
      <c r="S848">
        <f t="shared" si="73"/>
        <v>116</v>
      </c>
      <c r="T848">
        <f t="shared" si="69"/>
        <v>18</v>
      </c>
    </row>
    <row r="849" spans="15:20" x14ac:dyDescent="0.4">
      <c r="O849">
        <v>847</v>
      </c>
      <c r="P849" t="str">
        <f t="shared" si="70"/>
        <v>8</v>
      </c>
      <c r="Q849" t="str">
        <f t="shared" si="71"/>
        <v>4</v>
      </c>
      <c r="R849" t="str">
        <f t="shared" si="72"/>
        <v>7</v>
      </c>
      <c r="S849">
        <f t="shared" si="73"/>
        <v>129</v>
      </c>
      <c r="T849">
        <f t="shared" si="69"/>
        <v>19</v>
      </c>
    </row>
    <row r="850" spans="15:20" x14ac:dyDescent="0.4">
      <c r="O850">
        <v>848</v>
      </c>
      <c r="P850" t="str">
        <f t="shared" si="70"/>
        <v>8</v>
      </c>
      <c r="Q850" t="str">
        <f t="shared" si="71"/>
        <v>4</v>
      </c>
      <c r="R850" t="str">
        <f t="shared" si="72"/>
        <v>8</v>
      </c>
      <c r="S850">
        <f t="shared" si="73"/>
        <v>144</v>
      </c>
      <c r="T850">
        <f t="shared" si="69"/>
        <v>20</v>
      </c>
    </row>
    <row r="851" spans="15:20" x14ac:dyDescent="0.4">
      <c r="O851">
        <v>849</v>
      </c>
      <c r="P851" t="str">
        <f t="shared" si="70"/>
        <v>8</v>
      </c>
      <c r="Q851" t="str">
        <f t="shared" si="71"/>
        <v>4</v>
      </c>
      <c r="R851" t="str">
        <f t="shared" si="72"/>
        <v>9</v>
      </c>
      <c r="S851">
        <f t="shared" si="73"/>
        <v>161</v>
      </c>
      <c r="T851">
        <f t="shared" si="69"/>
        <v>21</v>
      </c>
    </row>
    <row r="852" spans="15:20" x14ac:dyDescent="0.4">
      <c r="O852">
        <v>850</v>
      </c>
      <c r="P852" t="str">
        <f t="shared" si="70"/>
        <v>8</v>
      </c>
      <c r="Q852" t="str">
        <f t="shared" si="71"/>
        <v>5</v>
      </c>
      <c r="R852" t="str">
        <f t="shared" si="72"/>
        <v>0</v>
      </c>
      <c r="S852">
        <f t="shared" si="73"/>
        <v>89</v>
      </c>
      <c r="T852">
        <f t="shared" si="69"/>
        <v>13</v>
      </c>
    </row>
    <row r="853" spans="15:20" x14ac:dyDescent="0.4">
      <c r="O853">
        <v>851</v>
      </c>
      <c r="P853" t="str">
        <f t="shared" si="70"/>
        <v>8</v>
      </c>
      <c r="Q853" t="str">
        <f t="shared" si="71"/>
        <v>5</v>
      </c>
      <c r="R853" t="str">
        <f t="shared" si="72"/>
        <v>1</v>
      </c>
      <c r="S853">
        <f t="shared" si="73"/>
        <v>90</v>
      </c>
      <c r="T853">
        <f t="shared" si="69"/>
        <v>14</v>
      </c>
    </row>
    <row r="854" spans="15:20" x14ac:dyDescent="0.4">
      <c r="O854">
        <v>852</v>
      </c>
      <c r="P854" t="str">
        <f t="shared" si="70"/>
        <v>8</v>
      </c>
      <c r="Q854" t="str">
        <f t="shared" si="71"/>
        <v>5</v>
      </c>
      <c r="R854" t="str">
        <f t="shared" si="72"/>
        <v>2</v>
      </c>
      <c r="S854">
        <f t="shared" si="73"/>
        <v>93</v>
      </c>
      <c r="T854">
        <f t="shared" si="69"/>
        <v>15</v>
      </c>
    </row>
    <row r="855" spans="15:20" x14ac:dyDescent="0.4">
      <c r="O855">
        <v>853</v>
      </c>
      <c r="P855" t="str">
        <f t="shared" si="70"/>
        <v>8</v>
      </c>
      <c r="Q855" t="str">
        <f t="shared" si="71"/>
        <v>5</v>
      </c>
      <c r="R855" t="str">
        <f t="shared" si="72"/>
        <v>3</v>
      </c>
      <c r="S855">
        <f t="shared" si="73"/>
        <v>98</v>
      </c>
      <c r="T855">
        <f t="shared" si="69"/>
        <v>16</v>
      </c>
    </row>
    <row r="856" spans="15:20" x14ac:dyDescent="0.4">
      <c r="O856">
        <v>854</v>
      </c>
      <c r="P856" t="str">
        <f t="shared" si="70"/>
        <v>8</v>
      </c>
      <c r="Q856" t="str">
        <f t="shared" si="71"/>
        <v>5</v>
      </c>
      <c r="R856" t="str">
        <f t="shared" si="72"/>
        <v>4</v>
      </c>
      <c r="S856">
        <f t="shared" si="73"/>
        <v>105</v>
      </c>
      <c r="T856">
        <f t="shared" si="69"/>
        <v>17</v>
      </c>
    </row>
    <row r="857" spans="15:20" x14ac:dyDescent="0.4">
      <c r="O857">
        <v>855</v>
      </c>
      <c r="P857" t="str">
        <f t="shared" si="70"/>
        <v>8</v>
      </c>
      <c r="Q857" t="str">
        <f t="shared" si="71"/>
        <v>5</v>
      </c>
      <c r="R857" t="str">
        <f t="shared" si="72"/>
        <v>5</v>
      </c>
      <c r="S857">
        <f t="shared" si="73"/>
        <v>114</v>
      </c>
      <c r="T857">
        <f t="shared" si="69"/>
        <v>18</v>
      </c>
    </row>
    <row r="858" spans="15:20" x14ac:dyDescent="0.4">
      <c r="O858">
        <v>856</v>
      </c>
      <c r="P858" t="str">
        <f t="shared" si="70"/>
        <v>8</v>
      </c>
      <c r="Q858" t="str">
        <f t="shared" si="71"/>
        <v>5</v>
      </c>
      <c r="R858" t="str">
        <f t="shared" si="72"/>
        <v>6</v>
      </c>
      <c r="S858">
        <f t="shared" si="73"/>
        <v>125</v>
      </c>
      <c r="T858">
        <f t="shared" si="69"/>
        <v>19</v>
      </c>
    </row>
    <row r="859" spans="15:20" x14ac:dyDescent="0.4">
      <c r="O859">
        <v>857</v>
      </c>
      <c r="P859" t="str">
        <f t="shared" si="70"/>
        <v>8</v>
      </c>
      <c r="Q859" t="str">
        <f t="shared" si="71"/>
        <v>5</v>
      </c>
      <c r="R859" t="str">
        <f t="shared" si="72"/>
        <v>7</v>
      </c>
      <c r="S859">
        <f t="shared" si="73"/>
        <v>138</v>
      </c>
      <c r="T859">
        <f t="shared" si="69"/>
        <v>20</v>
      </c>
    </row>
    <row r="860" spans="15:20" x14ac:dyDescent="0.4">
      <c r="O860">
        <v>858</v>
      </c>
      <c r="P860" t="str">
        <f t="shared" si="70"/>
        <v>8</v>
      </c>
      <c r="Q860" t="str">
        <f t="shared" si="71"/>
        <v>5</v>
      </c>
      <c r="R860" t="str">
        <f t="shared" si="72"/>
        <v>8</v>
      </c>
      <c r="S860">
        <f t="shared" si="73"/>
        <v>153</v>
      </c>
      <c r="T860">
        <f t="shared" si="69"/>
        <v>21</v>
      </c>
    </row>
    <row r="861" spans="15:20" x14ac:dyDescent="0.4">
      <c r="O861">
        <v>859</v>
      </c>
      <c r="P861" t="str">
        <f t="shared" si="70"/>
        <v>8</v>
      </c>
      <c r="Q861" t="str">
        <f t="shared" si="71"/>
        <v>5</v>
      </c>
      <c r="R861" t="str">
        <f t="shared" si="72"/>
        <v>9</v>
      </c>
      <c r="S861">
        <f t="shared" si="73"/>
        <v>170</v>
      </c>
      <c r="T861">
        <f t="shared" si="69"/>
        <v>22</v>
      </c>
    </row>
    <row r="862" spans="15:20" x14ac:dyDescent="0.4">
      <c r="O862">
        <v>860</v>
      </c>
      <c r="P862" t="str">
        <f t="shared" si="70"/>
        <v>8</v>
      </c>
      <c r="Q862" t="str">
        <f t="shared" si="71"/>
        <v>6</v>
      </c>
      <c r="R862" t="str">
        <f t="shared" si="72"/>
        <v>0</v>
      </c>
      <c r="S862">
        <f t="shared" si="73"/>
        <v>100</v>
      </c>
      <c r="T862">
        <f t="shared" si="69"/>
        <v>14</v>
      </c>
    </row>
    <row r="863" spans="15:20" x14ac:dyDescent="0.4">
      <c r="O863">
        <v>861</v>
      </c>
      <c r="P863" t="str">
        <f t="shared" si="70"/>
        <v>8</v>
      </c>
      <c r="Q863" t="str">
        <f t="shared" si="71"/>
        <v>6</v>
      </c>
      <c r="R863" t="str">
        <f t="shared" si="72"/>
        <v>1</v>
      </c>
      <c r="S863">
        <f t="shared" si="73"/>
        <v>101</v>
      </c>
      <c r="T863">
        <f t="shared" si="69"/>
        <v>15</v>
      </c>
    </row>
    <row r="864" spans="15:20" x14ac:dyDescent="0.4">
      <c r="O864">
        <v>862</v>
      </c>
      <c r="P864" t="str">
        <f t="shared" si="70"/>
        <v>8</v>
      </c>
      <c r="Q864" t="str">
        <f t="shared" si="71"/>
        <v>6</v>
      </c>
      <c r="R864" t="str">
        <f t="shared" si="72"/>
        <v>2</v>
      </c>
      <c r="S864">
        <f t="shared" si="73"/>
        <v>104</v>
      </c>
      <c r="T864">
        <f t="shared" si="69"/>
        <v>16</v>
      </c>
    </row>
    <row r="865" spans="15:20" x14ac:dyDescent="0.4">
      <c r="O865">
        <v>863</v>
      </c>
      <c r="P865" t="str">
        <f t="shared" si="70"/>
        <v>8</v>
      </c>
      <c r="Q865" t="str">
        <f t="shared" si="71"/>
        <v>6</v>
      </c>
      <c r="R865" t="str">
        <f t="shared" si="72"/>
        <v>3</v>
      </c>
      <c r="S865">
        <f t="shared" si="73"/>
        <v>109</v>
      </c>
      <c r="T865">
        <f t="shared" si="69"/>
        <v>17</v>
      </c>
    </row>
    <row r="866" spans="15:20" x14ac:dyDescent="0.4">
      <c r="O866">
        <v>864</v>
      </c>
      <c r="P866" t="str">
        <f t="shared" si="70"/>
        <v>8</v>
      </c>
      <c r="Q866" t="str">
        <f t="shared" si="71"/>
        <v>6</v>
      </c>
      <c r="R866" t="str">
        <f t="shared" si="72"/>
        <v>4</v>
      </c>
      <c r="S866">
        <f t="shared" si="73"/>
        <v>116</v>
      </c>
      <c r="T866">
        <f t="shared" si="69"/>
        <v>18</v>
      </c>
    </row>
    <row r="867" spans="15:20" x14ac:dyDescent="0.4">
      <c r="O867">
        <v>865</v>
      </c>
      <c r="P867" t="str">
        <f t="shared" si="70"/>
        <v>8</v>
      </c>
      <c r="Q867" t="str">
        <f t="shared" si="71"/>
        <v>6</v>
      </c>
      <c r="R867" t="str">
        <f t="shared" si="72"/>
        <v>5</v>
      </c>
      <c r="S867">
        <f t="shared" si="73"/>
        <v>125</v>
      </c>
      <c r="T867">
        <f t="shared" si="69"/>
        <v>19</v>
      </c>
    </row>
    <row r="868" spans="15:20" x14ac:dyDescent="0.4">
      <c r="O868">
        <v>866</v>
      </c>
      <c r="P868" t="str">
        <f t="shared" si="70"/>
        <v>8</v>
      </c>
      <c r="Q868" t="str">
        <f t="shared" si="71"/>
        <v>6</v>
      </c>
      <c r="R868" t="str">
        <f t="shared" si="72"/>
        <v>6</v>
      </c>
      <c r="S868">
        <f t="shared" si="73"/>
        <v>136</v>
      </c>
      <c r="T868">
        <f t="shared" si="69"/>
        <v>20</v>
      </c>
    </row>
    <row r="869" spans="15:20" x14ac:dyDescent="0.4">
      <c r="O869">
        <v>867</v>
      </c>
      <c r="P869" t="str">
        <f t="shared" si="70"/>
        <v>8</v>
      </c>
      <c r="Q869" t="str">
        <f t="shared" si="71"/>
        <v>6</v>
      </c>
      <c r="R869" t="str">
        <f t="shared" si="72"/>
        <v>7</v>
      </c>
      <c r="S869">
        <f t="shared" si="73"/>
        <v>149</v>
      </c>
      <c r="T869">
        <f t="shared" si="69"/>
        <v>21</v>
      </c>
    </row>
    <row r="870" spans="15:20" x14ac:dyDescent="0.4">
      <c r="O870">
        <v>868</v>
      </c>
      <c r="P870" t="str">
        <f t="shared" si="70"/>
        <v>8</v>
      </c>
      <c r="Q870" t="str">
        <f t="shared" si="71"/>
        <v>6</v>
      </c>
      <c r="R870" t="str">
        <f t="shared" si="72"/>
        <v>8</v>
      </c>
      <c r="S870">
        <f t="shared" si="73"/>
        <v>164</v>
      </c>
      <c r="T870">
        <f t="shared" si="69"/>
        <v>22</v>
      </c>
    </row>
    <row r="871" spans="15:20" x14ac:dyDescent="0.4">
      <c r="O871">
        <v>869</v>
      </c>
      <c r="P871" t="str">
        <f t="shared" si="70"/>
        <v>8</v>
      </c>
      <c r="Q871" t="str">
        <f t="shared" si="71"/>
        <v>6</v>
      </c>
      <c r="R871" t="str">
        <f t="shared" si="72"/>
        <v>9</v>
      </c>
      <c r="S871">
        <f t="shared" si="73"/>
        <v>181</v>
      </c>
      <c r="T871">
        <f t="shared" si="69"/>
        <v>23</v>
      </c>
    </row>
    <row r="872" spans="15:20" x14ac:dyDescent="0.4">
      <c r="O872">
        <v>870</v>
      </c>
      <c r="P872" t="str">
        <f t="shared" si="70"/>
        <v>8</v>
      </c>
      <c r="Q872" t="str">
        <f t="shared" si="71"/>
        <v>7</v>
      </c>
      <c r="R872" t="str">
        <f t="shared" si="72"/>
        <v>0</v>
      </c>
      <c r="S872">
        <f t="shared" si="73"/>
        <v>113</v>
      </c>
      <c r="T872">
        <f t="shared" si="69"/>
        <v>15</v>
      </c>
    </row>
    <row r="873" spans="15:20" x14ac:dyDescent="0.4">
      <c r="O873">
        <v>871</v>
      </c>
      <c r="P873" t="str">
        <f t="shared" si="70"/>
        <v>8</v>
      </c>
      <c r="Q873" t="str">
        <f t="shared" si="71"/>
        <v>7</v>
      </c>
      <c r="R873" t="str">
        <f t="shared" si="72"/>
        <v>1</v>
      </c>
      <c r="S873">
        <f t="shared" si="73"/>
        <v>114</v>
      </c>
      <c r="T873">
        <f t="shared" si="69"/>
        <v>16</v>
      </c>
    </row>
    <row r="874" spans="15:20" x14ac:dyDescent="0.4">
      <c r="O874">
        <v>872</v>
      </c>
      <c r="P874" t="str">
        <f t="shared" si="70"/>
        <v>8</v>
      </c>
      <c r="Q874" t="str">
        <f t="shared" si="71"/>
        <v>7</v>
      </c>
      <c r="R874" t="str">
        <f t="shared" si="72"/>
        <v>2</v>
      </c>
      <c r="S874">
        <f t="shared" si="73"/>
        <v>117</v>
      </c>
      <c r="T874">
        <f t="shared" si="69"/>
        <v>17</v>
      </c>
    </row>
    <row r="875" spans="15:20" x14ac:dyDescent="0.4">
      <c r="O875">
        <v>873</v>
      </c>
      <c r="P875" t="str">
        <f t="shared" si="70"/>
        <v>8</v>
      </c>
      <c r="Q875" t="str">
        <f t="shared" si="71"/>
        <v>7</v>
      </c>
      <c r="R875" t="str">
        <f t="shared" si="72"/>
        <v>3</v>
      </c>
      <c r="S875">
        <f t="shared" si="73"/>
        <v>122</v>
      </c>
      <c r="T875">
        <f t="shared" si="69"/>
        <v>18</v>
      </c>
    </row>
    <row r="876" spans="15:20" x14ac:dyDescent="0.4">
      <c r="O876">
        <v>874</v>
      </c>
      <c r="P876" t="str">
        <f t="shared" si="70"/>
        <v>8</v>
      </c>
      <c r="Q876" t="str">
        <f t="shared" si="71"/>
        <v>7</v>
      </c>
      <c r="R876" t="str">
        <f t="shared" si="72"/>
        <v>4</v>
      </c>
      <c r="S876">
        <f t="shared" si="73"/>
        <v>129</v>
      </c>
      <c r="T876">
        <f t="shared" si="69"/>
        <v>19</v>
      </c>
    </row>
    <row r="877" spans="15:20" x14ac:dyDescent="0.4">
      <c r="O877">
        <v>875</v>
      </c>
      <c r="P877" t="str">
        <f t="shared" si="70"/>
        <v>8</v>
      </c>
      <c r="Q877" t="str">
        <f t="shared" si="71"/>
        <v>7</v>
      </c>
      <c r="R877" t="str">
        <f t="shared" si="72"/>
        <v>5</v>
      </c>
      <c r="S877">
        <f t="shared" si="73"/>
        <v>138</v>
      </c>
      <c r="T877">
        <f t="shared" si="69"/>
        <v>20</v>
      </c>
    </row>
    <row r="878" spans="15:20" x14ac:dyDescent="0.4">
      <c r="O878">
        <v>876</v>
      </c>
      <c r="P878" t="str">
        <f t="shared" si="70"/>
        <v>8</v>
      </c>
      <c r="Q878" t="str">
        <f t="shared" si="71"/>
        <v>7</v>
      </c>
      <c r="R878" t="str">
        <f t="shared" si="72"/>
        <v>6</v>
      </c>
      <c r="S878">
        <f t="shared" si="73"/>
        <v>149</v>
      </c>
      <c r="T878">
        <f t="shared" si="69"/>
        <v>21</v>
      </c>
    </row>
    <row r="879" spans="15:20" x14ac:dyDescent="0.4">
      <c r="O879">
        <v>877</v>
      </c>
      <c r="P879" t="str">
        <f t="shared" si="70"/>
        <v>8</v>
      </c>
      <c r="Q879" t="str">
        <f t="shared" si="71"/>
        <v>7</v>
      </c>
      <c r="R879" t="str">
        <f t="shared" si="72"/>
        <v>7</v>
      </c>
      <c r="S879">
        <f t="shared" si="73"/>
        <v>162</v>
      </c>
      <c r="T879">
        <f t="shared" si="69"/>
        <v>22</v>
      </c>
    </row>
    <row r="880" spans="15:20" x14ac:dyDescent="0.4">
      <c r="O880">
        <v>878</v>
      </c>
      <c r="P880" t="str">
        <f t="shared" si="70"/>
        <v>8</v>
      </c>
      <c r="Q880" t="str">
        <f t="shared" si="71"/>
        <v>7</v>
      </c>
      <c r="R880" t="str">
        <f t="shared" si="72"/>
        <v>8</v>
      </c>
      <c r="S880">
        <f t="shared" si="73"/>
        <v>177</v>
      </c>
      <c r="T880">
        <f t="shared" si="69"/>
        <v>23</v>
      </c>
    </row>
    <row r="881" spans="15:20" x14ac:dyDescent="0.4">
      <c r="O881">
        <v>879</v>
      </c>
      <c r="P881" t="str">
        <f t="shared" si="70"/>
        <v>8</v>
      </c>
      <c r="Q881" t="str">
        <f t="shared" si="71"/>
        <v>7</v>
      </c>
      <c r="R881" t="str">
        <f t="shared" si="72"/>
        <v>9</v>
      </c>
      <c r="S881">
        <f t="shared" si="73"/>
        <v>194</v>
      </c>
      <c r="T881">
        <f t="shared" si="69"/>
        <v>24</v>
      </c>
    </row>
    <row r="882" spans="15:20" x14ac:dyDescent="0.4">
      <c r="O882">
        <v>880</v>
      </c>
      <c r="P882" t="str">
        <f t="shared" si="70"/>
        <v>8</v>
      </c>
      <c r="Q882" t="str">
        <f t="shared" si="71"/>
        <v>8</v>
      </c>
      <c r="R882" t="str">
        <f t="shared" si="72"/>
        <v>0</v>
      </c>
      <c r="S882">
        <f t="shared" si="73"/>
        <v>128</v>
      </c>
      <c r="T882">
        <f t="shared" si="69"/>
        <v>16</v>
      </c>
    </row>
    <row r="883" spans="15:20" x14ac:dyDescent="0.4">
      <c r="O883">
        <v>881</v>
      </c>
      <c r="P883" t="str">
        <f t="shared" si="70"/>
        <v>8</v>
      </c>
      <c r="Q883" t="str">
        <f t="shared" si="71"/>
        <v>8</v>
      </c>
      <c r="R883" t="str">
        <f t="shared" si="72"/>
        <v>1</v>
      </c>
      <c r="S883">
        <f t="shared" si="73"/>
        <v>129</v>
      </c>
      <c r="T883">
        <f t="shared" si="69"/>
        <v>17</v>
      </c>
    </row>
    <row r="884" spans="15:20" x14ac:dyDescent="0.4">
      <c r="O884">
        <v>882</v>
      </c>
      <c r="P884" t="str">
        <f t="shared" si="70"/>
        <v>8</v>
      </c>
      <c r="Q884" t="str">
        <f t="shared" si="71"/>
        <v>8</v>
      </c>
      <c r="R884" t="str">
        <f t="shared" si="72"/>
        <v>2</v>
      </c>
      <c r="S884">
        <f t="shared" si="73"/>
        <v>132</v>
      </c>
      <c r="T884">
        <f t="shared" si="69"/>
        <v>18</v>
      </c>
    </row>
    <row r="885" spans="15:20" x14ac:dyDescent="0.4">
      <c r="O885">
        <v>883</v>
      </c>
      <c r="P885" t="str">
        <f t="shared" si="70"/>
        <v>8</v>
      </c>
      <c r="Q885" t="str">
        <f t="shared" si="71"/>
        <v>8</v>
      </c>
      <c r="R885" t="str">
        <f t="shared" si="72"/>
        <v>3</v>
      </c>
      <c r="S885">
        <f t="shared" si="73"/>
        <v>137</v>
      </c>
      <c r="T885">
        <f t="shared" si="69"/>
        <v>19</v>
      </c>
    </row>
    <row r="886" spans="15:20" x14ac:dyDescent="0.4">
      <c r="O886">
        <v>884</v>
      </c>
      <c r="P886" t="str">
        <f t="shared" si="70"/>
        <v>8</v>
      </c>
      <c r="Q886" t="str">
        <f t="shared" si="71"/>
        <v>8</v>
      </c>
      <c r="R886" t="str">
        <f t="shared" si="72"/>
        <v>4</v>
      </c>
      <c r="S886">
        <f t="shared" si="73"/>
        <v>144</v>
      </c>
      <c r="T886">
        <f t="shared" si="69"/>
        <v>20</v>
      </c>
    </row>
    <row r="887" spans="15:20" x14ac:dyDescent="0.4">
      <c r="O887">
        <v>885</v>
      </c>
      <c r="P887" t="str">
        <f t="shared" si="70"/>
        <v>8</v>
      </c>
      <c r="Q887" t="str">
        <f t="shared" si="71"/>
        <v>8</v>
      </c>
      <c r="R887" t="str">
        <f t="shared" si="72"/>
        <v>5</v>
      </c>
      <c r="S887">
        <f t="shared" si="73"/>
        <v>153</v>
      </c>
      <c r="T887">
        <f t="shared" si="69"/>
        <v>21</v>
      </c>
    </row>
    <row r="888" spans="15:20" x14ac:dyDescent="0.4">
      <c r="O888">
        <v>886</v>
      </c>
      <c r="P888" t="str">
        <f t="shared" si="70"/>
        <v>8</v>
      </c>
      <c r="Q888" t="str">
        <f t="shared" si="71"/>
        <v>8</v>
      </c>
      <c r="R888" t="str">
        <f t="shared" si="72"/>
        <v>6</v>
      </c>
      <c r="S888">
        <f t="shared" si="73"/>
        <v>164</v>
      </c>
      <c r="T888">
        <f t="shared" si="69"/>
        <v>22</v>
      </c>
    </row>
    <row r="889" spans="15:20" x14ac:dyDescent="0.4">
      <c r="O889">
        <v>887</v>
      </c>
      <c r="P889" t="str">
        <f t="shared" si="70"/>
        <v>8</v>
      </c>
      <c r="Q889" t="str">
        <f t="shared" si="71"/>
        <v>8</v>
      </c>
      <c r="R889" t="str">
        <f t="shared" si="72"/>
        <v>7</v>
      </c>
      <c r="S889">
        <f t="shared" si="73"/>
        <v>177</v>
      </c>
      <c r="T889">
        <f t="shared" si="69"/>
        <v>23</v>
      </c>
    </row>
    <row r="890" spans="15:20" x14ac:dyDescent="0.4">
      <c r="O890">
        <v>888</v>
      </c>
      <c r="P890" t="str">
        <f t="shared" si="70"/>
        <v>8</v>
      </c>
      <c r="Q890" t="str">
        <f t="shared" si="71"/>
        <v>8</v>
      </c>
      <c r="R890" t="str">
        <f t="shared" si="72"/>
        <v>8</v>
      </c>
      <c r="S890">
        <f t="shared" si="73"/>
        <v>192</v>
      </c>
      <c r="T890">
        <f t="shared" si="69"/>
        <v>24</v>
      </c>
    </row>
    <row r="891" spans="15:20" x14ac:dyDescent="0.4">
      <c r="O891">
        <v>889</v>
      </c>
      <c r="P891" t="str">
        <f t="shared" si="70"/>
        <v>8</v>
      </c>
      <c r="Q891" t="str">
        <f t="shared" si="71"/>
        <v>8</v>
      </c>
      <c r="R891" t="str">
        <f t="shared" si="72"/>
        <v>9</v>
      </c>
      <c r="S891">
        <f t="shared" si="73"/>
        <v>209</v>
      </c>
      <c r="T891">
        <f t="shared" si="69"/>
        <v>25</v>
      </c>
    </row>
    <row r="892" spans="15:20" x14ac:dyDescent="0.4">
      <c r="O892">
        <v>890</v>
      </c>
      <c r="P892" t="str">
        <f t="shared" si="70"/>
        <v>8</v>
      </c>
      <c r="Q892" t="str">
        <f t="shared" si="71"/>
        <v>9</v>
      </c>
      <c r="R892" t="str">
        <f t="shared" si="72"/>
        <v>0</v>
      </c>
      <c r="S892">
        <f t="shared" si="73"/>
        <v>145</v>
      </c>
      <c r="T892">
        <f t="shared" si="69"/>
        <v>17</v>
      </c>
    </row>
    <row r="893" spans="15:20" x14ac:dyDescent="0.4">
      <c r="O893">
        <v>891</v>
      </c>
      <c r="P893" t="str">
        <f t="shared" si="70"/>
        <v>8</v>
      </c>
      <c r="Q893" t="str">
        <f t="shared" si="71"/>
        <v>9</v>
      </c>
      <c r="R893" t="str">
        <f t="shared" si="72"/>
        <v>1</v>
      </c>
      <c r="S893">
        <f t="shared" si="73"/>
        <v>146</v>
      </c>
      <c r="T893">
        <f t="shared" si="69"/>
        <v>18</v>
      </c>
    </row>
    <row r="894" spans="15:20" x14ac:dyDescent="0.4">
      <c r="O894">
        <v>892</v>
      </c>
      <c r="P894" t="str">
        <f t="shared" si="70"/>
        <v>8</v>
      </c>
      <c r="Q894" t="str">
        <f t="shared" si="71"/>
        <v>9</v>
      </c>
      <c r="R894" t="str">
        <f t="shared" si="72"/>
        <v>2</v>
      </c>
      <c r="S894">
        <f t="shared" si="73"/>
        <v>149</v>
      </c>
      <c r="T894">
        <f t="shared" si="69"/>
        <v>19</v>
      </c>
    </row>
    <row r="895" spans="15:20" x14ac:dyDescent="0.4">
      <c r="O895">
        <v>893</v>
      </c>
      <c r="P895" t="str">
        <f t="shared" si="70"/>
        <v>8</v>
      </c>
      <c r="Q895" t="str">
        <f t="shared" si="71"/>
        <v>9</v>
      </c>
      <c r="R895" t="str">
        <f t="shared" si="72"/>
        <v>3</v>
      </c>
      <c r="S895">
        <f t="shared" si="73"/>
        <v>154</v>
      </c>
      <c r="T895">
        <f t="shared" si="69"/>
        <v>20</v>
      </c>
    </row>
    <row r="896" spans="15:20" x14ac:dyDescent="0.4">
      <c r="O896">
        <v>894</v>
      </c>
      <c r="P896" t="str">
        <f t="shared" si="70"/>
        <v>8</v>
      </c>
      <c r="Q896" t="str">
        <f t="shared" si="71"/>
        <v>9</v>
      </c>
      <c r="R896" t="str">
        <f t="shared" si="72"/>
        <v>4</v>
      </c>
      <c r="S896">
        <f t="shared" si="73"/>
        <v>161</v>
      </c>
      <c r="T896">
        <f t="shared" si="69"/>
        <v>21</v>
      </c>
    </row>
    <row r="897" spans="15:20" x14ac:dyDescent="0.4">
      <c r="O897">
        <v>895</v>
      </c>
      <c r="P897" t="str">
        <f t="shared" si="70"/>
        <v>8</v>
      </c>
      <c r="Q897" t="str">
        <f t="shared" si="71"/>
        <v>9</v>
      </c>
      <c r="R897" t="str">
        <f t="shared" si="72"/>
        <v>5</v>
      </c>
      <c r="S897">
        <f t="shared" si="73"/>
        <v>170</v>
      </c>
      <c r="T897">
        <f t="shared" si="69"/>
        <v>22</v>
      </c>
    </row>
    <row r="898" spans="15:20" x14ac:dyDescent="0.4">
      <c r="O898">
        <v>896</v>
      </c>
      <c r="P898" t="str">
        <f t="shared" si="70"/>
        <v>8</v>
      </c>
      <c r="Q898" t="str">
        <f t="shared" si="71"/>
        <v>9</v>
      </c>
      <c r="R898" t="str">
        <f t="shared" si="72"/>
        <v>6</v>
      </c>
      <c r="S898">
        <f t="shared" si="73"/>
        <v>181</v>
      </c>
      <c r="T898">
        <f t="shared" ref="T898:T961" si="74">SUM(P898+Q898+R898)</f>
        <v>23</v>
      </c>
    </row>
    <row r="899" spans="15:20" x14ac:dyDescent="0.4">
      <c r="O899">
        <v>897</v>
      </c>
      <c r="P899" t="str">
        <f t="shared" ref="P899:P962" si="75">MID(O899,1,1)</f>
        <v>8</v>
      </c>
      <c r="Q899" t="str">
        <f t="shared" ref="Q899:Q962" si="76">MID(O899,2,1)</f>
        <v>9</v>
      </c>
      <c r="R899" t="str">
        <f t="shared" ref="R899:R962" si="77">MID(O899,3,1)</f>
        <v>7</v>
      </c>
      <c r="S899">
        <f t="shared" ref="S899:S962" si="78">Q899^2+P899^2+R899^2</f>
        <v>194</v>
      </c>
      <c r="T899">
        <f t="shared" si="74"/>
        <v>24</v>
      </c>
    </row>
    <row r="900" spans="15:20" x14ac:dyDescent="0.4">
      <c r="O900">
        <v>898</v>
      </c>
      <c r="P900" t="str">
        <f t="shared" si="75"/>
        <v>8</v>
      </c>
      <c r="Q900" t="str">
        <f t="shared" si="76"/>
        <v>9</v>
      </c>
      <c r="R900" t="str">
        <f t="shared" si="77"/>
        <v>8</v>
      </c>
      <c r="S900">
        <f t="shared" si="78"/>
        <v>209</v>
      </c>
      <c r="T900">
        <f t="shared" si="74"/>
        <v>25</v>
      </c>
    </row>
    <row r="901" spans="15:20" x14ac:dyDescent="0.4">
      <c r="O901">
        <v>899</v>
      </c>
      <c r="P901" t="str">
        <f t="shared" si="75"/>
        <v>8</v>
      </c>
      <c r="Q901" t="str">
        <f t="shared" si="76"/>
        <v>9</v>
      </c>
      <c r="R901" t="str">
        <f t="shared" si="77"/>
        <v>9</v>
      </c>
      <c r="S901">
        <f t="shared" si="78"/>
        <v>226</v>
      </c>
      <c r="T901">
        <f t="shared" si="74"/>
        <v>26</v>
      </c>
    </row>
    <row r="902" spans="15:20" x14ac:dyDescent="0.4">
      <c r="O902">
        <v>900</v>
      </c>
      <c r="P902" t="str">
        <f t="shared" si="75"/>
        <v>9</v>
      </c>
      <c r="Q902" t="str">
        <f t="shared" si="76"/>
        <v>0</v>
      </c>
      <c r="R902" t="str">
        <f t="shared" si="77"/>
        <v>0</v>
      </c>
      <c r="S902">
        <f t="shared" si="78"/>
        <v>81</v>
      </c>
      <c r="T902">
        <f t="shared" si="74"/>
        <v>9</v>
      </c>
    </row>
    <row r="903" spans="15:20" x14ac:dyDescent="0.4">
      <c r="O903">
        <v>901</v>
      </c>
      <c r="P903" t="str">
        <f t="shared" si="75"/>
        <v>9</v>
      </c>
      <c r="Q903" t="str">
        <f t="shared" si="76"/>
        <v>0</v>
      </c>
      <c r="R903" t="str">
        <f t="shared" si="77"/>
        <v>1</v>
      </c>
      <c r="S903">
        <f t="shared" si="78"/>
        <v>82</v>
      </c>
      <c r="T903">
        <f t="shared" si="74"/>
        <v>10</v>
      </c>
    </row>
    <row r="904" spans="15:20" x14ac:dyDescent="0.4">
      <c r="O904">
        <v>902</v>
      </c>
      <c r="P904" t="str">
        <f t="shared" si="75"/>
        <v>9</v>
      </c>
      <c r="Q904" t="str">
        <f t="shared" si="76"/>
        <v>0</v>
      </c>
      <c r="R904" t="str">
        <f t="shared" si="77"/>
        <v>2</v>
      </c>
      <c r="S904">
        <f t="shared" si="78"/>
        <v>85</v>
      </c>
      <c r="T904">
        <f t="shared" si="74"/>
        <v>11</v>
      </c>
    </row>
    <row r="905" spans="15:20" x14ac:dyDescent="0.4">
      <c r="O905">
        <v>903</v>
      </c>
      <c r="P905" t="str">
        <f t="shared" si="75"/>
        <v>9</v>
      </c>
      <c r="Q905" t="str">
        <f t="shared" si="76"/>
        <v>0</v>
      </c>
      <c r="R905" t="str">
        <f t="shared" si="77"/>
        <v>3</v>
      </c>
      <c r="S905">
        <f t="shared" si="78"/>
        <v>90</v>
      </c>
      <c r="T905">
        <f t="shared" si="74"/>
        <v>12</v>
      </c>
    </row>
    <row r="906" spans="15:20" x14ac:dyDescent="0.4">
      <c r="O906">
        <v>904</v>
      </c>
      <c r="P906" t="str">
        <f t="shared" si="75"/>
        <v>9</v>
      </c>
      <c r="Q906" t="str">
        <f t="shared" si="76"/>
        <v>0</v>
      </c>
      <c r="R906" t="str">
        <f t="shared" si="77"/>
        <v>4</v>
      </c>
      <c r="S906">
        <f t="shared" si="78"/>
        <v>97</v>
      </c>
      <c r="T906">
        <f t="shared" si="74"/>
        <v>13</v>
      </c>
    </row>
    <row r="907" spans="15:20" x14ac:dyDescent="0.4">
      <c r="O907">
        <v>905</v>
      </c>
      <c r="P907" t="str">
        <f t="shared" si="75"/>
        <v>9</v>
      </c>
      <c r="Q907" t="str">
        <f t="shared" si="76"/>
        <v>0</v>
      </c>
      <c r="R907" t="str">
        <f t="shared" si="77"/>
        <v>5</v>
      </c>
      <c r="S907">
        <f t="shared" si="78"/>
        <v>106</v>
      </c>
      <c r="T907">
        <f t="shared" si="74"/>
        <v>14</v>
      </c>
    </row>
    <row r="908" spans="15:20" x14ac:dyDescent="0.4">
      <c r="O908">
        <v>906</v>
      </c>
      <c r="P908" t="str">
        <f t="shared" si="75"/>
        <v>9</v>
      </c>
      <c r="Q908" t="str">
        <f t="shared" si="76"/>
        <v>0</v>
      </c>
      <c r="R908" t="str">
        <f t="shared" si="77"/>
        <v>6</v>
      </c>
      <c r="S908">
        <f t="shared" si="78"/>
        <v>117</v>
      </c>
      <c r="T908">
        <f t="shared" si="74"/>
        <v>15</v>
      </c>
    </row>
    <row r="909" spans="15:20" x14ac:dyDescent="0.4">
      <c r="O909">
        <v>907</v>
      </c>
      <c r="P909" t="str">
        <f t="shared" si="75"/>
        <v>9</v>
      </c>
      <c r="Q909" t="str">
        <f t="shared" si="76"/>
        <v>0</v>
      </c>
      <c r="R909" t="str">
        <f t="shared" si="77"/>
        <v>7</v>
      </c>
      <c r="S909">
        <f t="shared" si="78"/>
        <v>130</v>
      </c>
      <c r="T909">
        <f t="shared" si="74"/>
        <v>16</v>
      </c>
    </row>
    <row r="910" spans="15:20" x14ac:dyDescent="0.4">
      <c r="O910">
        <v>908</v>
      </c>
      <c r="P910" t="str">
        <f t="shared" si="75"/>
        <v>9</v>
      </c>
      <c r="Q910" t="str">
        <f t="shared" si="76"/>
        <v>0</v>
      </c>
      <c r="R910" t="str">
        <f t="shared" si="77"/>
        <v>8</v>
      </c>
      <c r="S910">
        <f t="shared" si="78"/>
        <v>145</v>
      </c>
      <c r="T910">
        <f t="shared" si="74"/>
        <v>17</v>
      </c>
    </row>
    <row r="911" spans="15:20" x14ac:dyDescent="0.4">
      <c r="O911">
        <v>909</v>
      </c>
      <c r="P911" t="str">
        <f t="shared" si="75"/>
        <v>9</v>
      </c>
      <c r="Q911" t="str">
        <f t="shared" si="76"/>
        <v>0</v>
      </c>
      <c r="R911" t="str">
        <f t="shared" si="77"/>
        <v>9</v>
      </c>
      <c r="S911">
        <f t="shared" si="78"/>
        <v>162</v>
      </c>
      <c r="T911">
        <f t="shared" si="74"/>
        <v>18</v>
      </c>
    </row>
    <row r="912" spans="15:20" x14ac:dyDescent="0.4">
      <c r="O912">
        <v>910</v>
      </c>
      <c r="P912" t="str">
        <f t="shared" si="75"/>
        <v>9</v>
      </c>
      <c r="Q912" t="str">
        <f t="shared" si="76"/>
        <v>1</v>
      </c>
      <c r="R912" t="str">
        <f t="shared" si="77"/>
        <v>0</v>
      </c>
      <c r="S912">
        <f t="shared" si="78"/>
        <v>82</v>
      </c>
      <c r="T912">
        <f t="shared" si="74"/>
        <v>10</v>
      </c>
    </row>
    <row r="913" spans="15:20" x14ac:dyDescent="0.4">
      <c r="O913">
        <v>911</v>
      </c>
      <c r="P913" t="str">
        <f t="shared" si="75"/>
        <v>9</v>
      </c>
      <c r="Q913" t="str">
        <f t="shared" si="76"/>
        <v>1</v>
      </c>
      <c r="R913" t="str">
        <f t="shared" si="77"/>
        <v>1</v>
      </c>
      <c r="S913">
        <f t="shared" si="78"/>
        <v>83</v>
      </c>
      <c r="T913">
        <f t="shared" si="74"/>
        <v>11</v>
      </c>
    </row>
    <row r="914" spans="15:20" x14ac:dyDescent="0.4">
      <c r="O914">
        <v>912</v>
      </c>
      <c r="P914" t="str">
        <f t="shared" si="75"/>
        <v>9</v>
      </c>
      <c r="Q914" t="str">
        <f t="shared" si="76"/>
        <v>1</v>
      </c>
      <c r="R914" t="str">
        <f t="shared" si="77"/>
        <v>2</v>
      </c>
      <c r="S914">
        <f t="shared" si="78"/>
        <v>86</v>
      </c>
      <c r="T914">
        <f t="shared" si="74"/>
        <v>12</v>
      </c>
    </row>
    <row r="915" spans="15:20" x14ac:dyDescent="0.4">
      <c r="O915">
        <v>913</v>
      </c>
      <c r="P915" t="str">
        <f t="shared" si="75"/>
        <v>9</v>
      </c>
      <c r="Q915" t="str">
        <f t="shared" si="76"/>
        <v>1</v>
      </c>
      <c r="R915" t="str">
        <f t="shared" si="77"/>
        <v>3</v>
      </c>
      <c r="S915">
        <f t="shared" si="78"/>
        <v>91</v>
      </c>
      <c r="T915">
        <f t="shared" si="74"/>
        <v>13</v>
      </c>
    </row>
    <row r="916" spans="15:20" x14ac:dyDescent="0.4">
      <c r="O916">
        <v>914</v>
      </c>
      <c r="P916" t="str">
        <f t="shared" si="75"/>
        <v>9</v>
      </c>
      <c r="Q916" t="str">
        <f t="shared" si="76"/>
        <v>1</v>
      </c>
      <c r="R916" t="str">
        <f t="shared" si="77"/>
        <v>4</v>
      </c>
      <c r="S916">
        <f t="shared" si="78"/>
        <v>98</v>
      </c>
      <c r="T916">
        <f t="shared" si="74"/>
        <v>14</v>
      </c>
    </row>
    <row r="917" spans="15:20" x14ac:dyDescent="0.4">
      <c r="O917">
        <v>915</v>
      </c>
      <c r="P917" t="str">
        <f t="shared" si="75"/>
        <v>9</v>
      </c>
      <c r="Q917" t="str">
        <f t="shared" si="76"/>
        <v>1</v>
      </c>
      <c r="R917" t="str">
        <f t="shared" si="77"/>
        <v>5</v>
      </c>
      <c r="S917">
        <f t="shared" si="78"/>
        <v>107</v>
      </c>
      <c r="T917">
        <f t="shared" si="74"/>
        <v>15</v>
      </c>
    </row>
    <row r="918" spans="15:20" x14ac:dyDescent="0.4">
      <c r="O918">
        <v>916</v>
      </c>
      <c r="P918" t="str">
        <f t="shared" si="75"/>
        <v>9</v>
      </c>
      <c r="Q918" t="str">
        <f t="shared" si="76"/>
        <v>1</v>
      </c>
      <c r="R918" t="str">
        <f t="shared" si="77"/>
        <v>6</v>
      </c>
      <c r="S918">
        <f t="shared" si="78"/>
        <v>118</v>
      </c>
      <c r="T918">
        <f t="shared" si="74"/>
        <v>16</v>
      </c>
    </row>
    <row r="919" spans="15:20" x14ac:dyDescent="0.4">
      <c r="O919">
        <v>917</v>
      </c>
      <c r="P919" t="str">
        <f t="shared" si="75"/>
        <v>9</v>
      </c>
      <c r="Q919" t="str">
        <f t="shared" si="76"/>
        <v>1</v>
      </c>
      <c r="R919" t="str">
        <f t="shared" si="77"/>
        <v>7</v>
      </c>
      <c r="S919">
        <f t="shared" si="78"/>
        <v>131</v>
      </c>
      <c r="T919">
        <f t="shared" si="74"/>
        <v>17</v>
      </c>
    </row>
    <row r="920" spans="15:20" x14ac:dyDescent="0.4">
      <c r="O920">
        <v>918</v>
      </c>
      <c r="P920" t="str">
        <f t="shared" si="75"/>
        <v>9</v>
      </c>
      <c r="Q920" t="str">
        <f t="shared" si="76"/>
        <v>1</v>
      </c>
      <c r="R920" t="str">
        <f t="shared" si="77"/>
        <v>8</v>
      </c>
      <c r="S920">
        <f t="shared" si="78"/>
        <v>146</v>
      </c>
      <c r="T920">
        <f t="shared" si="74"/>
        <v>18</v>
      </c>
    </row>
    <row r="921" spans="15:20" x14ac:dyDescent="0.4">
      <c r="O921">
        <v>919</v>
      </c>
      <c r="P921" t="str">
        <f t="shared" si="75"/>
        <v>9</v>
      </c>
      <c r="Q921" t="str">
        <f t="shared" si="76"/>
        <v>1</v>
      </c>
      <c r="R921" t="str">
        <f t="shared" si="77"/>
        <v>9</v>
      </c>
      <c r="S921">
        <f t="shared" si="78"/>
        <v>163</v>
      </c>
      <c r="T921">
        <f t="shared" si="74"/>
        <v>19</v>
      </c>
    </row>
    <row r="922" spans="15:20" x14ac:dyDescent="0.4">
      <c r="O922">
        <v>920</v>
      </c>
      <c r="P922" t="str">
        <f t="shared" si="75"/>
        <v>9</v>
      </c>
      <c r="Q922" t="str">
        <f t="shared" si="76"/>
        <v>2</v>
      </c>
      <c r="R922" t="str">
        <f t="shared" si="77"/>
        <v>0</v>
      </c>
      <c r="S922">
        <f t="shared" si="78"/>
        <v>85</v>
      </c>
      <c r="T922">
        <f t="shared" si="74"/>
        <v>11</v>
      </c>
    </row>
    <row r="923" spans="15:20" x14ac:dyDescent="0.4">
      <c r="O923">
        <v>921</v>
      </c>
      <c r="P923" t="str">
        <f t="shared" si="75"/>
        <v>9</v>
      </c>
      <c r="Q923" t="str">
        <f t="shared" si="76"/>
        <v>2</v>
      </c>
      <c r="R923" t="str">
        <f t="shared" si="77"/>
        <v>1</v>
      </c>
      <c r="S923">
        <f t="shared" si="78"/>
        <v>86</v>
      </c>
      <c r="T923">
        <f t="shared" si="74"/>
        <v>12</v>
      </c>
    </row>
    <row r="924" spans="15:20" x14ac:dyDescent="0.4">
      <c r="O924">
        <v>922</v>
      </c>
      <c r="P924" t="str">
        <f t="shared" si="75"/>
        <v>9</v>
      </c>
      <c r="Q924" t="str">
        <f t="shared" si="76"/>
        <v>2</v>
      </c>
      <c r="R924" t="str">
        <f t="shared" si="77"/>
        <v>2</v>
      </c>
      <c r="S924">
        <f t="shared" si="78"/>
        <v>89</v>
      </c>
      <c r="T924">
        <f t="shared" si="74"/>
        <v>13</v>
      </c>
    </row>
    <row r="925" spans="15:20" x14ac:dyDescent="0.4">
      <c r="O925">
        <v>923</v>
      </c>
      <c r="P925" t="str">
        <f t="shared" si="75"/>
        <v>9</v>
      </c>
      <c r="Q925" t="str">
        <f t="shared" si="76"/>
        <v>2</v>
      </c>
      <c r="R925" t="str">
        <f t="shared" si="77"/>
        <v>3</v>
      </c>
      <c r="S925">
        <f t="shared" si="78"/>
        <v>94</v>
      </c>
      <c r="T925">
        <f t="shared" si="74"/>
        <v>14</v>
      </c>
    </row>
    <row r="926" spans="15:20" x14ac:dyDescent="0.4">
      <c r="O926">
        <v>924</v>
      </c>
      <c r="P926" t="str">
        <f t="shared" si="75"/>
        <v>9</v>
      </c>
      <c r="Q926" t="str">
        <f t="shared" si="76"/>
        <v>2</v>
      </c>
      <c r="R926" t="str">
        <f t="shared" si="77"/>
        <v>4</v>
      </c>
      <c r="S926">
        <f t="shared" si="78"/>
        <v>101</v>
      </c>
      <c r="T926">
        <f t="shared" si="74"/>
        <v>15</v>
      </c>
    </row>
    <row r="927" spans="15:20" x14ac:dyDescent="0.4">
      <c r="O927">
        <v>925</v>
      </c>
      <c r="P927" t="str">
        <f t="shared" si="75"/>
        <v>9</v>
      </c>
      <c r="Q927" t="str">
        <f t="shared" si="76"/>
        <v>2</v>
      </c>
      <c r="R927" t="str">
        <f t="shared" si="77"/>
        <v>5</v>
      </c>
      <c r="S927">
        <f t="shared" si="78"/>
        <v>110</v>
      </c>
      <c r="T927">
        <f t="shared" si="74"/>
        <v>16</v>
      </c>
    </row>
    <row r="928" spans="15:20" x14ac:dyDescent="0.4">
      <c r="O928">
        <v>926</v>
      </c>
      <c r="P928" t="str">
        <f t="shared" si="75"/>
        <v>9</v>
      </c>
      <c r="Q928" t="str">
        <f t="shared" si="76"/>
        <v>2</v>
      </c>
      <c r="R928" t="str">
        <f t="shared" si="77"/>
        <v>6</v>
      </c>
      <c r="S928">
        <f t="shared" si="78"/>
        <v>121</v>
      </c>
      <c r="T928">
        <f t="shared" si="74"/>
        <v>17</v>
      </c>
    </row>
    <row r="929" spans="15:20" x14ac:dyDescent="0.4">
      <c r="O929">
        <v>927</v>
      </c>
      <c r="P929" t="str">
        <f t="shared" si="75"/>
        <v>9</v>
      </c>
      <c r="Q929" t="str">
        <f t="shared" si="76"/>
        <v>2</v>
      </c>
      <c r="R929" t="str">
        <f t="shared" si="77"/>
        <v>7</v>
      </c>
      <c r="S929">
        <f t="shared" si="78"/>
        <v>134</v>
      </c>
      <c r="T929">
        <f t="shared" si="74"/>
        <v>18</v>
      </c>
    </row>
    <row r="930" spans="15:20" x14ac:dyDescent="0.4">
      <c r="O930">
        <v>928</v>
      </c>
      <c r="P930" t="str">
        <f t="shared" si="75"/>
        <v>9</v>
      </c>
      <c r="Q930" t="str">
        <f t="shared" si="76"/>
        <v>2</v>
      </c>
      <c r="R930" t="str">
        <f t="shared" si="77"/>
        <v>8</v>
      </c>
      <c r="S930">
        <f t="shared" si="78"/>
        <v>149</v>
      </c>
      <c r="T930">
        <f t="shared" si="74"/>
        <v>19</v>
      </c>
    </row>
    <row r="931" spans="15:20" x14ac:dyDescent="0.4">
      <c r="O931">
        <v>929</v>
      </c>
      <c r="P931" t="str">
        <f t="shared" si="75"/>
        <v>9</v>
      </c>
      <c r="Q931" t="str">
        <f t="shared" si="76"/>
        <v>2</v>
      </c>
      <c r="R931" t="str">
        <f t="shared" si="77"/>
        <v>9</v>
      </c>
      <c r="S931">
        <f t="shared" si="78"/>
        <v>166</v>
      </c>
      <c r="T931">
        <f t="shared" si="74"/>
        <v>20</v>
      </c>
    </row>
    <row r="932" spans="15:20" x14ac:dyDescent="0.4">
      <c r="O932">
        <v>930</v>
      </c>
      <c r="P932" t="str">
        <f t="shared" si="75"/>
        <v>9</v>
      </c>
      <c r="Q932" t="str">
        <f t="shared" si="76"/>
        <v>3</v>
      </c>
      <c r="R932" t="str">
        <f t="shared" si="77"/>
        <v>0</v>
      </c>
      <c r="S932">
        <f t="shared" si="78"/>
        <v>90</v>
      </c>
      <c r="T932">
        <f t="shared" si="74"/>
        <v>12</v>
      </c>
    </row>
    <row r="933" spans="15:20" x14ac:dyDescent="0.4">
      <c r="O933">
        <v>931</v>
      </c>
      <c r="P933" t="str">
        <f t="shared" si="75"/>
        <v>9</v>
      </c>
      <c r="Q933" t="str">
        <f t="shared" si="76"/>
        <v>3</v>
      </c>
      <c r="R933" t="str">
        <f t="shared" si="77"/>
        <v>1</v>
      </c>
      <c r="S933">
        <f t="shared" si="78"/>
        <v>91</v>
      </c>
      <c r="T933">
        <f t="shared" si="74"/>
        <v>13</v>
      </c>
    </row>
    <row r="934" spans="15:20" x14ac:dyDescent="0.4">
      <c r="O934">
        <v>932</v>
      </c>
      <c r="P934" t="str">
        <f t="shared" si="75"/>
        <v>9</v>
      </c>
      <c r="Q934" t="str">
        <f t="shared" si="76"/>
        <v>3</v>
      </c>
      <c r="R934" t="str">
        <f t="shared" si="77"/>
        <v>2</v>
      </c>
      <c r="S934">
        <f t="shared" si="78"/>
        <v>94</v>
      </c>
      <c r="T934">
        <f t="shared" si="74"/>
        <v>14</v>
      </c>
    </row>
    <row r="935" spans="15:20" x14ac:dyDescent="0.4">
      <c r="O935">
        <v>933</v>
      </c>
      <c r="P935" t="str">
        <f t="shared" si="75"/>
        <v>9</v>
      </c>
      <c r="Q935" t="str">
        <f t="shared" si="76"/>
        <v>3</v>
      </c>
      <c r="R935" t="str">
        <f t="shared" si="77"/>
        <v>3</v>
      </c>
      <c r="S935">
        <f t="shared" si="78"/>
        <v>99</v>
      </c>
      <c r="T935">
        <f t="shared" si="74"/>
        <v>15</v>
      </c>
    </row>
    <row r="936" spans="15:20" x14ac:dyDescent="0.4">
      <c r="O936">
        <v>934</v>
      </c>
      <c r="P936" t="str">
        <f t="shared" si="75"/>
        <v>9</v>
      </c>
      <c r="Q936" t="str">
        <f t="shared" si="76"/>
        <v>3</v>
      </c>
      <c r="R936" t="str">
        <f t="shared" si="77"/>
        <v>4</v>
      </c>
      <c r="S936">
        <f t="shared" si="78"/>
        <v>106</v>
      </c>
      <c r="T936">
        <f t="shared" si="74"/>
        <v>16</v>
      </c>
    </row>
    <row r="937" spans="15:20" x14ac:dyDescent="0.4">
      <c r="O937">
        <v>935</v>
      </c>
      <c r="P937" t="str">
        <f t="shared" si="75"/>
        <v>9</v>
      </c>
      <c r="Q937" t="str">
        <f t="shared" si="76"/>
        <v>3</v>
      </c>
      <c r="R937" t="str">
        <f t="shared" si="77"/>
        <v>5</v>
      </c>
      <c r="S937">
        <f t="shared" si="78"/>
        <v>115</v>
      </c>
      <c r="T937">
        <f t="shared" si="74"/>
        <v>17</v>
      </c>
    </row>
    <row r="938" spans="15:20" x14ac:dyDescent="0.4">
      <c r="O938">
        <v>936</v>
      </c>
      <c r="P938" t="str">
        <f t="shared" si="75"/>
        <v>9</v>
      </c>
      <c r="Q938" t="str">
        <f t="shared" si="76"/>
        <v>3</v>
      </c>
      <c r="R938" t="str">
        <f t="shared" si="77"/>
        <v>6</v>
      </c>
      <c r="S938">
        <f t="shared" si="78"/>
        <v>126</v>
      </c>
      <c r="T938">
        <f t="shared" si="74"/>
        <v>18</v>
      </c>
    </row>
    <row r="939" spans="15:20" x14ac:dyDescent="0.4">
      <c r="O939">
        <v>937</v>
      </c>
      <c r="P939" t="str">
        <f t="shared" si="75"/>
        <v>9</v>
      </c>
      <c r="Q939" t="str">
        <f t="shared" si="76"/>
        <v>3</v>
      </c>
      <c r="R939" t="str">
        <f t="shared" si="77"/>
        <v>7</v>
      </c>
      <c r="S939">
        <f t="shared" si="78"/>
        <v>139</v>
      </c>
      <c r="T939">
        <f t="shared" si="74"/>
        <v>19</v>
      </c>
    </row>
    <row r="940" spans="15:20" x14ac:dyDescent="0.4">
      <c r="O940">
        <v>938</v>
      </c>
      <c r="P940" t="str">
        <f t="shared" si="75"/>
        <v>9</v>
      </c>
      <c r="Q940" t="str">
        <f t="shared" si="76"/>
        <v>3</v>
      </c>
      <c r="R940" t="str">
        <f t="shared" si="77"/>
        <v>8</v>
      </c>
      <c r="S940">
        <f t="shared" si="78"/>
        <v>154</v>
      </c>
      <c r="T940">
        <f t="shared" si="74"/>
        <v>20</v>
      </c>
    </row>
    <row r="941" spans="15:20" x14ac:dyDescent="0.4">
      <c r="O941">
        <v>939</v>
      </c>
      <c r="P941" t="str">
        <f t="shared" si="75"/>
        <v>9</v>
      </c>
      <c r="Q941" t="str">
        <f t="shared" si="76"/>
        <v>3</v>
      </c>
      <c r="R941" t="str">
        <f t="shared" si="77"/>
        <v>9</v>
      </c>
      <c r="S941">
        <f t="shared" si="78"/>
        <v>171</v>
      </c>
      <c r="T941">
        <f t="shared" si="74"/>
        <v>21</v>
      </c>
    </row>
    <row r="942" spans="15:20" x14ac:dyDescent="0.4">
      <c r="O942">
        <v>940</v>
      </c>
      <c r="P942" t="str">
        <f t="shared" si="75"/>
        <v>9</v>
      </c>
      <c r="Q942" t="str">
        <f t="shared" si="76"/>
        <v>4</v>
      </c>
      <c r="R942" t="str">
        <f t="shared" si="77"/>
        <v>0</v>
      </c>
      <c r="S942">
        <f t="shared" si="78"/>
        <v>97</v>
      </c>
      <c r="T942">
        <f t="shared" si="74"/>
        <v>13</v>
      </c>
    </row>
    <row r="943" spans="15:20" x14ac:dyDescent="0.4">
      <c r="O943">
        <v>941</v>
      </c>
      <c r="P943" t="str">
        <f t="shared" si="75"/>
        <v>9</v>
      </c>
      <c r="Q943" t="str">
        <f t="shared" si="76"/>
        <v>4</v>
      </c>
      <c r="R943" t="str">
        <f t="shared" si="77"/>
        <v>1</v>
      </c>
      <c r="S943">
        <f t="shared" si="78"/>
        <v>98</v>
      </c>
      <c r="T943">
        <f t="shared" si="74"/>
        <v>14</v>
      </c>
    </row>
    <row r="944" spans="15:20" x14ac:dyDescent="0.4">
      <c r="O944">
        <v>942</v>
      </c>
      <c r="P944" t="str">
        <f t="shared" si="75"/>
        <v>9</v>
      </c>
      <c r="Q944" t="str">
        <f t="shared" si="76"/>
        <v>4</v>
      </c>
      <c r="R944" t="str">
        <f t="shared" si="77"/>
        <v>2</v>
      </c>
      <c r="S944">
        <f t="shared" si="78"/>
        <v>101</v>
      </c>
      <c r="T944">
        <f t="shared" si="74"/>
        <v>15</v>
      </c>
    </row>
    <row r="945" spans="15:20" x14ac:dyDescent="0.4">
      <c r="O945">
        <v>943</v>
      </c>
      <c r="P945" t="str">
        <f t="shared" si="75"/>
        <v>9</v>
      </c>
      <c r="Q945" t="str">
        <f t="shared" si="76"/>
        <v>4</v>
      </c>
      <c r="R945" t="str">
        <f t="shared" si="77"/>
        <v>3</v>
      </c>
      <c r="S945">
        <f t="shared" si="78"/>
        <v>106</v>
      </c>
      <c r="T945">
        <f t="shared" si="74"/>
        <v>16</v>
      </c>
    </row>
    <row r="946" spans="15:20" x14ac:dyDescent="0.4">
      <c r="O946">
        <v>944</v>
      </c>
      <c r="P946" t="str">
        <f t="shared" si="75"/>
        <v>9</v>
      </c>
      <c r="Q946" t="str">
        <f t="shared" si="76"/>
        <v>4</v>
      </c>
      <c r="R946" t="str">
        <f t="shared" si="77"/>
        <v>4</v>
      </c>
      <c r="S946">
        <f t="shared" si="78"/>
        <v>113</v>
      </c>
      <c r="T946">
        <f t="shared" si="74"/>
        <v>17</v>
      </c>
    </row>
    <row r="947" spans="15:20" x14ac:dyDescent="0.4">
      <c r="O947">
        <v>945</v>
      </c>
      <c r="P947" t="str">
        <f t="shared" si="75"/>
        <v>9</v>
      </c>
      <c r="Q947" t="str">
        <f t="shared" si="76"/>
        <v>4</v>
      </c>
      <c r="R947" t="str">
        <f t="shared" si="77"/>
        <v>5</v>
      </c>
      <c r="S947">
        <f t="shared" si="78"/>
        <v>122</v>
      </c>
      <c r="T947">
        <f t="shared" si="74"/>
        <v>18</v>
      </c>
    </row>
    <row r="948" spans="15:20" x14ac:dyDescent="0.4">
      <c r="O948">
        <v>946</v>
      </c>
      <c r="P948" t="str">
        <f t="shared" si="75"/>
        <v>9</v>
      </c>
      <c r="Q948" t="str">
        <f t="shared" si="76"/>
        <v>4</v>
      </c>
      <c r="R948" t="str">
        <f t="shared" si="77"/>
        <v>6</v>
      </c>
      <c r="S948">
        <f t="shared" si="78"/>
        <v>133</v>
      </c>
      <c r="T948">
        <f t="shared" si="74"/>
        <v>19</v>
      </c>
    </row>
    <row r="949" spans="15:20" x14ac:dyDescent="0.4">
      <c r="O949">
        <v>947</v>
      </c>
      <c r="P949" t="str">
        <f t="shared" si="75"/>
        <v>9</v>
      </c>
      <c r="Q949" t="str">
        <f t="shared" si="76"/>
        <v>4</v>
      </c>
      <c r="R949" t="str">
        <f t="shared" si="77"/>
        <v>7</v>
      </c>
      <c r="S949">
        <f t="shared" si="78"/>
        <v>146</v>
      </c>
      <c r="T949">
        <f t="shared" si="74"/>
        <v>20</v>
      </c>
    </row>
    <row r="950" spans="15:20" x14ac:dyDescent="0.4">
      <c r="O950">
        <v>948</v>
      </c>
      <c r="P950" t="str">
        <f t="shared" si="75"/>
        <v>9</v>
      </c>
      <c r="Q950" t="str">
        <f t="shared" si="76"/>
        <v>4</v>
      </c>
      <c r="R950" t="str">
        <f t="shared" si="77"/>
        <v>8</v>
      </c>
      <c r="S950">
        <f t="shared" si="78"/>
        <v>161</v>
      </c>
      <c r="T950">
        <f t="shared" si="74"/>
        <v>21</v>
      </c>
    </row>
    <row r="951" spans="15:20" x14ac:dyDescent="0.4">
      <c r="O951">
        <v>949</v>
      </c>
      <c r="P951" t="str">
        <f t="shared" si="75"/>
        <v>9</v>
      </c>
      <c r="Q951" t="str">
        <f t="shared" si="76"/>
        <v>4</v>
      </c>
      <c r="R951" t="str">
        <f t="shared" si="77"/>
        <v>9</v>
      </c>
      <c r="S951">
        <f t="shared" si="78"/>
        <v>178</v>
      </c>
      <c r="T951">
        <f t="shared" si="74"/>
        <v>22</v>
      </c>
    </row>
    <row r="952" spans="15:20" x14ac:dyDescent="0.4">
      <c r="O952">
        <v>950</v>
      </c>
      <c r="P952" t="str">
        <f t="shared" si="75"/>
        <v>9</v>
      </c>
      <c r="Q952" t="str">
        <f t="shared" si="76"/>
        <v>5</v>
      </c>
      <c r="R952" t="str">
        <f t="shared" si="77"/>
        <v>0</v>
      </c>
      <c r="S952">
        <f t="shared" si="78"/>
        <v>106</v>
      </c>
      <c r="T952">
        <f t="shared" si="74"/>
        <v>14</v>
      </c>
    </row>
    <row r="953" spans="15:20" x14ac:dyDescent="0.4">
      <c r="O953">
        <v>951</v>
      </c>
      <c r="P953" t="str">
        <f t="shared" si="75"/>
        <v>9</v>
      </c>
      <c r="Q953" t="str">
        <f t="shared" si="76"/>
        <v>5</v>
      </c>
      <c r="R953" t="str">
        <f t="shared" si="77"/>
        <v>1</v>
      </c>
      <c r="S953">
        <f t="shared" si="78"/>
        <v>107</v>
      </c>
      <c r="T953">
        <f t="shared" si="74"/>
        <v>15</v>
      </c>
    </row>
    <row r="954" spans="15:20" x14ac:dyDescent="0.4">
      <c r="O954">
        <v>952</v>
      </c>
      <c r="P954" t="str">
        <f t="shared" si="75"/>
        <v>9</v>
      </c>
      <c r="Q954" t="str">
        <f t="shared" si="76"/>
        <v>5</v>
      </c>
      <c r="R954" t="str">
        <f t="shared" si="77"/>
        <v>2</v>
      </c>
      <c r="S954">
        <f t="shared" si="78"/>
        <v>110</v>
      </c>
      <c r="T954">
        <f t="shared" si="74"/>
        <v>16</v>
      </c>
    </row>
    <row r="955" spans="15:20" x14ac:dyDescent="0.4">
      <c r="O955">
        <v>953</v>
      </c>
      <c r="P955" t="str">
        <f t="shared" si="75"/>
        <v>9</v>
      </c>
      <c r="Q955" t="str">
        <f t="shared" si="76"/>
        <v>5</v>
      </c>
      <c r="R955" t="str">
        <f t="shared" si="77"/>
        <v>3</v>
      </c>
      <c r="S955">
        <f t="shared" si="78"/>
        <v>115</v>
      </c>
      <c r="T955">
        <f t="shared" si="74"/>
        <v>17</v>
      </c>
    </row>
    <row r="956" spans="15:20" x14ac:dyDescent="0.4">
      <c r="O956">
        <v>954</v>
      </c>
      <c r="P956" t="str">
        <f t="shared" si="75"/>
        <v>9</v>
      </c>
      <c r="Q956" t="str">
        <f t="shared" si="76"/>
        <v>5</v>
      </c>
      <c r="R956" t="str">
        <f t="shared" si="77"/>
        <v>4</v>
      </c>
      <c r="S956">
        <f t="shared" si="78"/>
        <v>122</v>
      </c>
      <c r="T956">
        <f t="shared" si="74"/>
        <v>18</v>
      </c>
    </row>
    <row r="957" spans="15:20" x14ac:dyDescent="0.4">
      <c r="O957">
        <v>955</v>
      </c>
      <c r="P957" t="str">
        <f t="shared" si="75"/>
        <v>9</v>
      </c>
      <c r="Q957" t="str">
        <f t="shared" si="76"/>
        <v>5</v>
      </c>
      <c r="R957" t="str">
        <f t="shared" si="77"/>
        <v>5</v>
      </c>
      <c r="S957">
        <f t="shared" si="78"/>
        <v>131</v>
      </c>
      <c r="T957">
        <f t="shared" si="74"/>
        <v>19</v>
      </c>
    </row>
    <row r="958" spans="15:20" x14ac:dyDescent="0.4">
      <c r="O958">
        <v>956</v>
      </c>
      <c r="P958" t="str">
        <f t="shared" si="75"/>
        <v>9</v>
      </c>
      <c r="Q958" t="str">
        <f t="shared" si="76"/>
        <v>5</v>
      </c>
      <c r="R958" t="str">
        <f t="shared" si="77"/>
        <v>6</v>
      </c>
      <c r="S958">
        <f t="shared" si="78"/>
        <v>142</v>
      </c>
      <c r="T958">
        <f t="shared" si="74"/>
        <v>20</v>
      </c>
    </row>
    <row r="959" spans="15:20" x14ac:dyDescent="0.4">
      <c r="O959">
        <v>957</v>
      </c>
      <c r="P959" t="str">
        <f t="shared" si="75"/>
        <v>9</v>
      </c>
      <c r="Q959" t="str">
        <f t="shared" si="76"/>
        <v>5</v>
      </c>
      <c r="R959" t="str">
        <f t="shared" si="77"/>
        <v>7</v>
      </c>
      <c r="S959">
        <f t="shared" si="78"/>
        <v>155</v>
      </c>
      <c r="T959">
        <f t="shared" si="74"/>
        <v>21</v>
      </c>
    </row>
    <row r="960" spans="15:20" x14ac:dyDescent="0.4">
      <c r="O960">
        <v>958</v>
      </c>
      <c r="P960" t="str">
        <f t="shared" si="75"/>
        <v>9</v>
      </c>
      <c r="Q960" t="str">
        <f t="shared" si="76"/>
        <v>5</v>
      </c>
      <c r="R960" t="str">
        <f t="shared" si="77"/>
        <v>8</v>
      </c>
      <c r="S960">
        <f t="shared" si="78"/>
        <v>170</v>
      </c>
      <c r="T960">
        <f t="shared" si="74"/>
        <v>22</v>
      </c>
    </row>
    <row r="961" spans="15:20" x14ac:dyDescent="0.4">
      <c r="O961">
        <v>959</v>
      </c>
      <c r="P961" t="str">
        <f t="shared" si="75"/>
        <v>9</v>
      </c>
      <c r="Q961" t="str">
        <f t="shared" si="76"/>
        <v>5</v>
      </c>
      <c r="R961" t="str">
        <f t="shared" si="77"/>
        <v>9</v>
      </c>
      <c r="S961">
        <f t="shared" si="78"/>
        <v>187</v>
      </c>
      <c r="T961">
        <f t="shared" si="74"/>
        <v>23</v>
      </c>
    </row>
    <row r="962" spans="15:20" x14ac:dyDescent="0.4">
      <c r="O962">
        <v>960</v>
      </c>
      <c r="P962" t="str">
        <f t="shared" si="75"/>
        <v>9</v>
      </c>
      <c r="Q962" t="str">
        <f t="shared" si="76"/>
        <v>6</v>
      </c>
      <c r="R962" t="str">
        <f t="shared" si="77"/>
        <v>0</v>
      </c>
      <c r="S962">
        <f t="shared" si="78"/>
        <v>117</v>
      </c>
      <c r="T962">
        <f t="shared" ref="T962:T1000" si="79">SUM(P962+Q962+R962)</f>
        <v>15</v>
      </c>
    </row>
    <row r="963" spans="15:20" x14ac:dyDescent="0.4">
      <c r="O963">
        <v>961</v>
      </c>
      <c r="P963" t="str">
        <f t="shared" ref="P963:P1001" si="80">MID(O963,1,1)</f>
        <v>9</v>
      </c>
      <c r="Q963" t="str">
        <f t="shared" ref="Q963:Q1001" si="81">MID(O963,2,1)</f>
        <v>6</v>
      </c>
      <c r="R963" t="str">
        <f t="shared" ref="R963:R1001" si="82">MID(O963,3,1)</f>
        <v>1</v>
      </c>
      <c r="S963">
        <f t="shared" ref="S963:S1001" si="83">Q963^2+P963^2+R963^2</f>
        <v>118</v>
      </c>
      <c r="T963">
        <f t="shared" si="79"/>
        <v>16</v>
      </c>
    </row>
    <row r="964" spans="15:20" x14ac:dyDescent="0.4">
      <c r="O964">
        <v>962</v>
      </c>
      <c r="P964" t="str">
        <f t="shared" si="80"/>
        <v>9</v>
      </c>
      <c r="Q964" t="str">
        <f t="shared" si="81"/>
        <v>6</v>
      </c>
      <c r="R964" t="str">
        <f t="shared" si="82"/>
        <v>2</v>
      </c>
      <c r="S964">
        <f t="shared" si="83"/>
        <v>121</v>
      </c>
      <c r="T964">
        <f t="shared" si="79"/>
        <v>17</v>
      </c>
    </row>
    <row r="965" spans="15:20" x14ac:dyDescent="0.4">
      <c r="O965">
        <v>963</v>
      </c>
      <c r="P965" t="str">
        <f t="shared" si="80"/>
        <v>9</v>
      </c>
      <c r="Q965" t="str">
        <f t="shared" si="81"/>
        <v>6</v>
      </c>
      <c r="R965" t="str">
        <f t="shared" si="82"/>
        <v>3</v>
      </c>
      <c r="S965">
        <f t="shared" si="83"/>
        <v>126</v>
      </c>
      <c r="T965">
        <f t="shared" si="79"/>
        <v>18</v>
      </c>
    </row>
    <row r="966" spans="15:20" x14ac:dyDescent="0.4">
      <c r="O966">
        <v>964</v>
      </c>
      <c r="P966" t="str">
        <f t="shared" si="80"/>
        <v>9</v>
      </c>
      <c r="Q966" t="str">
        <f t="shared" si="81"/>
        <v>6</v>
      </c>
      <c r="R966" t="str">
        <f t="shared" si="82"/>
        <v>4</v>
      </c>
      <c r="S966">
        <f t="shared" si="83"/>
        <v>133</v>
      </c>
      <c r="T966">
        <f t="shared" si="79"/>
        <v>19</v>
      </c>
    </row>
    <row r="967" spans="15:20" x14ac:dyDescent="0.4">
      <c r="O967">
        <v>965</v>
      </c>
      <c r="P967" t="str">
        <f t="shared" si="80"/>
        <v>9</v>
      </c>
      <c r="Q967" t="str">
        <f t="shared" si="81"/>
        <v>6</v>
      </c>
      <c r="R967" t="str">
        <f t="shared" si="82"/>
        <v>5</v>
      </c>
      <c r="S967">
        <f t="shared" si="83"/>
        <v>142</v>
      </c>
      <c r="T967">
        <f t="shared" si="79"/>
        <v>20</v>
      </c>
    </row>
    <row r="968" spans="15:20" x14ac:dyDescent="0.4">
      <c r="O968">
        <v>966</v>
      </c>
      <c r="P968" t="str">
        <f t="shared" si="80"/>
        <v>9</v>
      </c>
      <c r="Q968" t="str">
        <f t="shared" si="81"/>
        <v>6</v>
      </c>
      <c r="R968" t="str">
        <f t="shared" si="82"/>
        <v>6</v>
      </c>
      <c r="S968">
        <f t="shared" si="83"/>
        <v>153</v>
      </c>
      <c r="T968">
        <f t="shared" si="79"/>
        <v>21</v>
      </c>
    </row>
    <row r="969" spans="15:20" x14ac:dyDescent="0.4">
      <c r="O969">
        <v>967</v>
      </c>
      <c r="P969" t="str">
        <f t="shared" si="80"/>
        <v>9</v>
      </c>
      <c r="Q969" t="str">
        <f t="shared" si="81"/>
        <v>6</v>
      </c>
      <c r="R969" t="str">
        <f t="shared" si="82"/>
        <v>7</v>
      </c>
      <c r="S969">
        <f t="shared" si="83"/>
        <v>166</v>
      </c>
      <c r="T969">
        <f t="shared" si="79"/>
        <v>22</v>
      </c>
    </row>
    <row r="970" spans="15:20" x14ac:dyDescent="0.4">
      <c r="O970">
        <v>968</v>
      </c>
      <c r="P970" t="str">
        <f t="shared" si="80"/>
        <v>9</v>
      </c>
      <c r="Q970" t="str">
        <f t="shared" si="81"/>
        <v>6</v>
      </c>
      <c r="R970" t="str">
        <f t="shared" si="82"/>
        <v>8</v>
      </c>
      <c r="S970">
        <f t="shared" si="83"/>
        <v>181</v>
      </c>
      <c r="T970">
        <f t="shared" si="79"/>
        <v>23</v>
      </c>
    </row>
    <row r="971" spans="15:20" x14ac:dyDescent="0.4">
      <c r="O971">
        <v>969</v>
      </c>
      <c r="P971" t="str">
        <f t="shared" si="80"/>
        <v>9</v>
      </c>
      <c r="Q971" t="str">
        <f t="shared" si="81"/>
        <v>6</v>
      </c>
      <c r="R971" t="str">
        <f t="shared" si="82"/>
        <v>9</v>
      </c>
      <c r="S971">
        <f t="shared" si="83"/>
        <v>198</v>
      </c>
      <c r="T971">
        <f t="shared" si="79"/>
        <v>24</v>
      </c>
    </row>
    <row r="972" spans="15:20" x14ac:dyDescent="0.4">
      <c r="O972">
        <v>970</v>
      </c>
      <c r="P972" t="str">
        <f t="shared" si="80"/>
        <v>9</v>
      </c>
      <c r="Q972" t="str">
        <f t="shared" si="81"/>
        <v>7</v>
      </c>
      <c r="R972" t="str">
        <f t="shared" si="82"/>
        <v>0</v>
      </c>
      <c r="S972">
        <f t="shared" si="83"/>
        <v>130</v>
      </c>
      <c r="T972">
        <f t="shared" si="79"/>
        <v>16</v>
      </c>
    </row>
    <row r="973" spans="15:20" x14ac:dyDescent="0.4">
      <c r="O973">
        <v>971</v>
      </c>
      <c r="P973" t="str">
        <f t="shared" si="80"/>
        <v>9</v>
      </c>
      <c r="Q973" t="str">
        <f t="shared" si="81"/>
        <v>7</v>
      </c>
      <c r="R973" t="str">
        <f t="shared" si="82"/>
        <v>1</v>
      </c>
      <c r="S973">
        <f t="shared" si="83"/>
        <v>131</v>
      </c>
      <c r="T973">
        <f t="shared" si="79"/>
        <v>17</v>
      </c>
    </row>
    <row r="974" spans="15:20" x14ac:dyDescent="0.4">
      <c r="O974">
        <v>972</v>
      </c>
      <c r="P974" t="str">
        <f t="shared" si="80"/>
        <v>9</v>
      </c>
      <c r="Q974" t="str">
        <f t="shared" si="81"/>
        <v>7</v>
      </c>
      <c r="R974" t="str">
        <f t="shared" si="82"/>
        <v>2</v>
      </c>
      <c r="S974">
        <f t="shared" si="83"/>
        <v>134</v>
      </c>
      <c r="T974">
        <f t="shared" si="79"/>
        <v>18</v>
      </c>
    </row>
    <row r="975" spans="15:20" x14ac:dyDescent="0.4">
      <c r="O975">
        <v>973</v>
      </c>
      <c r="P975" t="str">
        <f t="shared" si="80"/>
        <v>9</v>
      </c>
      <c r="Q975" t="str">
        <f t="shared" si="81"/>
        <v>7</v>
      </c>
      <c r="R975" t="str">
        <f t="shared" si="82"/>
        <v>3</v>
      </c>
      <c r="S975">
        <f t="shared" si="83"/>
        <v>139</v>
      </c>
      <c r="T975">
        <f t="shared" si="79"/>
        <v>19</v>
      </c>
    </row>
    <row r="976" spans="15:20" x14ac:dyDescent="0.4">
      <c r="O976">
        <v>974</v>
      </c>
      <c r="P976" t="str">
        <f t="shared" si="80"/>
        <v>9</v>
      </c>
      <c r="Q976" t="str">
        <f t="shared" si="81"/>
        <v>7</v>
      </c>
      <c r="R976" t="str">
        <f t="shared" si="82"/>
        <v>4</v>
      </c>
      <c r="S976">
        <f t="shared" si="83"/>
        <v>146</v>
      </c>
      <c r="T976">
        <f t="shared" si="79"/>
        <v>20</v>
      </c>
    </row>
    <row r="977" spans="15:20" x14ac:dyDescent="0.4">
      <c r="O977">
        <v>975</v>
      </c>
      <c r="P977" t="str">
        <f t="shared" si="80"/>
        <v>9</v>
      </c>
      <c r="Q977" t="str">
        <f t="shared" si="81"/>
        <v>7</v>
      </c>
      <c r="R977" t="str">
        <f t="shared" si="82"/>
        <v>5</v>
      </c>
      <c r="S977">
        <f t="shared" si="83"/>
        <v>155</v>
      </c>
      <c r="T977">
        <f t="shared" si="79"/>
        <v>21</v>
      </c>
    </row>
    <row r="978" spans="15:20" x14ac:dyDescent="0.4">
      <c r="O978">
        <v>976</v>
      </c>
      <c r="P978" t="str">
        <f t="shared" si="80"/>
        <v>9</v>
      </c>
      <c r="Q978" t="str">
        <f t="shared" si="81"/>
        <v>7</v>
      </c>
      <c r="R978" t="str">
        <f t="shared" si="82"/>
        <v>6</v>
      </c>
      <c r="S978">
        <f t="shared" si="83"/>
        <v>166</v>
      </c>
      <c r="T978">
        <f t="shared" si="79"/>
        <v>22</v>
      </c>
    </row>
    <row r="979" spans="15:20" x14ac:dyDescent="0.4">
      <c r="O979">
        <v>977</v>
      </c>
      <c r="P979" t="str">
        <f t="shared" si="80"/>
        <v>9</v>
      </c>
      <c r="Q979" t="str">
        <f t="shared" si="81"/>
        <v>7</v>
      </c>
      <c r="R979" t="str">
        <f t="shared" si="82"/>
        <v>7</v>
      </c>
      <c r="S979">
        <f t="shared" si="83"/>
        <v>179</v>
      </c>
      <c r="T979">
        <f t="shared" si="79"/>
        <v>23</v>
      </c>
    </row>
    <row r="980" spans="15:20" x14ac:dyDescent="0.4">
      <c r="O980">
        <v>978</v>
      </c>
      <c r="P980" t="str">
        <f t="shared" si="80"/>
        <v>9</v>
      </c>
      <c r="Q980" t="str">
        <f t="shared" si="81"/>
        <v>7</v>
      </c>
      <c r="R980" t="str">
        <f t="shared" si="82"/>
        <v>8</v>
      </c>
      <c r="S980">
        <f t="shared" si="83"/>
        <v>194</v>
      </c>
      <c r="T980">
        <f t="shared" si="79"/>
        <v>24</v>
      </c>
    </row>
    <row r="981" spans="15:20" x14ac:dyDescent="0.4">
      <c r="O981">
        <v>979</v>
      </c>
      <c r="P981" t="str">
        <f t="shared" si="80"/>
        <v>9</v>
      </c>
      <c r="Q981" t="str">
        <f t="shared" si="81"/>
        <v>7</v>
      </c>
      <c r="R981" t="str">
        <f t="shared" si="82"/>
        <v>9</v>
      </c>
      <c r="S981">
        <f t="shared" si="83"/>
        <v>211</v>
      </c>
      <c r="T981">
        <f t="shared" si="79"/>
        <v>25</v>
      </c>
    </row>
    <row r="982" spans="15:20" x14ac:dyDescent="0.4">
      <c r="O982">
        <v>980</v>
      </c>
      <c r="P982" t="str">
        <f t="shared" si="80"/>
        <v>9</v>
      </c>
      <c r="Q982" t="str">
        <f t="shared" si="81"/>
        <v>8</v>
      </c>
      <c r="R982" t="str">
        <f t="shared" si="82"/>
        <v>0</v>
      </c>
      <c r="S982">
        <f t="shared" si="83"/>
        <v>145</v>
      </c>
      <c r="T982">
        <f t="shared" si="79"/>
        <v>17</v>
      </c>
    </row>
    <row r="983" spans="15:20" x14ac:dyDescent="0.4">
      <c r="O983">
        <v>981</v>
      </c>
      <c r="P983" t="str">
        <f t="shared" si="80"/>
        <v>9</v>
      </c>
      <c r="Q983" t="str">
        <f t="shared" si="81"/>
        <v>8</v>
      </c>
      <c r="R983" t="str">
        <f t="shared" si="82"/>
        <v>1</v>
      </c>
      <c r="S983">
        <f t="shared" si="83"/>
        <v>146</v>
      </c>
      <c r="T983">
        <f t="shared" si="79"/>
        <v>18</v>
      </c>
    </row>
    <row r="984" spans="15:20" x14ac:dyDescent="0.4">
      <c r="O984">
        <v>982</v>
      </c>
      <c r="P984" t="str">
        <f t="shared" si="80"/>
        <v>9</v>
      </c>
      <c r="Q984" t="str">
        <f t="shared" si="81"/>
        <v>8</v>
      </c>
      <c r="R984" t="str">
        <f t="shared" si="82"/>
        <v>2</v>
      </c>
      <c r="S984">
        <f t="shared" si="83"/>
        <v>149</v>
      </c>
      <c r="T984">
        <f t="shared" si="79"/>
        <v>19</v>
      </c>
    </row>
    <row r="985" spans="15:20" x14ac:dyDescent="0.4">
      <c r="O985">
        <v>983</v>
      </c>
      <c r="P985" t="str">
        <f t="shared" si="80"/>
        <v>9</v>
      </c>
      <c r="Q985" t="str">
        <f t="shared" si="81"/>
        <v>8</v>
      </c>
      <c r="R985" t="str">
        <f t="shared" si="82"/>
        <v>3</v>
      </c>
      <c r="S985">
        <f t="shared" si="83"/>
        <v>154</v>
      </c>
      <c r="T985">
        <f t="shared" si="79"/>
        <v>20</v>
      </c>
    </row>
    <row r="986" spans="15:20" x14ac:dyDescent="0.4">
      <c r="O986">
        <v>984</v>
      </c>
      <c r="P986" t="str">
        <f t="shared" si="80"/>
        <v>9</v>
      </c>
      <c r="Q986" t="str">
        <f t="shared" si="81"/>
        <v>8</v>
      </c>
      <c r="R986" t="str">
        <f t="shared" si="82"/>
        <v>4</v>
      </c>
      <c r="S986">
        <f t="shared" si="83"/>
        <v>161</v>
      </c>
      <c r="T986">
        <f t="shared" si="79"/>
        <v>21</v>
      </c>
    </row>
    <row r="987" spans="15:20" x14ac:dyDescent="0.4">
      <c r="O987">
        <v>985</v>
      </c>
      <c r="P987" t="str">
        <f t="shared" si="80"/>
        <v>9</v>
      </c>
      <c r="Q987" t="str">
        <f t="shared" si="81"/>
        <v>8</v>
      </c>
      <c r="R987" t="str">
        <f t="shared" si="82"/>
        <v>5</v>
      </c>
      <c r="S987">
        <f t="shared" si="83"/>
        <v>170</v>
      </c>
      <c r="T987">
        <f t="shared" si="79"/>
        <v>22</v>
      </c>
    </row>
    <row r="988" spans="15:20" x14ac:dyDescent="0.4">
      <c r="O988">
        <v>986</v>
      </c>
      <c r="P988" t="str">
        <f t="shared" si="80"/>
        <v>9</v>
      </c>
      <c r="Q988" t="str">
        <f t="shared" si="81"/>
        <v>8</v>
      </c>
      <c r="R988" t="str">
        <f t="shared" si="82"/>
        <v>6</v>
      </c>
      <c r="S988">
        <f t="shared" si="83"/>
        <v>181</v>
      </c>
      <c r="T988">
        <f t="shared" si="79"/>
        <v>23</v>
      </c>
    </row>
    <row r="989" spans="15:20" x14ac:dyDescent="0.4">
      <c r="O989">
        <v>987</v>
      </c>
      <c r="P989" t="str">
        <f t="shared" si="80"/>
        <v>9</v>
      </c>
      <c r="Q989" t="str">
        <f t="shared" si="81"/>
        <v>8</v>
      </c>
      <c r="R989" t="str">
        <f t="shared" si="82"/>
        <v>7</v>
      </c>
      <c r="S989">
        <f t="shared" si="83"/>
        <v>194</v>
      </c>
      <c r="T989">
        <f t="shared" si="79"/>
        <v>24</v>
      </c>
    </row>
    <row r="990" spans="15:20" x14ac:dyDescent="0.4">
      <c r="O990">
        <v>988</v>
      </c>
      <c r="P990" t="str">
        <f t="shared" si="80"/>
        <v>9</v>
      </c>
      <c r="Q990" t="str">
        <f t="shared" si="81"/>
        <v>8</v>
      </c>
      <c r="R990" t="str">
        <f t="shared" si="82"/>
        <v>8</v>
      </c>
      <c r="S990">
        <f t="shared" si="83"/>
        <v>209</v>
      </c>
      <c r="T990">
        <f t="shared" si="79"/>
        <v>25</v>
      </c>
    </row>
    <row r="991" spans="15:20" x14ac:dyDescent="0.4">
      <c r="O991">
        <v>989</v>
      </c>
      <c r="P991" t="str">
        <f t="shared" si="80"/>
        <v>9</v>
      </c>
      <c r="Q991" t="str">
        <f t="shared" si="81"/>
        <v>8</v>
      </c>
      <c r="R991" t="str">
        <f t="shared" si="82"/>
        <v>9</v>
      </c>
      <c r="S991">
        <f t="shared" si="83"/>
        <v>226</v>
      </c>
      <c r="T991">
        <f t="shared" si="79"/>
        <v>26</v>
      </c>
    </row>
    <row r="992" spans="15:20" x14ac:dyDescent="0.4">
      <c r="O992">
        <v>990</v>
      </c>
      <c r="P992" t="str">
        <f t="shared" si="80"/>
        <v>9</v>
      </c>
      <c r="Q992" t="str">
        <f t="shared" si="81"/>
        <v>9</v>
      </c>
      <c r="R992" t="str">
        <f t="shared" si="82"/>
        <v>0</v>
      </c>
      <c r="S992">
        <f t="shared" si="83"/>
        <v>162</v>
      </c>
      <c r="T992">
        <f t="shared" si="79"/>
        <v>18</v>
      </c>
    </row>
    <row r="993" spans="15:20" x14ac:dyDescent="0.4">
      <c r="O993">
        <v>991</v>
      </c>
      <c r="P993" t="str">
        <f t="shared" si="80"/>
        <v>9</v>
      </c>
      <c r="Q993" t="str">
        <f t="shared" si="81"/>
        <v>9</v>
      </c>
      <c r="R993" t="str">
        <f t="shared" si="82"/>
        <v>1</v>
      </c>
      <c r="S993">
        <f t="shared" si="83"/>
        <v>163</v>
      </c>
      <c r="T993">
        <f t="shared" si="79"/>
        <v>19</v>
      </c>
    </row>
    <row r="994" spans="15:20" x14ac:dyDescent="0.4">
      <c r="O994">
        <v>992</v>
      </c>
      <c r="P994" t="str">
        <f t="shared" si="80"/>
        <v>9</v>
      </c>
      <c r="Q994" t="str">
        <f t="shared" si="81"/>
        <v>9</v>
      </c>
      <c r="R994" t="str">
        <f t="shared" si="82"/>
        <v>2</v>
      </c>
      <c r="S994">
        <f t="shared" si="83"/>
        <v>166</v>
      </c>
      <c r="T994">
        <f t="shared" si="79"/>
        <v>20</v>
      </c>
    </row>
    <row r="995" spans="15:20" x14ac:dyDescent="0.4">
      <c r="O995">
        <v>993</v>
      </c>
      <c r="P995" t="str">
        <f t="shared" si="80"/>
        <v>9</v>
      </c>
      <c r="Q995" t="str">
        <f t="shared" si="81"/>
        <v>9</v>
      </c>
      <c r="R995" t="str">
        <f t="shared" si="82"/>
        <v>3</v>
      </c>
      <c r="S995">
        <f t="shared" si="83"/>
        <v>171</v>
      </c>
      <c r="T995">
        <f t="shared" si="79"/>
        <v>21</v>
      </c>
    </row>
    <row r="996" spans="15:20" x14ac:dyDescent="0.4">
      <c r="O996">
        <v>994</v>
      </c>
      <c r="P996" t="str">
        <f t="shared" si="80"/>
        <v>9</v>
      </c>
      <c r="Q996" t="str">
        <f t="shared" si="81"/>
        <v>9</v>
      </c>
      <c r="R996" t="str">
        <f t="shared" si="82"/>
        <v>4</v>
      </c>
      <c r="S996">
        <f t="shared" si="83"/>
        <v>178</v>
      </c>
      <c r="T996">
        <f t="shared" si="79"/>
        <v>22</v>
      </c>
    </row>
    <row r="997" spans="15:20" x14ac:dyDescent="0.4">
      <c r="O997">
        <v>995</v>
      </c>
      <c r="P997" t="str">
        <f t="shared" si="80"/>
        <v>9</v>
      </c>
      <c r="Q997" t="str">
        <f t="shared" si="81"/>
        <v>9</v>
      </c>
      <c r="R997" t="str">
        <f t="shared" si="82"/>
        <v>5</v>
      </c>
      <c r="S997">
        <f t="shared" si="83"/>
        <v>187</v>
      </c>
      <c r="T997">
        <f t="shared" si="79"/>
        <v>23</v>
      </c>
    </row>
    <row r="998" spans="15:20" x14ac:dyDescent="0.4">
      <c r="O998">
        <v>996</v>
      </c>
      <c r="P998" t="str">
        <f t="shared" si="80"/>
        <v>9</v>
      </c>
      <c r="Q998" t="str">
        <f t="shared" si="81"/>
        <v>9</v>
      </c>
      <c r="R998" t="str">
        <f t="shared" si="82"/>
        <v>6</v>
      </c>
      <c r="S998">
        <f t="shared" si="83"/>
        <v>198</v>
      </c>
      <c r="T998">
        <f t="shared" si="79"/>
        <v>24</v>
      </c>
    </row>
    <row r="999" spans="15:20" x14ac:dyDescent="0.4">
      <c r="O999">
        <v>997</v>
      </c>
      <c r="P999" t="str">
        <f t="shared" si="80"/>
        <v>9</v>
      </c>
      <c r="Q999" t="str">
        <f t="shared" si="81"/>
        <v>9</v>
      </c>
      <c r="R999" t="str">
        <f t="shared" si="82"/>
        <v>7</v>
      </c>
      <c r="S999">
        <f t="shared" si="83"/>
        <v>211</v>
      </c>
      <c r="T999">
        <f t="shared" si="79"/>
        <v>25</v>
      </c>
    </row>
    <row r="1000" spans="15:20" x14ac:dyDescent="0.4">
      <c r="O1000">
        <v>998</v>
      </c>
      <c r="P1000" t="str">
        <f t="shared" si="80"/>
        <v>9</v>
      </c>
      <c r="Q1000" t="str">
        <f t="shared" si="81"/>
        <v>9</v>
      </c>
      <c r="R1000" t="str">
        <f t="shared" si="82"/>
        <v>8</v>
      </c>
      <c r="S1000">
        <f t="shared" si="83"/>
        <v>226</v>
      </c>
      <c r="T1000">
        <f t="shared" si="79"/>
        <v>26</v>
      </c>
    </row>
    <row r="1001" spans="15:20" x14ac:dyDescent="0.4">
      <c r="O1001">
        <v>999</v>
      </c>
      <c r="P1001" t="str">
        <f t="shared" si="80"/>
        <v>9</v>
      </c>
      <c r="Q1001" t="str">
        <f t="shared" si="81"/>
        <v>9</v>
      </c>
      <c r="R1001" t="str">
        <f t="shared" si="82"/>
        <v>9</v>
      </c>
      <c r="S1001">
        <f t="shared" si="83"/>
        <v>243</v>
      </c>
      <c r="T1001">
        <f>SUM(P1001+Q1001+R1001)</f>
        <v>27</v>
      </c>
    </row>
    <row r="1003" spans="15:20" x14ac:dyDescent="0.4">
      <c r="R1003" t="s">
        <v>1069</v>
      </c>
      <c r="S1003">
        <f>MAX(S2:S1001)</f>
        <v>243</v>
      </c>
    </row>
    <row r="1004" spans="15:20" x14ac:dyDescent="0.4">
      <c r="R1004" t="s">
        <v>1070</v>
      </c>
      <c r="S1004">
        <f>MIN(S2:S1001)</f>
        <v>0</v>
      </c>
    </row>
    <row r="1005" spans="15:20" x14ac:dyDescent="0.4">
      <c r="R1005" t="s">
        <v>1071</v>
      </c>
      <c r="S1005" s="3">
        <f>AVERAGE(S2:S1001)</f>
        <v>85.5</v>
      </c>
    </row>
    <row r="1006" spans="15:20" x14ac:dyDescent="0.4">
      <c r="R1006" t="s">
        <v>1067</v>
      </c>
      <c r="S1006" s="31">
        <f>STDEV(S2:S1001)</f>
        <v>46.532948706430751</v>
      </c>
    </row>
    <row r="1007" spans="15:20" x14ac:dyDescent="0.4">
      <c r="R1007" t="s">
        <v>1068</v>
      </c>
      <c r="S1007" s="32">
        <f>S1006*6</f>
        <v>279.19769223858452</v>
      </c>
    </row>
    <row r="1009" spans="16:16" x14ac:dyDescent="0.4">
      <c r="P1009" t="s">
        <v>1072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Num_3_2024_01_12</vt:lpstr>
      <vt:lpstr>Num_3_2023_01_12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吉越嘉一</dc:creator>
  <cp:lastModifiedBy>yoshikoshi</cp:lastModifiedBy>
  <dcterms:created xsi:type="dcterms:W3CDTF">2023-08-16T13:10:22Z</dcterms:created>
  <dcterms:modified xsi:type="dcterms:W3CDTF">2024-02-21T10:55:23Z</dcterms:modified>
</cp:coreProperties>
</file>