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100047081\13_Git\Program\flexible_system\rpi\Dobot\src\lib\plc\"/>
    </mc:Choice>
  </mc:AlternateContent>
  <bookViews>
    <workbookView xWindow="0" yWindow="0" windowWidth="16245" windowHeight="5580" tabRatio="500" activeTab="2"/>
  </bookViews>
  <sheets>
    <sheet name="PLC-&gt;PC" sheetId="2" r:id="rId1"/>
    <sheet name="PC-&gt;PLC" sheetId="3" r:id="rId2"/>
    <sheet name="CONFIG" sheetId="10" r:id="rId3"/>
    <sheet name="IN_W" sheetId="5" r:id="rId4"/>
    <sheet name="IN_D" sheetId="6" r:id="rId5"/>
    <sheet name="OUT_W" sheetId="7" r:id="rId6"/>
    <sheet name="OUT_D" sheetId="8" r:id="rId7"/>
    <sheet name="DATATABLE" sheetId="14" r:id="rId8"/>
  </sheets>
  <definedNames>
    <definedName name="mitsubishi_">mitsubishi_1[mitsubishi]</definedName>
  </definedName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" i="14" l="1"/>
  <c r="K2" i="14"/>
  <c r="J2" i="14"/>
  <c r="I2" i="14"/>
  <c r="E2" i="14"/>
  <c r="F2" i="14"/>
  <c r="G2" i="14"/>
  <c r="D2" i="14"/>
  <c r="C52" i="8" l="1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</calcChain>
</file>

<file path=xl/sharedStrings.xml><?xml version="1.0" encoding="utf-8"?>
<sst xmlns="http://schemas.openxmlformats.org/spreadsheetml/2006/main" count="583" uniqueCount="372">
  <si>
    <r>
      <rPr>
        <b/>
        <sz val="11"/>
        <color rgb="FF000000"/>
        <rFont val="Meiryo UI"/>
        <family val="3"/>
        <charset val="128"/>
      </rPr>
      <t>PLC -&gt; PC</t>
    </r>
    <r>
      <rPr>
        <b/>
        <sz val="11"/>
        <color rgb="FF000000"/>
        <rFont val="Droid Sans Fallback"/>
        <family val="2"/>
      </rPr>
      <t>（</t>
    </r>
    <r>
      <rPr>
        <b/>
        <sz val="11"/>
        <color rgb="FF000000"/>
        <rFont val="Meiryo UI"/>
        <family val="3"/>
        <charset val="128"/>
      </rPr>
      <t>BIT</t>
    </r>
    <r>
      <rPr>
        <b/>
        <sz val="11"/>
        <color rgb="FF000000"/>
        <rFont val="Droid Sans Fallback"/>
        <family val="2"/>
      </rPr>
      <t>）</t>
    </r>
  </si>
  <si>
    <r>
      <rPr>
        <b/>
        <sz val="11"/>
        <color rgb="FF000000"/>
        <rFont val="Meiryo UI"/>
        <family val="3"/>
        <charset val="128"/>
      </rPr>
      <t>PLC -&gt; PC</t>
    </r>
    <r>
      <rPr>
        <b/>
        <sz val="11"/>
        <color rgb="FF000000"/>
        <rFont val="Droid Sans Fallback"/>
        <family val="2"/>
      </rPr>
      <t>（</t>
    </r>
    <r>
      <rPr>
        <b/>
        <sz val="11"/>
        <color rgb="FF000000"/>
        <rFont val="Meiryo UI"/>
        <family val="3"/>
        <charset val="128"/>
      </rPr>
      <t>WORD</t>
    </r>
    <r>
      <rPr>
        <b/>
        <sz val="11"/>
        <color rgb="FF000000"/>
        <rFont val="Droid Sans Fallback"/>
        <family val="2"/>
      </rPr>
      <t>）</t>
    </r>
  </si>
  <si>
    <t>BIT</t>
  </si>
  <si>
    <t>Name</t>
  </si>
  <si>
    <t>Detail</t>
  </si>
  <si>
    <t>WORD</t>
  </si>
  <si>
    <t>W(x)</t>
  </si>
  <si>
    <t>REQ</t>
  </si>
  <si>
    <t>要求</t>
  </si>
  <si>
    <t>D(X)</t>
  </si>
  <si>
    <t>W(x).00</t>
  </si>
  <si>
    <t>D(X+1)</t>
  </si>
  <si>
    <t>W(x).01</t>
  </si>
  <si>
    <t>D(X+2)</t>
  </si>
  <si>
    <t>W(x).02</t>
  </si>
  <si>
    <t>D(X+3)</t>
  </si>
  <si>
    <t>W(x).03</t>
  </si>
  <si>
    <t>D(X+4)</t>
  </si>
  <si>
    <t>W(x).04</t>
  </si>
  <si>
    <t>D(X+5)</t>
  </si>
  <si>
    <t>W(x).05</t>
  </si>
  <si>
    <t>D(X+6)</t>
  </si>
  <si>
    <t>W(x).06</t>
  </si>
  <si>
    <t>D(X+7)</t>
  </si>
  <si>
    <t>W(x).07</t>
  </si>
  <si>
    <t>D(X+8)</t>
  </si>
  <si>
    <t>W(x).08</t>
  </si>
  <si>
    <t>D(X+9)</t>
  </si>
  <si>
    <t>W(x).09</t>
  </si>
  <si>
    <t>D(X+10)</t>
  </si>
  <si>
    <t>W(x).10</t>
  </si>
  <si>
    <t>D(X+11)</t>
  </si>
  <si>
    <t>W(x).11</t>
  </si>
  <si>
    <t>D(X+12)</t>
  </si>
  <si>
    <t>W(x).12</t>
  </si>
  <si>
    <t>D(X+13)</t>
  </si>
  <si>
    <t>W(x).13</t>
  </si>
  <si>
    <t>D(X+14)</t>
  </si>
  <si>
    <t>W(x).14</t>
  </si>
  <si>
    <t>D(X+15)</t>
  </si>
  <si>
    <t>W(x).15</t>
  </si>
  <si>
    <t>D(X+16)</t>
  </si>
  <si>
    <t>W(x+1)</t>
  </si>
  <si>
    <t>STATUS</t>
  </si>
  <si>
    <t>ステータス</t>
  </si>
  <si>
    <t>D(X+17)</t>
  </si>
  <si>
    <t>W(x+1).00</t>
  </si>
  <si>
    <t>D(X+18)</t>
  </si>
  <si>
    <t>W(x+1).01</t>
  </si>
  <si>
    <t>D(X+19)</t>
  </si>
  <si>
    <t>W(x+1).02</t>
  </si>
  <si>
    <t>D(X+20)</t>
  </si>
  <si>
    <t>W(x+1).03</t>
  </si>
  <si>
    <t>D(X+21)</t>
  </si>
  <si>
    <t>W(x+1).04</t>
  </si>
  <si>
    <t>D(X+22)</t>
  </si>
  <si>
    <t>W(x+1).05</t>
  </si>
  <si>
    <t>D(X+23)</t>
  </si>
  <si>
    <t>W(x+1).06</t>
  </si>
  <si>
    <t>D(X+24)</t>
  </si>
  <si>
    <t>W(x+1).07</t>
  </si>
  <si>
    <t>D(X+25)</t>
  </si>
  <si>
    <t>W(x+1).08</t>
  </si>
  <si>
    <t>D(X+26)</t>
  </si>
  <si>
    <t>W(x+1).09</t>
  </si>
  <si>
    <t>D(X+27)</t>
  </si>
  <si>
    <t>W(x+1).10</t>
  </si>
  <si>
    <t>D(X+28)</t>
  </si>
  <si>
    <t>W(x+1).11</t>
  </si>
  <si>
    <t>D(X+29)</t>
  </si>
  <si>
    <t>W(x+1).12</t>
  </si>
  <si>
    <t>D(X+30)</t>
  </si>
  <si>
    <t>W(x+1).13</t>
  </si>
  <si>
    <t>D(X+31)</t>
  </si>
  <si>
    <t>W(x+1).14</t>
  </si>
  <si>
    <t>D(X+32)</t>
  </si>
  <si>
    <t>W(x+1).15</t>
  </si>
  <si>
    <t>D(X+33)</t>
  </si>
  <si>
    <t>W(x+2)</t>
  </si>
  <si>
    <t>D(X+34)</t>
  </si>
  <si>
    <t>W(x+2).00</t>
  </si>
  <si>
    <t>D(X+35)</t>
  </si>
  <si>
    <t>W(x+2).01</t>
  </si>
  <si>
    <t>D(X+36)</t>
  </si>
  <si>
    <t>W(x+2).02</t>
  </si>
  <si>
    <t>D(X+37)</t>
  </si>
  <si>
    <t>W(x+2).03</t>
  </si>
  <si>
    <t>D(X+38)</t>
  </si>
  <si>
    <t>W(x+2).04</t>
  </si>
  <si>
    <t>D(X+39)</t>
  </si>
  <si>
    <t>W(x+2).05</t>
  </si>
  <si>
    <t>D(X+40)</t>
  </si>
  <si>
    <t>W(x+2).06</t>
  </si>
  <si>
    <t>D(X+41)</t>
  </si>
  <si>
    <t>W(x+2).07</t>
  </si>
  <si>
    <t>D(X+42)</t>
  </si>
  <si>
    <t>W(x+2).08</t>
  </si>
  <si>
    <t>D(X+43)</t>
  </si>
  <si>
    <t>W(x+2).09</t>
  </si>
  <si>
    <t>D(X+44)</t>
  </si>
  <si>
    <t>W(x+2).10</t>
  </si>
  <si>
    <t>D(X+45)</t>
  </si>
  <si>
    <t>W(x+2).11</t>
  </si>
  <si>
    <t>D(X+46)</t>
  </si>
  <si>
    <t>W(x+2).12</t>
  </si>
  <si>
    <t>D(X+47)</t>
  </si>
  <si>
    <t>W(x+2).13</t>
  </si>
  <si>
    <t>D(X+48)</t>
  </si>
  <si>
    <t>W(x+2).14</t>
  </si>
  <si>
    <t>D(X+49)</t>
  </si>
  <si>
    <t>W(x+2).15</t>
  </si>
  <si>
    <t>D(X+50)</t>
  </si>
  <si>
    <r>
      <rPr>
        <b/>
        <sz val="11"/>
        <color rgb="FF000000"/>
        <rFont val="Meiryo UI"/>
        <family val="3"/>
        <charset val="128"/>
      </rPr>
      <t>PLC &lt;- PC</t>
    </r>
    <r>
      <rPr>
        <b/>
        <sz val="11"/>
        <color rgb="FF000000"/>
        <rFont val="Droid Sans Fallback"/>
        <family val="2"/>
      </rPr>
      <t>（</t>
    </r>
    <r>
      <rPr>
        <b/>
        <sz val="11"/>
        <color rgb="FF000000"/>
        <rFont val="Meiryo UI"/>
        <family val="3"/>
        <charset val="128"/>
      </rPr>
      <t>BIT</t>
    </r>
    <r>
      <rPr>
        <b/>
        <sz val="11"/>
        <color rgb="FF000000"/>
        <rFont val="Droid Sans Fallback"/>
        <family val="2"/>
      </rPr>
      <t>）</t>
    </r>
  </si>
  <si>
    <r>
      <rPr>
        <b/>
        <sz val="11"/>
        <color rgb="FF000000"/>
        <rFont val="Meiryo UI"/>
        <family val="3"/>
        <charset val="128"/>
      </rPr>
      <t>PLC &lt;- PC</t>
    </r>
    <r>
      <rPr>
        <b/>
        <sz val="11"/>
        <color rgb="FF000000"/>
        <rFont val="Droid Sans Fallback"/>
        <family val="2"/>
      </rPr>
      <t>（</t>
    </r>
    <r>
      <rPr>
        <b/>
        <sz val="11"/>
        <color rgb="FF000000"/>
        <rFont val="Meiryo UI"/>
        <family val="3"/>
        <charset val="128"/>
      </rPr>
      <t>WORD</t>
    </r>
    <r>
      <rPr>
        <b/>
        <sz val="11"/>
        <color rgb="FF000000"/>
        <rFont val="Droid Sans Fallback"/>
        <family val="2"/>
      </rPr>
      <t>）</t>
    </r>
  </si>
  <si>
    <t>CMP</t>
  </si>
  <si>
    <t>完了</t>
  </si>
  <si>
    <t>word_name</t>
  </si>
  <si>
    <t>bit_0</t>
  </si>
  <si>
    <t>bit_1</t>
  </si>
  <si>
    <t>bit_2</t>
  </si>
  <si>
    <t>bit_3</t>
  </si>
  <si>
    <t>bit_4</t>
  </si>
  <si>
    <t>bit_5</t>
  </si>
  <si>
    <t>bit_6</t>
  </si>
  <si>
    <t>bit_7</t>
  </si>
  <si>
    <t>bit_8</t>
  </si>
  <si>
    <t>bit_9</t>
  </si>
  <si>
    <t>bit_10</t>
  </si>
  <si>
    <t>bit_11</t>
  </si>
  <si>
    <t>bit_12</t>
  </si>
  <si>
    <t>bit_13</t>
  </si>
  <si>
    <t>bit_14</t>
  </si>
  <si>
    <t>bit_15</t>
  </si>
  <si>
    <t>word_0</t>
  </si>
  <si>
    <t>word_1</t>
  </si>
  <si>
    <t>word_2</t>
  </si>
  <si>
    <t>word_3</t>
  </si>
  <si>
    <t>word_4</t>
  </si>
  <si>
    <t>word_5</t>
  </si>
  <si>
    <t>word_6</t>
  </si>
  <si>
    <t>word_7</t>
  </si>
  <si>
    <t>word_8</t>
  </si>
  <si>
    <t>word_9</t>
  </si>
  <si>
    <t>word_10</t>
  </si>
  <si>
    <t>word_11</t>
  </si>
  <si>
    <t>word_12</t>
  </si>
  <si>
    <t>word_13</t>
  </si>
  <si>
    <t>word_14</t>
  </si>
  <si>
    <t>word_15</t>
  </si>
  <si>
    <t>word_16</t>
  </si>
  <si>
    <t>word_17</t>
  </si>
  <si>
    <t>word_18</t>
  </si>
  <si>
    <t>word_19</t>
  </si>
  <si>
    <t>word_20</t>
  </si>
  <si>
    <t>word_21</t>
  </si>
  <si>
    <t>word_22</t>
  </si>
  <si>
    <t>word_23</t>
  </si>
  <si>
    <t>word_24</t>
  </si>
  <si>
    <t>word_25</t>
  </si>
  <si>
    <t>word_26</t>
  </si>
  <si>
    <t>word_27</t>
  </si>
  <si>
    <t>word_28</t>
  </si>
  <si>
    <t>word_29</t>
  </si>
  <si>
    <t>word_30</t>
  </si>
  <si>
    <t>word_31</t>
  </si>
  <si>
    <t>word_32</t>
  </si>
  <si>
    <t>word_33</t>
  </si>
  <si>
    <t>word_34</t>
  </si>
  <si>
    <t>word_35</t>
  </si>
  <si>
    <t>word_36</t>
  </si>
  <si>
    <t>word_37</t>
  </si>
  <si>
    <t>word_38</t>
  </si>
  <si>
    <t>word_39</t>
  </si>
  <si>
    <t>word_40</t>
  </si>
  <si>
    <t>word_41</t>
  </si>
  <si>
    <t>word_42</t>
  </si>
  <si>
    <t>word_43</t>
  </si>
  <si>
    <t>word_44</t>
  </si>
  <si>
    <t>word_45</t>
  </si>
  <si>
    <t>word_46</t>
  </si>
  <si>
    <t>word_47</t>
  </si>
  <si>
    <t>word_48</t>
  </si>
  <si>
    <t>word_49</t>
  </si>
  <si>
    <t>キャリブレーション実行命令。</t>
    <rPh sb="9" eb="11">
      <t>ジッコウ</t>
    </rPh>
    <rPh sb="11" eb="13">
      <t>メイレイ</t>
    </rPh>
    <phoneticPr fontId="12"/>
  </si>
  <si>
    <t>各軸動作開始</t>
    <rPh sb="0" eb="2">
      <t>カクジク</t>
    </rPh>
    <rPh sb="2" eb="4">
      <t>ドウサ</t>
    </rPh>
    <rPh sb="4" eb="6">
      <t>カイシ</t>
    </rPh>
    <phoneticPr fontId="12"/>
  </si>
  <si>
    <t>PCがオンラインの時ON、プログラムを立ち下げたときOFF。ただし、一度ONした後にPCが異常停止してもONし続ける。</t>
    <rPh sb="9" eb="10">
      <t>トキ</t>
    </rPh>
    <rPh sb="19" eb="20">
      <t>タ</t>
    </rPh>
    <rPh sb="21" eb="22">
      <t>サ</t>
    </rPh>
    <rPh sb="34" eb="36">
      <t>イチド</t>
    </rPh>
    <rPh sb="40" eb="41">
      <t>アト</t>
    </rPh>
    <rPh sb="45" eb="47">
      <t>イジョウ</t>
    </rPh>
    <rPh sb="47" eb="49">
      <t>テイシ</t>
    </rPh>
    <rPh sb="55" eb="56">
      <t>ツヅ</t>
    </rPh>
    <phoneticPr fontId="12"/>
  </si>
  <si>
    <t>PC通信確認　PLCよりRequest Ready ONを受信時にONし、Request Ready　OFF　を確認してOFFする。</t>
    <rPh sb="2" eb="4">
      <t>ツウシン</t>
    </rPh>
    <rPh sb="4" eb="6">
      <t>カクニン</t>
    </rPh>
    <rPh sb="29" eb="31">
      <t>ジュシン</t>
    </rPh>
    <rPh sb="31" eb="32">
      <t>ジ</t>
    </rPh>
    <rPh sb="56" eb="58">
      <t>カクニン</t>
    </rPh>
    <phoneticPr fontId="12"/>
  </si>
  <si>
    <t>PC_ERR</t>
    <phoneticPr fontId="12"/>
  </si>
  <si>
    <t>PCエラー信号。PCがPLCからのエラーリセット信号を受け取ったらOFFする。</t>
    <rPh sb="5" eb="7">
      <t>シンゴウ</t>
    </rPh>
    <rPh sb="24" eb="26">
      <t>シンゴウ</t>
    </rPh>
    <rPh sb="27" eb="28">
      <t>ウ</t>
    </rPh>
    <rPh sb="29" eb="30">
      <t>ト</t>
    </rPh>
    <phoneticPr fontId="12"/>
  </si>
  <si>
    <t>メンテナンスモード時にONする(メンテナンスモードの内容未定)</t>
    <rPh sb="9" eb="10">
      <t>ジ</t>
    </rPh>
    <rPh sb="26" eb="28">
      <t>ナイヨウ</t>
    </rPh>
    <rPh sb="28" eb="30">
      <t>ミテイ</t>
    </rPh>
    <phoneticPr fontId="12"/>
  </si>
  <si>
    <t>プログラム強制リセット受付時にON。プログラム初期化後にOFFする。</t>
    <rPh sb="11" eb="13">
      <t>ウケツケ</t>
    </rPh>
    <rPh sb="13" eb="14">
      <t>ジ</t>
    </rPh>
    <rPh sb="23" eb="26">
      <t>ショキカ</t>
    </rPh>
    <rPh sb="26" eb="27">
      <t>ゴ</t>
    </rPh>
    <phoneticPr fontId="12"/>
  </si>
  <si>
    <t>PCがシャットダウンする前にON</t>
    <rPh sb="12" eb="13">
      <t>マエ</t>
    </rPh>
    <phoneticPr fontId="12"/>
  </si>
  <si>
    <t>PCが再起動する直前にON、検査開始ビットが立ったらOFF</t>
    <rPh sb="3" eb="6">
      <t>サイキドウ</t>
    </rPh>
    <rPh sb="8" eb="10">
      <t>チョクゼン</t>
    </rPh>
    <rPh sb="14" eb="16">
      <t>ケンサ</t>
    </rPh>
    <rPh sb="16" eb="18">
      <t>カイシ</t>
    </rPh>
    <rPh sb="22" eb="23">
      <t>タ</t>
    </rPh>
    <phoneticPr fontId="12"/>
  </si>
  <si>
    <t>PCが再起動完了でON、検査開始ビットが立ったらOFF</t>
    <rPh sb="3" eb="6">
      <t>サイキドウ</t>
    </rPh>
    <rPh sb="6" eb="8">
      <t>カンリョウ</t>
    </rPh>
    <phoneticPr fontId="12"/>
  </si>
  <si>
    <t>検査中はON　検査終了したらOFF。この信号の立下りを確認して検査結果を読み出す。</t>
    <rPh sb="0" eb="3">
      <t>ケンサチュウ</t>
    </rPh>
    <rPh sb="7" eb="9">
      <t>ケンサ</t>
    </rPh>
    <rPh sb="9" eb="11">
      <t>シュウリョウ</t>
    </rPh>
    <rPh sb="20" eb="22">
      <t>シンゴウ</t>
    </rPh>
    <rPh sb="23" eb="25">
      <t>タチサガ</t>
    </rPh>
    <rPh sb="27" eb="29">
      <t>カクニン</t>
    </rPh>
    <rPh sb="31" eb="33">
      <t>ケンサ</t>
    </rPh>
    <rPh sb="33" eb="35">
      <t>ケッカ</t>
    </rPh>
    <rPh sb="36" eb="37">
      <t>ヨ</t>
    </rPh>
    <rPh sb="38" eb="39">
      <t>ダ</t>
    </rPh>
    <phoneticPr fontId="12"/>
  </si>
  <si>
    <t>検査結果　OK。検査完了を受け取ったらOFF</t>
    <rPh sb="0" eb="2">
      <t>ケンサ</t>
    </rPh>
    <rPh sb="2" eb="4">
      <t>ケッカ</t>
    </rPh>
    <rPh sb="13" eb="14">
      <t>ウ</t>
    </rPh>
    <rPh sb="15" eb="16">
      <t>ト</t>
    </rPh>
    <phoneticPr fontId="12"/>
  </si>
  <si>
    <t>検査結果_NG。検査完了を受け取ったらOFF</t>
    <rPh sb="0" eb="2">
      <t>ケンサ</t>
    </rPh>
    <rPh sb="2" eb="4">
      <t>ケッカ</t>
    </rPh>
    <phoneticPr fontId="12"/>
  </si>
  <si>
    <t>画像処理エラー。検査完了を受け取ったらOFF</t>
    <rPh sb="0" eb="2">
      <t>ガゾウ</t>
    </rPh>
    <rPh sb="2" eb="4">
      <t>ショリ</t>
    </rPh>
    <phoneticPr fontId="12"/>
  </si>
  <si>
    <t>機種切り替え中。</t>
    <rPh sb="0" eb="3">
      <t>キシュキ</t>
    </rPh>
    <rPh sb="4" eb="5">
      <t>カ</t>
    </rPh>
    <rPh sb="6" eb="7">
      <t>チュウ</t>
    </rPh>
    <phoneticPr fontId="12"/>
  </si>
  <si>
    <t>機種切り替えOK。</t>
    <rPh sb="0" eb="3">
      <t>キシュキ</t>
    </rPh>
    <rPh sb="4" eb="5">
      <t>カ</t>
    </rPh>
    <phoneticPr fontId="12"/>
  </si>
  <si>
    <t>機種切り替えエラー。</t>
    <rPh sb="0" eb="3">
      <t>キシュキ</t>
    </rPh>
    <rPh sb="4" eb="5">
      <t>カ</t>
    </rPh>
    <phoneticPr fontId="12"/>
  </si>
  <si>
    <t>PCエラーコード（整数値）</t>
    <rPh sb="9" eb="11">
      <t>セイスウ</t>
    </rPh>
    <rPh sb="11" eb="12">
      <t>チ</t>
    </rPh>
    <phoneticPr fontId="12"/>
  </si>
  <si>
    <t>NGの種類通知</t>
    <rPh sb="3" eb="5">
      <t>シュルイ</t>
    </rPh>
    <rPh sb="5" eb="7">
      <t>ツウチ</t>
    </rPh>
    <phoneticPr fontId="12"/>
  </si>
  <si>
    <t>画像処理エラーの種類通知</t>
    <rPh sb="0" eb="2">
      <t>ガゾウ</t>
    </rPh>
    <rPh sb="2" eb="4">
      <t>ショリ</t>
    </rPh>
    <rPh sb="8" eb="10">
      <t>シュルイ</t>
    </rPh>
    <rPh sb="10" eb="12">
      <t>ツウチ</t>
    </rPh>
    <phoneticPr fontId="12"/>
  </si>
  <si>
    <t>実行したプログラム番号通知、結果と同時に出力</t>
    <rPh sb="0" eb="2">
      <t>ジッコウ</t>
    </rPh>
    <rPh sb="9" eb="11">
      <t>バンゴウ</t>
    </rPh>
    <rPh sb="11" eb="13">
      <t>ツウチ</t>
    </rPh>
    <rPh sb="14" eb="16">
      <t>ケッカ</t>
    </rPh>
    <rPh sb="17" eb="19">
      <t>ドウジ</t>
    </rPh>
    <rPh sb="20" eb="22">
      <t>シュツリョク</t>
    </rPh>
    <phoneticPr fontId="12"/>
  </si>
  <si>
    <t>実行した設定番号通知、結果と同時に出力</t>
    <rPh sb="0" eb="2">
      <t>ジッコウ</t>
    </rPh>
    <rPh sb="4" eb="6">
      <t>セッテイ</t>
    </rPh>
    <rPh sb="6" eb="8">
      <t>バンゴウ</t>
    </rPh>
    <rPh sb="8" eb="10">
      <t>ツウチ</t>
    </rPh>
    <rPh sb="11" eb="13">
      <t>ケッカ</t>
    </rPh>
    <rPh sb="14" eb="16">
      <t>ドウジ</t>
    </rPh>
    <rPh sb="17" eb="19">
      <t>シュツリョク</t>
    </rPh>
    <phoneticPr fontId="12"/>
  </si>
  <si>
    <t>X軸位置補正値(2Word 上位)　単位um整数</t>
    <rPh sb="1" eb="2">
      <t>ジク</t>
    </rPh>
    <rPh sb="2" eb="4">
      <t>イチ</t>
    </rPh>
    <rPh sb="4" eb="7">
      <t>ホセイチ</t>
    </rPh>
    <rPh sb="14" eb="16">
      <t>ジョウイ</t>
    </rPh>
    <rPh sb="18" eb="20">
      <t>タンイ</t>
    </rPh>
    <rPh sb="22" eb="24">
      <t>セイスウ</t>
    </rPh>
    <phoneticPr fontId="12"/>
  </si>
  <si>
    <t>X軸位置補正値(2Word 下位)　単位um整数</t>
    <rPh sb="1" eb="2">
      <t>ジク</t>
    </rPh>
    <rPh sb="2" eb="4">
      <t>イチ</t>
    </rPh>
    <rPh sb="4" eb="7">
      <t>ホセイチ</t>
    </rPh>
    <rPh sb="14" eb="16">
      <t>カイ</t>
    </rPh>
    <phoneticPr fontId="12"/>
  </si>
  <si>
    <t>Y軸位置補正値(2Word 上位)　単位um整数</t>
    <rPh sb="1" eb="2">
      <t>ジク</t>
    </rPh>
    <rPh sb="2" eb="4">
      <t>イチ</t>
    </rPh>
    <rPh sb="4" eb="7">
      <t>ホセイチ</t>
    </rPh>
    <rPh sb="14" eb="16">
      <t>ジョウイ</t>
    </rPh>
    <rPh sb="18" eb="20">
      <t>タンイ</t>
    </rPh>
    <rPh sb="22" eb="24">
      <t>セイスウ</t>
    </rPh>
    <phoneticPr fontId="12"/>
  </si>
  <si>
    <t>Y軸位置補正値(2Word 下位)　単位um整数</t>
    <rPh sb="1" eb="2">
      <t>ジク</t>
    </rPh>
    <rPh sb="2" eb="4">
      <t>イチ</t>
    </rPh>
    <rPh sb="4" eb="7">
      <t>ホセイチ</t>
    </rPh>
    <rPh sb="14" eb="16">
      <t>カイ</t>
    </rPh>
    <rPh sb="18" eb="20">
      <t>タンイ</t>
    </rPh>
    <rPh sb="22" eb="24">
      <t>セイスウ</t>
    </rPh>
    <phoneticPr fontId="12"/>
  </si>
  <si>
    <t>Z軸位置補正値(2Word 上位)　単位um整数</t>
    <rPh sb="1" eb="2">
      <t>ジク</t>
    </rPh>
    <rPh sb="2" eb="4">
      <t>イチ</t>
    </rPh>
    <rPh sb="4" eb="7">
      <t>ホセイチ</t>
    </rPh>
    <rPh sb="14" eb="16">
      <t>ジョウイ</t>
    </rPh>
    <rPh sb="18" eb="20">
      <t>タンイ</t>
    </rPh>
    <rPh sb="22" eb="24">
      <t>セイスウ</t>
    </rPh>
    <phoneticPr fontId="12"/>
  </si>
  <si>
    <t>Z軸位置補正値(2Word 下位)　単位um整数</t>
    <rPh sb="1" eb="2">
      <t>ジク</t>
    </rPh>
    <rPh sb="2" eb="4">
      <t>イチ</t>
    </rPh>
    <rPh sb="4" eb="7">
      <t>ホセイチ</t>
    </rPh>
    <rPh sb="14" eb="16">
      <t>カイ</t>
    </rPh>
    <rPh sb="18" eb="20">
      <t>タンイ</t>
    </rPh>
    <rPh sb="22" eb="24">
      <t>セイスウ</t>
    </rPh>
    <phoneticPr fontId="12"/>
  </si>
  <si>
    <t>θ軸位置補正値(2Word 上位)　単位um整数</t>
    <rPh sb="1" eb="2">
      <t>ジク</t>
    </rPh>
    <rPh sb="2" eb="4">
      <t>イチ</t>
    </rPh>
    <rPh sb="4" eb="7">
      <t>ホセイチ</t>
    </rPh>
    <rPh sb="14" eb="16">
      <t>ジョウイ</t>
    </rPh>
    <rPh sb="18" eb="20">
      <t>タンイ</t>
    </rPh>
    <rPh sb="22" eb="24">
      <t>セイスウ</t>
    </rPh>
    <phoneticPr fontId="12"/>
  </si>
  <si>
    <t>θ軸位置補正値(2Word 下位)　単位um整数</t>
    <rPh sb="1" eb="2">
      <t>ジク</t>
    </rPh>
    <rPh sb="2" eb="4">
      <t>イチ</t>
    </rPh>
    <rPh sb="4" eb="7">
      <t>ホセイチ</t>
    </rPh>
    <rPh sb="14" eb="16">
      <t>カイ</t>
    </rPh>
    <rPh sb="18" eb="20">
      <t>タンイ</t>
    </rPh>
    <rPh sb="22" eb="24">
      <t>セイスウ</t>
    </rPh>
    <phoneticPr fontId="12"/>
  </si>
  <si>
    <t>エラー解除信号</t>
    <rPh sb="3" eb="5">
      <t>カイジョ</t>
    </rPh>
    <rPh sb="5" eb="7">
      <t>シンゴウ</t>
    </rPh>
    <phoneticPr fontId="12"/>
  </si>
  <si>
    <t>メンテナンスモード時にONする(メンテナンスモードの内容未定)</t>
    <rPh sb="9" eb="10">
      <t>ジ</t>
    </rPh>
    <phoneticPr fontId="12"/>
  </si>
  <si>
    <t>プログラム強制リセット</t>
    <rPh sb="5" eb="7">
      <t>キョウセイ</t>
    </rPh>
    <phoneticPr fontId="12"/>
  </si>
  <si>
    <t>カメラPCをシャットダウンする時ON</t>
    <rPh sb="15" eb="16">
      <t>トキ</t>
    </rPh>
    <phoneticPr fontId="12"/>
  </si>
  <si>
    <t>PCへ検査開始。PCから撮影完了を確認してOFFする。</t>
    <rPh sb="3" eb="5">
      <t>ケンサ</t>
    </rPh>
    <rPh sb="5" eb="7">
      <t>カイシ</t>
    </rPh>
    <rPh sb="12" eb="14">
      <t>サツエイ</t>
    </rPh>
    <rPh sb="14" eb="16">
      <t>カンリョウ</t>
    </rPh>
    <rPh sb="17" eb="19">
      <t>カクニン</t>
    </rPh>
    <phoneticPr fontId="12"/>
  </si>
  <si>
    <t>検査結果(OKまたはNG)を受け取ったらON,検査結果のOFFを確認したらOFFする</t>
    <rPh sb="0" eb="2">
      <t>ケンサ</t>
    </rPh>
    <rPh sb="2" eb="4">
      <t>ケッカ</t>
    </rPh>
    <rPh sb="14" eb="15">
      <t>ウ</t>
    </rPh>
    <rPh sb="16" eb="17">
      <t>ト</t>
    </rPh>
    <rPh sb="23" eb="25">
      <t>ケンサ</t>
    </rPh>
    <rPh sb="25" eb="27">
      <t>ケッカ</t>
    </rPh>
    <rPh sb="32" eb="34">
      <t>カクニン</t>
    </rPh>
    <phoneticPr fontId="12"/>
  </si>
  <si>
    <t>キャリブレーション実行中。Request Start CalibrationがOFFでOFF。</t>
    <rPh sb="9" eb="12">
      <t>ジッコウチュウ</t>
    </rPh>
    <phoneticPr fontId="12"/>
  </si>
  <si>
    <t>各軸動作完了。</t>
    <rPh sb="0" eb="2">
      <t>カクジク</t>
    </rPh>
    <rPh sb="2" eb="4">
      <t>ドウサ</t>
    </rPh>
    <rPh sb="4" eb="6">
      <t>カンリョウ</t>
    </rPh>
    <phoneticPr fontId="12"/>
  </si>
  <si>
    <t>PC通信確認　Request Ready　ON後にPCからPC_Ready　ONの返答を待ち、PC_Ready　ONを確認したらOFFする</t>
    <phoneticPr fontId="12"/>
  </si>
  <si>
    <t>RST_PC_ERR</t>
    <phoneticPr fontId="12"/>
  </si>
  <si>
    <t>PLCエラーコード（整数値）</t>
    <rPh sb="10" eb="12">
      <t>セイスウ</t>
    </rPh>
    <rPh sb="12" eb="13">
      <t>チ</t>
    </rPh>
    <phoneticPr fontId="12"/>
  </si>
  <si>
    <t>検査プログラム番号。この数値に応じて検査内容切換え。</t>
    <rPh sb="0" eb="2">
      <t>ケンサ</t>
    </rPh>
    <rPh sb="7" eb="9">
      <t>バンゴウ</t>
    </rPh>
    <rPh sb="12" eb="14">
      <t>スウチ</t>
    </rPh>
    <rPh sb="15" eb="16">
      <t>オウ</t>
    </rPh>
    <rPh sb="18" eb="20">
      <t>ケンサ</t>
    </rPh>
    <rPh sb="20" eb="22">
      <t>ナイヨウ</t>
    </rPh>
    <rPh sb="22" eb="24">
      <t>キリカ</t>
    </rPh>
    <phoneticPr fontId="12"/>
  </si>
  <si>
    <t>設定番号。ワークの機種等の変更時に使用。</t>
    <rPh sb="0" eb="2">
      <t>セッテイ</t>
    </rPh>
    <rPh sb="2" eb="4">
      <t>バンゴウ</t>
    </rPh>
    <rPh sb="9" eb="11">
      <t>キシュ</t>
    </rPh>
    <rPh sb="11" eb="12">
      <t>トウ</t>
    </rPh>
    <rPh sb="13" eb="15">
      <t>ヘンコウ</t>
    </rPh>
    <rPh sb="15" eb="16">
      <t>ジ</t>
    </rPh>
    <rPh sb="17" eb="19">
      <t>シヨウ</t>
    </rPh>
    <phoneticPr fontId="12"/>
  </si>
  <si>
    <t>機種番号</t>
    <rPh sb="0" eb="4">
      <t>キシュバンゴウ</t>
    </rPh>
    <phoneticPr fontId="12"/>
  </si>
  <si>
    <t>READY</t>
    <phoneticPr fontId="12"/>
  </si>
  <si>
    <t>MAINTENANCE</t>
    <phoneticPr fontId="12"/>
  </si>
  <si>
    <t>PROGRAM_RST</t>
    <phoneticPr fontId="12"/>
  </si>
  <si>
    <t>SHUTDOWN</t>
    <phoneticPr fontId="12"/>
  </si>
  <si>
    <t>MODEL_CHG_START</t>
    <phoneticPr fontId="12"/>
  </si>
  <si>
    <t>CALIBRATION_RUNNING</t>
    <phoneticPr fontId="12"/>
  </si>
  <si>
    <t>MOVE_AXIS_FINISH</t>
    <phoneticPr fontId="12"/>
  </si>
  <si>
    <t>MODEL_CHG_FINISH</t>
    <phoneticPr fontId="12"/>
  </si>
  <si>
    <t>PLC_ERR_CODE</t>
    <phoneticPr fontId="12"/>
  </si>
  <si>
    <t>PROGRAM_NO</t>
    <phoneticPr fontId="12"/>
  </si>
  <si>
    <t>CONFIG_NO</t>
    <phoneticPr fontId="12"/>
  </si>
  <si>
    <t>MODEL_NO</t>
    <phoneticPr fontId="12"/>
  </si>
  <si>
    <t>CALIBRATION_START</t>
    <phoneticPr fontId="12"/>
  </si>
  <si>
    <t>MOVE_AXIS_START</t>
    <phoneticPr fontId="12"/>
  </si>
  <si>
    <t>PC_ONLINE</t>
    <phoneticPr fontId="12"/>
  </si>
  <si>
    <t>PC_READY</t>
    <phoneticPr fontId="12"/>
  </si>
  <si>
    <t>PROGRAM_RST_ACK</t>
    <phoneticPr fontId="9"/>
  </si>
  <si>
    <t>SHUTDOWN_START</t>
    <phoneticPr fontId="12"/>
  </si>
  <si>
    <t>REBOOT_START</t>
    <phoneticPr fontId="9"/>
  </si>
  <si>
    <t>INSPECTING</t>
    <phoneticPr fontId="12"/>
  </si>
  <si>
    <t>INSPECT_OK</t>
    <phoneticPr fontId="12"/>
  </si>
  <si>
    <t>INSPECT_NG</t>
    <phoneticPr fontId="12"/>
  </si>
  <si>
    <t>INSPECT_ERR</t>
    <phoneticPr fontId="12"/>
  </si>
  <si>
    <t>MODEL_CHG_RUNNING</t>
    <phoneticPr fontId="12"/>
  </si>
  <si>
    <t>MODEL_CHG_OK</t>
    <phoneticPr fontId="12"/>
  </si>
  <si>
    <t>MODEL_CHG_ERR</t>
    <phoneticPr fontId="12"/>
  </si>
  <si>
    <t>INSPECT_START</t>
    <phoneticPr fontId="12"/>
  </si>
  <si>
    <t>INSPECT_RCV</t>
    <phoneticPr fontId="12"/>
  </si>
  <si>
    <t>PC_ERR_CODE</t>
    <phoneticPr fontId="12"/>
  </si>
  <si>
    <t>NG_CODE</t>
    <phoneticPr fontId="12"/>
  </si>
  <si>
    <t>ERR_CODE</t>
    <phoneticPr fontId="12"/>
  </si>
  <si>
    <t>ACK_PROGRAM_NO</t>
    <phoneticPr fontId="12"/>
  </si>
  <si>
    <t>ACK_CONFIG_NO</t>
    <phoneticPr fontId="12"/>
  </si>
  <si>
    <t>ALIGN_X_LOW</t>
    <phoneticPr fontId="9"/>
  </si>
  <si>
    <t>ALIGN_X_HIGH</t>
    <phoneticPr fontId="9"/>
  </si>
  <si>
    <t>ALIGN_Y_HIGH</t>
    <phoneticPr fontId="9"/>
  </si>
  <si>
    <t>ALIGN_Y_LOW</t>
    <phoneticPr fontId="9"/>
  </si>
  <si>
    <t>ALIGN_Z_HIGH</t>
    <phoneticPr fontId="9"/>
  </si>
  <si>
    <t>ALIGN_Z_LOW</t>
    <phoneticPr fontId="9"/>
  </si>
  <si>
    <t>ALIGN_R_HIGH</t>
    <phoneticPr fontId="9"/>
  </si>
  <si>
    <t>ALIGN_R_LOW</t>
    <phoneticPr fontId="9"/>
  </si>
  <si>
    <t>CAPTURE</t>
    <phoneticPr fontId="12"/>
  </si>
  <si>
    <t>IN_D_NO</t>
    <phoneticPr fontId="9"/>
  </si>
  <si>
    <t>IN_W_NO</t>
    <phoneticPr fontId="9"/>
  </si>
  <si>
    <t>OUT_W_NO</t>
    <phoneticPr fontId="9"/>
  </si>
  <si>
    <t>OUT_D_NO</t>
    <phoneticPr fontId="9"/>
  </si>
  <si>
    <t>REQ</t>
    <phoneticPr fontId="9"/>
  </si>
  <si>
    <t>STATUS</t>
    <phoneticPr fontId="9"/>
  </si>
  <si>
    <t>PROGRAM</t>
    <phoneticPr fontId="9"/>
  </si>
  <si>
    <t>MODELNAME</t>
    <phoneticPr fontId="9"/>
  </si>
  <si>
    <t>TYPE</t>
    <phoneticPr fontId="9"/>
  </si>
  <si>
    <t>Connector</t>
    <phoneticPr fontId="9"/>
  </si>
  <si>
    <t>PrintWiredBoard</t>
    <phoneticPr fontId="9"/>
  </si>
  <si>
    <t>Buzzer</t>
    <phoneticPr fontId="9"/>
  </si>
  <si>
    <t>Relay</t>
    <phoneticPr fontId="9"/>
  </si>
  <si>
    <t>CONFIG</t>
    <phoneticPr fontId="9"/>
  </si>
  <si>
    <t>MODEL</t>
    <phoneticPr fontId="9"/>
  </si>
  <si>
    <t>B_ALIGN_X_HIGH</t>
    <phoneticPr fontId="9"/>
  </si>
  <si>
    <t>B_ALIGN_X_LOW</t>
    <phoneticPr fontId="9"/>
  </si>
  <si>
    <t>B_ALIGN_Y_HIGH</t>
    <phoneticPr fontId="9"/>
  </si>
  <si>
    <t>B_ALIGN_Y_LOW</t>
    <phoneticPr fontId="9"/>
  </si>
  <si>
    <t>B_ALIGN_Z_HIGH</t>
    <phoneticPr fontId="9"/>
  </si>
  <si>
    <t>B_ALIGN_Z_LOW</t>
    <phoneticPr fontId="9"/>
  </si>
  <si>
    <t>B_ALIGN_R_HIGH</t>
    <phoneticPr fontId="9"/>
  </si>
  <si>
    <t>B_ALIGN_R_LOW</t>
    <phoneticPr fontId="9"/>
  </si>
  <si>
    <t>X軸基準位置(2Word 上位)　単位um整数</t>
    <rPh sb="1" eb="2">
      <t>ジク</t>
    </rPh>
    <rPh sb="2" eb="4">
      <t>キジュン</t>
    </rPh>
    <rPh sb="4" eb="6">
      <t>イチ</t>
    </rPh>
    <rPh sb="13" eb="15">
      <t>ジョウイ</t>
    </rPh>
    <rPh sb="17" eb="19">
      <t>タンイ</t>
    </rPh>
    <rPh sb="21" eb="23">
      <t>セイスウ</t>
    </rPh>
    <phoneticPr fontId="12"/>
  </si>
  <si>
    <t>X軸基準位置(2Word 下位)　単位um整数</t>
    <rPh sb="1" eb="2">
      <t>ジク</t>
    </rPh>
    <rPh sb="2" eb="4">
      <t>キジュン</t>
    </rPh>
    <rPh sb="4" eb="6">
      <t>イチ</t>
    </rPh>
    <rPh sb="13" eb="15">
      <t>カイ</t>
    </rPh>
    <phoneticPr fontId="12"/>
  </si>
  <si>
    <t>Y軸基準位置(2Word 上位)　単位um整数</t>
    <rPh sb="1" eb="2">
      <t>ジク</t>
    </rPh>
    <rPh sb="2" eb="4">
      <t>キジュン</t>
    </rPh>
    <rPh sb="4" eb="6">
      <t>イチ</t>
    </rPh>
    <rPh sb="13" eb="15">
      <t>ジョウイ</t>
    </rPh>
    <rPh sb="17" eb="19">
      <t>タンイ</t>
    </rPh>
    <rPh sb="21" eb="23">
      <t>セイスウ</t>
    </rPh>
    <phoneticPr fontId="12"/>
  </si>
  <si>
    <t>Y軸基準位置(2Word 下位)　単位um整数</t>
    <rPh sb="1" eb="2">
      <t>ジク</t>
    </rPh>
    <rPh sb="2" eb="4">
      <t>キジュン</t>
    </rPh>
    <rPh sb="4" eb="6">
      <t>イチ</t>
    </rPh>
    <rPh sb="13" eb="15">
      <t>カイ</t>
    </rPh>
    <rPh sb="17" eb="19">
      <t>タンイ</t>
    </rPh>
    <rPh sb="21" eb="23">
      <t>セイスウ</t>
    </rPh>
    <phoneticPr fontId="12"/>
  </si>
  <si>
    <t>Z軸基準位置(2Word 上位)　単位um整数</t>
    <rPh sb="1" eb="2">
      <t>ジク</t>
    </rPh>
    <rPh sb="2" eb="4">
      <t>キジュン</t>
    </rPh>
    <rPh sb="4" eb="6">
      <t>イチ</t>
    </rPh>
    <rPh sb="13" eb="15">
      <t>ジョウイ</t>
    </rPh>
    <rPh sb="17" eb="19">
      <t>タンイ</t>
    </rPh>
    <rPh sb="21" eb="23">
      <t>セイスウ</t>
    </rPh>
    <phoneticPr fontId="12"/>
  </si>
  <si>
    <t>Z軸基準位置(2Word 下位)　単位um整数</t>
    <rPh sb="1" eb="2">
      <t>ジク</t>
    </rPh>
    <rPh sb="2" eb="4">
      <t>キジュン</t>
    </rPh>
    <rPh sb="4" eb="6">
      <t>イチ</t>
    </rPh>
    <rPh sb="13" eb="15">
      <t>カイ</t>
    </rPh>
    <rPh sb="17" eb="19">
      <t>タンイ</t>
    </rPh>
    <rPh sb="21" eb="23">
      <t>セイスウ</t>
    </rPh>
    <phoneticPr fontId="12"/>
  </si>
  <si>
    <t>θ軸基準位置(2Word 上位)　単位um整数</t>
    <rPh sb="1" eb="2">
      <t>ジク</t>
    </rPh>
    <rPh sb="2" eb="4">
      <t>キジュン</t>
    </rPh>
    <rPh sb="4" eb="6">
      <t>イチ</t>
    </rPh>
    <rPh sb="13" eb="15">
      <t>ジョウイ</t>
    </rPh>
    <rPh sb="17" eb="19">
      <t>タンイ</t>
    </rPh>
    <rPh sb="21" eb="23">
      <t>セイスウ</t>
    </rPh>
    <phoneticPr fontId="12"/>
  </si>
  <si>
    <t>θ軸基準位置(2Word 下位)　単位um整数</t>
    <rPh sb="1" eb="2">
      <t>ジク</t>
    </rPh>
    <rPh sb="2" eb="4">
      <t>キジュン</t>
    </rPh>
    <rPh sb="4" eb="6">
      <t>イチ</t>
    </rPh>
    <rPh sb="13" eb="15">
      <t>カイ</t>
    </rPh>
    <rPh sb="17" eb="19">
      <t>タンイ</t>
    </rPh>
    <rPh sb="21" eb="23">
      <t>セイスウ</t>
    </rPh>
    <phoneticPr fontId="12"/>
  </si>
  <si>
    <t>Connector</t>
  </si>
  <si>
    <t>Conn_1</t>
    <phoneticPr fontId="9"/>
  </si>
  <si>
    <t>Conn_2</t>
    <phoneticPr fontId="9"/>
  </si>
  <si>
    <t>Conn_3</t>
    <phoneticPr fontId="9"/>
  </si>
  <si>
    <t>Conn_4</t>
    <phoneticPr fontId="9"/>
  </si>
  <si>
    <t>Port</t>
    <phoneticPr fontId="9"/>
  </si>
  <si>
    <t>Manufacturer</t>
    <phoneticPr fontId="9"/>
  </si>
  <si>
    <t>PLC Protocol</t>
    <phoneticPr fontId="9"/>
  </si>
  <si>
    <t>IP</t>
    <phoneticPr fontId="9"/>
  </si>
  <si>
    <t>Transport Protocol</t>
    <phoneticPr fontId="9"/>
  </si>
  <si>
    <t>Bit Device</t>
    <phoneticPr fontId="9"/>
  </si>
  <si>
    <t>Word Device</t>
    <phoneticPr fontId="9"/>
  </si>
  <si>
    <t>mitsubishi</t>
    <phoneticPr fontId="9"/>
  </si>
  <si>
    <t>keyence</t>
    <phoneticPr fontId="9"/>
  </si>
  <si>
    <t>panasonic</t>
    <phoneticPr fontId="9"/>
  </si>
  <si>
    <t>omron</t>
    <phoneticPr fontId="9"/>
  </si>
  <si>
    <t>computer_link</t>
    <phoneticPr fontId="9"/>
  </si>
  <si>
    <t>mcprotocol_1e</t>
    <phoneticPr fontId="9"/>
  </si>
  <si>
    <t>slmp</t>
    <phoneticPr fontId="9"/>
  </si>
  <si>
    <t>W</t>
    <phoneticPr fontId="9"/>
  </si>
  <si>
    <t>D</t>
    <phoneticPr fontId="9"/>
  </si>
  <si>
    <t>X</t>
    <phoneticPr fontId="9"/>
  </si>
  <si>
    <t>Y</t>
    <phoneticPr fontId="9"/>
  </si>
  <si>
    <t>M</t>
    <phoneticPr fontId="9"/>
  </si>
  <si>
    <t>L</t>
    <phoneticPr fontId="9"/>
  </si>
  <si>
    <t>F</t>
    <phoneticPr fontId="9"/>
  </si>
  <si>
    <t>V</t>
    <phoneticPr fontId="9"/>
  </si>
  <si>
    <t>DM</t>
    <phoneticPr fontId="9"/>
  </si>
  <si>
    <t>MR</t>
    <phoneticPr fontId="9"/>
  </si>
  <si>
    <t>DM</t>
    <phoneticPr fontId="9"/>
  </si>
  <si>
    <t>MR</t>
    <phoneticPr fontId="9"/>
  </si>
  <si>
    <t>W</t>
    <phoneticPr fontId="9"/>
  </si>
  <si>
    <t>X</t>
    <phoneticPr fontId="9"/>
  </si>
  <si>
    <t>Y</t>
    <phoneticPr fontId="9"/>
  </si>
  <si>
    <t>L</t>
    <phoneticPr fontId="9"/>
  </si>
  <si>
    <t>R</t>
    <phoneticPr fontId="9"/>
  </si>
  <si>
    <t>R1</t>
    <phoneticPr fontId="9"/>
  </si>
  <si>
    <t>DT</t>
    <phoneticPr fontId="9"/>
  </si>
  <si>
    <t>LD</t>
    <phoneticPr fontId="9"/>
  </si>
  <si>
    <t>EVT</t>
    <phoneticPr fontId="9"/>
  </si>
  <si>
    <t>T</t>
    <phoneticPr fontId="9"/>
  </si>
  <si>
    <t>DM</t>
    <phoneticPr fontId="9"/>
  </si>
  <si>
    <t>W</t>
    <phoneticPr fontId="9"/>
  </si>
  <si>
    <t>mitsubishi</t>
    <phoneticPr fontId="9"/>
  </si>
  <si>
    <t>panasonic</t>
  </si>
  <si>
    <t>keyence</t>
  </si>
  <si>
    <t>fins</t>
    <phoneticPr fontId="9"/>
  </si>
  <si>
    <t>slmp</t>
    <phoneticPr fontId="9"/>
  </si>
  <si>
    <t>slmp</t>
    <phoneticPr fontId="9"/>
  </si>
  <si>
    <t>omron</t>
  </si>
  <si>
    <t xml:space="preserve">variable name </t>
    <phoneticPr fontId="9"/>
  </si>
  <si>
    <t>Manufacturer</t>
    <phoneticPr fontId="9"/>
  </si>
  <si>
    <t>mitsubishi</t>
    <phoneticPr fontId="9"/>
  </si>
  <si>
    <t>keyence</t>
    <phoneticPr fontId="9"/>
  </si>
  <si>
    <t>transport</t>
    <phoneticPr fontId="9"/>
  </si>
  <si>
    <t>udp</t>
    <phoneticPr fontId="9"/>
  </si>
  <si>
    <t>tcp</t>
    <phoneticPr fontId="9"/>
  </si>
  <si>
    <t>workpiece</t>
    <phoneticPr fontId="9"/>
  </si>
  <si>
    <t xml:space="preserve">Network </t>
    <phoneticPr fontId="9"/>
  </si>
  <si>
    <t>Top Address</t>
    <phoneticPr fontId="9"/>
  </si>
  <si>
    <t>Model</t>
    <phoneticPr fontId="9"/>
  </si>
  <si>
    <t>Buzzer</t>
  </si>
  <si>
    <t>Buzzer_1</t>
    <phoneticPr fontId="9"/>
  </si>
  <si>
    <t>Buzzer_2</t>
    <phoneticPr fontId="9"/>
  </si>
  <si>
    <t>Buzzer_3</t>
    <phoneticPr fontId="9"/>
  </si>
  <si>
    <t>Buzzer_4</t>
    <phoneticPr fontId="9"/>
  </si>
  <si>
    <t>slmp</t>
  </si>
  <si>
    <t>udp</t>
  </si>
  <si>
    <t>DM</t>
  </si>
  <si>
    <t>W</t>
  </si>
  <si>
    <t>192.168.250.10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</si>
</sst>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rgb="FF000000"/>
      <name val="Droid Sans Fallback"/>
      <family val="2"/>
    </font>
    <font>
      <sz val="11"/>
      <color rgb="FF000000"/>
      <name val="ＭＳ Ｐゴシック"/>
      <family val="2"/>
      <charset val="128"/>
    </font>
    <font>
      <sz val="11"/>
      <color rgb="FF000000"/>
      <name val="Meiryo UI"/>
      <family val="3"/>
      <charset val="128"/>
    </font>
    <font>
      <b/>
      <sz val="14"/>
      <color rgb="FF000000"/>
      <name val="Droid Sans Fallback"/>
      <family val="2"/>
    </font>
    <font>
      <b/>
      <sz val="11"/>
      <color rgb="FF000000"/>
      <name val="Meiryo UI"/>
      <family val="3"/>
      <charset val="128"/>
    </font>
    <font>
      <b/>
      <sz val="11"/>
      <color rgb="FF000000"/>
      <name val="Droid Sans Fallback"/>
      <family val="2"/>
    </font>
    <font>
      <sz val="11"/>
      <name val="Meiryo UI"/>
      <family val="3"/>
      <charset val="128"/>
    </font>
    <font>
      <b/>
      <sz val="12"/>
      <color rgb="FF000000"/>
      <name val="Droid Sans Fallback"/>
      <family val="2"/>
    </font>
    <font>
      <sz val="11"/>
      <color rgb="FF000000"/>
      <name val="Meiryo UI"/>
      <family val="2"/>
      <charset val="128"/>
    </font>
    <font>
      <sz val="6"/>
      <name val="ＭＳ Ｐゴシック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Meiryo UI"/>
      <family val="2"/>
    </font>
    <font>
      <sz val="11"/>
      <color rgb="FFFF0000"/>
      <name val="Meiryo UI"/>
      <family val="2"/>
    </font>
  </fonts>
  <fills count="8">
    <fill>
      <patternFill patternType="none"/>
    </fill>
    <fill>
      <patternFill patternType="gray125"/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1" applyFont="1">
      <alignment vertical="center"/>
    </xf>
    <xf numFmtId="0" fontId="2" fillId="0" borderId="0" xfId="1" applyFont="1">
      <alignment vertical="center"/>
    </xf>
    <xf numFmtId="0" fontId="0" fillId="0" borderId="0" xfId="1" applyFont="1" applyBorder="1">
      <alignment vertical="center"/>
    </xf>
    <xf numFmtId="0" fontId="3" fillId="0" borderId="0" xfId="1" applyFont="1">
      <alignment vertical="center"/>
    </xf>
    <xf numFmtId="0" fontId="4" fillId="0" borderId="0" xfId="1" applyFont="1">
      <alignment vertical="center"/>
    </xf>
    <xf numFmtId="0" fontId="2" fillId="0" borderId="1" xfId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2" fillId="0" borderId="2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 textRotation="90"/>
    </xf>
    <xf numFmtId="0" fontId="2" fillId="0" borderId="4" xfId="1" applyFont="1" applyBorder="1" applyAlignment="1">
      <alignment horizontal="center" vertical="center"/>
    </xf>
    <xf numFmtId="0" fontId="2" fillId="0" borderId="4" xfId="1" applyFont="1" applyBorder="1">
      <alignment vertical="center"/>
    </xf>
    <xf numFmtId="0" fontId="0" fillId="0" borderId="5" xfId="1" applyFont="1" applyBorder="1" applyAlignment="1">
      <alignment horizontal="center" vertical="center" textRotation="90"/>
    </xf>
    <xf numFmtId="0" fontId="6" fillId="0" borderId="4" xfId="1" applyFont="1" applyBorder="1">
      <alignment vertical="center"/>
    </xf>
    <xf numFmtId="0" fontId="2" fillId="2" borderId="4" xfId="1" applyFont="1" applyFill="1" applyBorder="1" applyAlignment="1">
      <alignment horizontal="left" vertical="center"/>
    </xf>
    <xf numFmtId="0" fontId="0" fillId="0" borderId="2" xfId="1" applyFont="1" applyBorder="1" applyAlignment="1">
      <alignment horizontal="center" vertical="center" textRotation="90"/>
    </xf>
    <xf numFmtId="0" fontId="0" fillId="0" borderId="0" xfId="1" applyFont="1" applyBorder="1" applyAlignment="1">
      <alignment horizontal="center" vertical="center"/>
    </xf>
    <xf numFmtId="0" fontId="7" fillId="0" borderId="0" xfId="1" applyFont="1">
      <alignment vertical="center"/>
    </xf>
    <xf numFmtId="0" fontId="8" fillId="3" borderId="0" xfId="0" applyFont="1" applyFill="1">
      <alignment vertical="center"/>
    </xf>
    <xf numFmtId="0" fontId="8" fillId="4" borderId="0" xfId="0" applyFont="1" applyFill="1">
      <alignment vertical="center"/>
    </xf>
    <xf numFmtId="0" fontId="2" fillId="0" borderId="3" xfId="1" applyFont="1" applyBorder="1" applyAlignment="1">
      <alignment horizontal="center" vertical="center" textRotation="90"/>
    </xf>
    <xf numFmtId="0" fontId="2" fillId="0" borderId="5" xfId="1" applyFont="1" applyBorder="1" applyAlignment="1">
      <alignment horizontal="center" vertical="center" textRotation="90"/>
    </xf>
    <xf numFmtId="0" fontId="2" fillId="0" borderId="2" xfId="1" applyFont="1" applyBorder="1" applyAlignment="1">
      <alignment horizontal="center" vertical="center" textRotation="90"/>
    </xf>
    <xf numFmtId="0" fontId="2" fillId="0" borderId="3" xfId="1" applyFont="1" applyBorder="1" applyAlignment="1">
      <alignment vertical="center"/>
    </xf>
    <xf numFmtId="0" fontId="11" fillId="0" borderId="4" xfId="0" applyFont="1" applyBorder="1">
      <alignment vertical="center"/>
    </xf>
    <xf numFmtId="0" fontId="6" fillId="0" borderId="4" xfId="0" applyFont="1" applyBorder="1">
      <alignment vertical="center"/>
    </xf>
    <xf numFmtId="0" fontId="13" fillId="0" borderId="4" xfId="0" applyFont="1" applyBorder="1">
      <alignment vertical="center"/>
    </xf>
    <xf numFmtId="0" fontId="11" fillId="5" borderId="4" xfId="0" applyFont="1" applyFill="1" applyBorder="1">
      <alignment vertical="center"/>
    </xf>
    <xf numFmtId="0" fontId="14" fillId="0" borderId="4" xfId="0" applyFont="1" applyBorder="1">
      <alignment vertical="center"/>
    </xf>
    <xf numFmtId="0" fontId="10" fillId="0" borderId="4" xfId="0" applyFont="1" applyBorder="1">
      <alignment vertical="center"/>
    </xf>
    <xf numFmtId="0" fontId="2" fillId="0" borderId="3" xfId="0" applyFont="1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7" borderId="0" xfId="0" applyFill="1" applyBorder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2" fillId="7" borderId="4" xfId="0" applyFont="1" applyFill="1" applyBorder="1">
      <alignment vertical="center"/>
    </xf>
    <xf numFmtId="0" fontId="2" fillId="0" borderId="4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2"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rgb="FF92D05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mitsubishi_1" displayName="mitsubishi_1" ref="D3:D6" totalsRowShown="0" headerRowDxfId="11">
  <autoFilter ref="D3:D6"/>
  <tableColumns count="1">
    <tableColumn id="1" name="mitsubishi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keyence_1" displayName="keyence_1" ref="E3:E5" totalsRowShown="0" headerRowDxfId="10">
  <autoFilter ref="E3:E5"/>
  <tableColumns count="1">
    <tableColumn id="1" name="keyen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panasonic_1" displayName="panasonic_1" ref="F3:F5" totalsRowShown="0" headerRowDxfId="9">
  <autoFilter ref="F3:F5"/>
  <tableColumns count="1">
    <tableColumn id="1" name="panasonic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omron_1" displayName="omron_1" ref="G3:G5" totalsRowShown="0" headerRowDxfId="8" dataDxfId="7">
  <autoFilter ref="G3:G5"/>
  <tableColumns count="1">
    <tableColumn id="1" name="omron" dataDxfId="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mitsubishi_2" displayName="mitsubishi_2" ref="I3:I9" totalsRowShown="0" headerRowDxfId="5" dataDxfId="4">
  <autoFilter ref="I3:I9"/>
  <tableColumns count="1">
    <tableColumn id="1" name="mitsubishi" dataDxfId="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keyence_2" displayName="keyence_2" ref="J3:J8" totalsRowShown="0" headerRowDxfId="2">
  <autoFilter ref="J3:J8"/>
  <tableColumns count="1">
    <tableColumn id="1" name="keyence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panasonic_2" displayName="panasonic_2" ref="K3:K12" totalsRowShown="0" headerRowDxfId="1">
  <autoFilter ref="K3:K12"/>
  <tableColumns count="1">
    <tableColumn id="1" name="panasonic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8" name="omron_2" displayName="omron_2" ref="L3:L7" totalsRowShown="0" headerRowDxfId="0">
  <autoFilter ref="L3:L7"/>
  <tableColumns count="1">
    <tableColumn id="1" name="omr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A1:AMK117"/>
  <sheetViews>
    <sheetView showGridLines="0" zoomScale="85" zoomScaleNormal="85" workbookViewId="0">
      <selection activeCell="D2" sqref="D2"/>
    </sheetView>
  </sheetViews>
  <sheetFormatPr defaultRowHeight="13.5"/>
  <cols>
    <col min="1" max="1" width="4.125" style="1" customWidth="1"/>
    <col min="2" max="2" width="2.375" style="1" customWidth="1"/>
    <col min="3" max="3" width="12.75" style="1" customWidth="1"/>
    <col min="4" max="4" width="52.75" style="1" customWidth="1"/>
    <col min="5" max="5" width="101.5" style="1" bestFit="1" customWidth="1"/>
    <col min="6" max="6" width="5" style="3" customWidth="1"/>
    <col min="7" max="7" width="12.75" style="1" customWidth="1"/>
    <col min="8" max="9" width="52.75" style="1" customWidth="1"/>
    <col min="10" max="1025" width="8.875" style="1" customWidth="1"/>
  </cols>
  <sheetData>
    <row r="1" spans="2:9" ht="17.25">
      <c r="C1" s="4"/>
    </row>
    <row r="2" spans="2:9" s="1" customFormat="1" ht="15.75">
      <c r="C2" s="5" t="s">
        <v>0</v>
      </c>
      <c r="G2" s="5" t="s">
        <v>1</v>
      </c>
    </row>
    <row r="3" spans="2:9" s="1" customFormat="1" ht="15.75">
      <c r="B3" s="44" t="s">
        <v>2</v>
      </c>
      <c r="C3" s="44"/>
      <c r="D3" s="6" t="s">
        <v>3</v>
      </c>
      <c r="E3" s="6" t="s">
        <v>4</v>
      </c>
      <c r="G3" s="6" t="s">
        <v>5</v>
      </c>
      <c r="H3" s="6" t="s">
        <v>3</v>
      </c>
      <c r="I3" s="6" t="s">
        <v>4</v>
      </c>
    </row>
    <row r="4" spans="2:9" s="1" customFormat="1" ht="15.75" customHeight="1">
      <c r="B4" s="45" t="s">
        <v>6</v>
      </c>
      <c r="C4" s="45"/>
      <c r="D4" s="7" t="s">
        <v>7</v>
      </c>
      <c r="E4" s="7" t="s">
        <v>8</v>
      </c>
      <c r="G4" s="8" t="s">
        <v>9</v>
      </c>
      <c r="H4" s="25" t="s">
        <v>236</v>
      </c>
      <c r="I4" s="26" t="s">
        <v>224</v>
      </c>
    </row>
    <row r="5" spans="2:9" s="1" customFormat="1" ht="15.75" customHeight="1">
      <c r="B5" s="20"/>
      <c r="C5" s="10" t="s">
        <v>10</v>
      </c>
      <c r="D5" s="29"/>
      <c r="E5" s="24"/>
      <c r="G5" s="10" t="s">
        <v>11</v>
      </c>
      <c r="H5" s="25" t="s">
        <v>237</v>
      </c>
      <c r="I5" s="25" t="s">
        <v>225</v>
      </c>
    </row>
    <row r="6" spans="2:9" s="1" customFormat="1" ht="15.75">
      <c r="B6" s="21"/>
      <c r="C6" s="10" t="s">
        <v>12</v>
      </c>
      <c r="D6" s="24" t="s">
        <v>228</v>
      </c>
      <c r="E6" s="24" t="s">
        <v>222</v>
      </c>
      <c r="G6" s="10" t="s">
        <v>13</v>
      </c>
      <c r="H6" s="25" t="s">
        <v>238</v>
      </c>
      <c r="I6" s="25" t="s">
        <v>226</v>
      </c>
    </row>
    <row r="7" spans="2:9" s="1" customFormat="1" ht="15.75">
      <c r="B7" s="21"/>
      <c r="C7" s="10" t="s">
        <v>14</v>
      </c>
      <c r="D7" s="24" t="s">
        <v>223</v>
      </c>
      <c r="E7" s="24" t="s">
        <v>214</v>
      </c>
      <c r="G7" s="10" t="s">
        <v>15</v>
      </c>
      <c r="H7" s="25" t="s">
        <v>239</v>
      </c>
      <c r="I7" s="24" t="s">
        <v>227</v>
      </c>
    </row>
    <row r="8" spans="2:9" s="1" customFormat="1" ht="15.75">
      <c r="B8" s="21"/>
      <c r="C8" s="10" t="s">
        <v>16</v>
      </c>
      <c r="D8" s="24" t="s">
        <v>229</v>
      </c>
      <c r="E8" s="25" t="s">
        <v>215</v>
      </c>
      <c r="G8" s="10" t="s">
        <v>17</v>
      </c>
      <c r="H8" s="13"/>
      <c r="I8" s="13"/>
    </row>
    <row r="9" spans="2:9" s="1" customFormat="1" ht="15.75">
      <c r="B9" s="21"/>
      <c r="C9" s="10" t="s">
        <v>18</v>
      </c>
      <c r="D9" s="26" t="s">
        <v>230</v>
      </c>
      <c r="E9" s="26" t="s">
        <v>216</v>
      </c>
      <c r="G9" s="10" t="s">
        <v>19</v>
      </c>
      <c r="H9" s="13"/>
      <c r="I9" s="13"/>
    </row>
    <row r="10" spans="2:9" s="1" customFormat="1" ht="15.75">
      <c r="B10" s="21"/>
      <c r="C10" s="10" t="s">
        <v>20</v>
      </c>
      <c r="D10" s="24" t="s">
        <v>231</v>
      </c>
      <c r="E10" s="24" t="s">
        <v>217</v>
      </c>
      <c r="G10" s="10" t="s">
        <v>21</v>
      </c>
      <c r="H10" s="11"/>
      <c r="I10" s="11"/>
    </row>
    <row r="11" spans="2:9" s="1" customFormat="1" ht="15.75">
      <c r="B11" s="21"/>
      <c r="C11" s="10" t="s">
        <v>22</v>
      </c>
      <c r="D11" s="24"/>
      <c r="E11" s="24"/>
      <c r="G11" s="10" t="s">
        <v>23</v>
      </c>
      <c r="H11" s="11"/>
      <c r="I11" s="11"/>
    </row>
    <row r="12" spans="2:9" s="1" customFormat="1" ht="15.75">
      <c r="B12" s="21"/>
      <c r="C12" s="10" t="s">
        <v>24</v>
      </c>
      <c r="D12" s="24"/>
      <c r="E12" s="24"/>
      <c r="G12" s="10" t="s">
        <v>25</v>
      </c>
      <c r="H12" s="11"/>
      <c r="I12" s="11"/>
    </row>
    <row r="13" spans="2:9" s="1" customFormat="1" ht="15.75">
      <c r="B13" s="21"/>
      <c r="C13" s="10" t="s">
        <v>26</v>
      </c>
      <c r="D13" s="24" t="s">
        <v>254</v>
      </c>
      <c r="E13" s="24" t="s">
        <v>218</v>
      </c>
      <c r="G13" s="10" t="s">
        <v>27</v>
      </c>
      <c r="H13" s="11"/>
      <c r="I13" s="11"/>
    </row>
    <row r="14" spans="2:9" s="1" customFormat="1" ht="15.75">
      <c r="B14" s="21"/>
      <c r="C14" s="10" t="s">
        <v>28</v>
      </c>
      <c r="D14" s="24" t="s">
        <v>255</v>
      </c>
      <c r="E14" s="24" t="s">
        <v>219</v>
      </c>
      <c r="G14" s="10" t="s">
        <v>29</v>
      </c>
      <c r="H14" s="23"/>
      <c r="I14" s="11"/>
    </row>
    <row r="15" spans="2:9" s="1" customFormat="1" ht="15.75">
      <c r="B15" s="21"/>
      <c r="C15" s="10" t="s">
        <v>30</v>
      </c>
      <c r="D15" s="24"/>
      <c r="E15" s="24"/>
      <c r="G15" s="10" t="s">
        <v>31</v>
      </c>
      <c r="H15" s="23"/>
      <c r="I15" s="11"/>
    </row>
    <row r="16" spans="2:9" s="1" customFormat="1" ht="15.75">
      <c r="B16" s="21"/>
      <c r="C16" s="10" t="s">
        <v>32</v>
      </c>
      <c r="D16" s="24" t="s">
        <v>232</v>
      </c>
      <c r="E16" s="24"/>
      <c r="G16" s="10" t="s">
        <v>33</v>
      </c>
      <c r="H16" s="23"/>
      <c r="I16" s="11"/>
    </row>
    <row r="17" spans="2:9" s="1" customFormat="1" ht="15.75">
      <c r="B17" s="21"/>
      <c r="C17" s="10" t="s">
        <v>34</v>
      </c>
      <c r="D17" s="24" t="s">
        <v>235</v>
      </c>
      <c r="E17" s="24"/>
      <c r="G17" s="10" t="s">
        <v>35</v>
      </c>
      <c r="H17" s="23"/>
      <c r="I17" s="11"/>
    </row>
    <row r="18" spans="2:9" s="1" customFormat="1" ht="15.75">
      <c r="B18" s="21"/>
      <c r="C18" s="10" t="s">
        <v>36</v>
      </c>
      <c r="D18" s="11"/>
      <c r="E18" s="11"/>
      <c r="G18" s="10" t="s">
        <v>37</v>
      </c>
      <c r="H18" s="23"/>
      <c r="I18" s="11"/>
    </row>
    <row r="19" spans="2:9" s="1" customFormat="1" ht="15.75">
      <c r="B19" s="21"/>
      <c r="C19" s="10" t="s">
        <v>38</v>
      </c>
      <c r="D19" s="11"/>
      <c r="E19" s="11"/>
      <c r="G19" s="10" t="s">
        <v>39</v>
      </c>
      <c r="H19" s="23"/>
      <c r="I19" s="11"/>
    </row>
    <row r="20" spans="2:9" s="1" customFormat="1" ht="15.75">
      <c r="B20" s="21"/>
      <c r="C20" s="10" t="s">
        <v>40</v>
      </c>
      <c r="D20" s="11"/>
      <c r="E20" s="11"/>
      <c r="G20" s="10" t="s">
        <v>41</v>
      </c>
      <c r="H20" s="23"/>
      <c r="I20" s="11"/>
    </row>
    <row r="21" spans="2:9" s="1" customFormat="1" ht="15.75">
      <c r="B21" s="46" t="s">
        <v>42</v>
      </c>
      <c r="C21" s="46"/>
      <c r="D21" s="14" t="s">
        <v>43</v>
      </c>
      <c r="E21" s="14" t="s">
        <v>44</v>
      </c>
      <c r="G21" s="10" t="s">
        <v>45</v>
      </c>
      <c r="H21" s="23"/>
      <c r="I21" s="11"/>
    </row>
    <row r="22" spans="2:9" s="1" customFormat="1" ht="15.75" customHeight="1">
      <c r="B22" s="21"/>
      <c r="C22" s="10" t="s">
        <v>46</v>
      </c>
      <c r="D22" s="24" t="s">
        <v>233</v>
      </c>
      <c r="E22" s="24" t="s">
        <v>220</v>
      </c>
      <c r="G22" s="10" t="s">
        <v>47</v>
      </c>
      <c r="H22" s="11"/>
      <c r="I22" s="11"/>
    </row>
    <row r="23" spans="2:9" s="1" customFormat="1" ht="15.75">
      <c r="B23" s="21"/>
      <c r="C23" s="10" t="s">
        <v>48</v>
      </c>
      <c r="D23" s="24" t="s">
        <v>234</v>
      </c>
      <c r="E23" s="24" t="s">
        <v>221</v>
      </c>
      <c r="G23" s="10" t="s">
        <v>49</v>
      </c>
      <c r="H23" s="11"/>
      <c r="I23" s="11"/>
    </row>
    <row r="24" spans="2:9" s="1" customFormat="1" ht="15.75">
      <c r="B24" s="21"/>
      <c r="C24" s="10" t="s">
        <v>50</v>
      </c>
      <c r="D24" s="11"/>
      <c r="E24" s="11"/>
      <c r="G24" s="10" t="s">
        <v>51</v>
      </c>
      <c r="H24" s="11"/>
      <c r="I24" s="11"/>
    </row>
    <row r="25" spans="2:9" s="1" customFormat="1" ht="15.75">
      <c r="B25" s="21"/>
      <c r="C25" s="10" t="s">
        <v>52</v>
      </c>
      <c r="D25" s="11"/>
      <c r="E25" s="11"/>
      <c r="G25" s="10" t="s">
        <v>53</v>
      </c>
      <c r="H25" s="11"/>
      <c r="I25" s="11"/>
    </row>
    <row r="26" spans="2:9" s="1" customFormat="1" ht="15.75">
      <c r="B26" s="21"/>
      <c r="C26" s="10" t="s">
        <v>54</v>
      </c>
      <c r="D26" s="11"/>
      <c r="E26" s="11"/>
      <c r="G26" s="10" t="s">
        <v>55</v>
      </c>
      <c r="H26" s="11"/>
      <c r="I26" s="11"/>
    </row>
    <row r="27" spans="2:9" s="1" customFormat="1" ht="15.75">
      <c r="B27" s="21"/>
      <c r="C27" s="10" t="s">
        <v>56</v>
      </c>
      <c r="D27" s="11"/>
      <c r="E27" s="11"/>
      <c r="G27" s="10" t="s">
        <v>57</v>
      </c>
      <c r="H27" s="11"/>
      <c r="I27" s="11"/>
    </row>
    <row r="28" spans="2:9" s="1" customFormat="1" ht="15.75">
      <c r="B28" s="21"/>
      <c r="C28" s="10" t="s">
        <v>58</v>
      </c>
      <c r="D28" s="11"/>
      <c r="E28" s="11"/>
      <c r="G28" s="10" t="s">
        <v>59</v>
      </c>
      <c r="H28" s="11"/>
      <c r="I28" s="11"/>
    </row>
    <row r="29" spans="2:9" s="1" customFormat="1" ht="15.75">
      <c r="B29" s="21"/>
      <c r="C29" s="10" t="s">
        <v>60</v>
      </c>
      <c r="D29" s="11"/>
      <c r="E29" s="11"/>
      <c r="G29" s="10" t="s">
        <v>61</v>
      </c>
      <c r="H29" s="11"/>
      <c r="I29" s="11"/>
    </row>
    <row r="30" spans="2:9" s="1" customFormat="1" ht="15.75">
      <c r="B30" s="21"/>
      <c r="C30" s="10" t="s">
        <v>62</v>
      </c>
      <c r="D30" s="11"/>
      <c r="E30" s="11"/>
      <c r="G30" s="10" t="s">
        <v>63</v>
      </c>
      <c r="H30" s="11"/>
      <c r="I30" s="11"/>
    </row>
    <row r="31" spans="2:9" s="1" customFormat="1" ht="15.75">
      <c r="B31" s="21"/>
      <c r="C31" s="10" t="s">
        <v>64</v>
      </c>
      <c r="D31" s="11"/>
      <c r="E31" s="11"/>
      <c r="G31" s="10" t="s">
        <v>65</v>
      </c>
      <c r="H31" s="11"/>
      <c r="I31" s="11"/>
    </row>
    <row r="32" spans="2:9" s="1" customFormat="1" ht="15.75">
      <c r="B32" s="21"/>
      <c r="C32" s="10" t="s">
        <v>66</v>
      </c>
      <c r="D32" s="11"/>
      <c r="E32" s="11"/>
      <c r="G32" s="10" t="s">
        <v>67</v>
      </c>
      <c r="H32" s="11"/>
      <c r="I32" s="11"/>
    </row>
    <row r="33" spans="2:9" s="1" customFormat="1" ht="15.75">
      <c r="B33" s="21"/>
      <c r="C33" s="10" t="s">
        <v>68</v>
      </c>
      <c r="D33" s="11"/>
      <c r="E33" s="11"/>
      <c r="G33" s="10" t="s">
        <v>69</v>
      </c>
      <c r="H33" s="11"/>
      <c r="I33" s="11"/>
    </row>
    <row r="34" spans="2:9" s="1" customFormat="1" ht="15.75">
      <c r="B34" s="21"/>
      <c r="C34" s="10" t="s">
        <v>70</v>
      </c>
      <c r="D34" s="11"/>
      <c r="E34" s="11"/>
      <c r="G34" s="10" t="s">
        <v>71</v>
      </c>
      <c r="H34" s="11"/>
      <c r="I34" s="11"/>
    </row>
    <row r="35" spans="2:9" s="1" customFormat="1" ht="15.75">
      <c r="B35" s="21"/>
      <c r="C35" s="10" t="s">
        <v>72</v>
      </c>
      <c r="D35" s="11"/>
      <c r="E35" s="11"/>
      <c r="G35" s="10" t="s">
        <v>73</v>
      </c>
      <c r="H35" s="11"/>
      <c r="I35" s="11"/>
    </row>
    <row r="36" spans="2:9" s="1" customFormat="1" ht="15.75">
      <c r="B36" s="21"/>
      <c r="C36" s="10" t="s">
        <v>74</v>
      </c>
      <c r="D36" s="11"/>
      <c r="E36" s="11"/>
      <c r="G36" s="10" t="s">
        <v>75</v>
      </c>
      <c r="H36" s="11"/>
      <c r="I36" s="11"/>
    </row>
    <row r="37" spans="2:9" s="1" customFormat="1" ht="15.75">
      <c r="B37" s="22"/>
      <c r="C37" s="10" t="s">
        <v>76</v>
      </c>
      <c r="D37" s="11"/>
      <c r="E37" s="11"/>
      <c r="G37" s="10" t="s">
        <v>77</v>
      </c>
      <c r="H37" s="11"/>
      <c r="I37" s="11"/>
    </row>
    <row r="38" spans="2:9" s="1" customFormat="1" ht="15.75">
      <c r="B38" s="46" t="s">
        <v>78</v>
      </c>
      <c r="C38" s="46"/>
      <c r="D38" s="14"/>
      <c r="E38" s="14"/>
      <c r="G38" s="10" t="s">
        <v>79</v>
      </c>
      <c r="H38" s="11"/>
      <c r="I38" s="11"/>
    </row>
    <row r="39" spans="2:9" s="1" customFormat="1" ht="15.75" customHeight="1">
      <c r="B39" s="20"/>
      <c r="C39" s="10" t="s">
        <v>80</v>
      </c>
      <c r="D39" s="11"/>
      <c r="E39" s="11"/>
      <c r="G39" s="10" t="s">
        <v>81</v>
      </c>
      <c r="H39" s="11"/>
      <c r="I39" s="11"/>
    </row>
    <row r="40" spans="2:9" s="1" customFormat="1" ht="15.75" customHeight="1">
      <c r="B40" s="21"/>
      <c r="C40" s="10" t="s">
        <v>82</v>
      </c>
      <c r="D40" s="11"/>
      <c r="E40" s="11"/>
      <c r="G40" s="10" t="s">
        <v>83</v>
      </c>
      <c r="H40" s="11"/>
      <c r="I40" s="11"/>
    </row>
    <row r="41" spans="2:9" s="1" customFormat="1" ht="15.75">
      <c r="B41" s="21"/>
      <c r="C41" s="10" t="s">
        <v>84</v>
      </c>
      <c r="D41" s="11"/>
      <c r="E41" s="11"/>
      <c r="G41" s="10" t="s">
        <v>85</v>
      </c>
      <c r="H41" s="11"/>
      <c r="I41" s="11"/>
    </row>
    <row r="42" spans="2:9" s="1" customFormat="1" ht="15.75">
      <c r="B42" s="21"/>
      <c r="C42" s="10" t="s">
        <v>86</v>
      </c>
      <c r="D42" s="11"/>
      <c r="E42" s="11"/>
      <c r="G42" s="10" t="s">
        <v>87</v>
      </c>
      <c r="H42" s="11"/>
      <c r="I42" s="11"/>
    </row>
    <row r="43" spans="2:9" s="1" customFormat="1" ht="15.75">
      <c r="B43" s="21"/>
      <c r="C43" s="10" t="s">
        <v>88</v>
      </c>
      <c r="D43" s="11"/>
      <c r="E43" s="11"/>
      <c r="G43" s="10" t="s">
        <v>89</v>
      </c>
      <c r="H43" s="11"/>
      <c r="I43" s="11"/>
    </row>
    <row r="44" spans="2:9" s="1" customFormat="1" ht="15.75">
      <c r="B44" s="21"/>
      <c r="C44" s="10" t="s">
        <v>90</v>
      </c>
      <c r="D44" s="11"/>
      <c r="E44" s="11"/>
      <c r="G44" s="10" t="s">
        <v>91</v>
      </c>
      <c r="H44" s="11"/>
      <c r="I44" s="11"/>
    </row>
    <row r="45" spans="2:9" s="1" customFormat="1" ht="15.75">
      <c r="B45" s="21"/>
      <c r="C45" s="10" t="s">
        <v>92</v>
      </c>
      <c r="D45" s="11"/>
      <c r="E45" s="11"/>
      <c r="G45" s="10" t="s">
        <v>93</v>
      </c>
      <c r="H45" s="11"/>
      <c r="I45" s="11"/>
    </row>
    <row r="46" spans="2:9" s="1" customFormat="1" ht="15.75">
      <c r="B46" s="21"/>
      <c r="C46" s="10" t="s">
        <v>94</v>
      </c>
      <c r="D46" s="11"/>
      <c r="E46" s="11"/>
      <c r="G46" s="10" t="s">
        <v>95</v>
      </c>
      <c r="H46" s="11"/>
      <c r="I46" s="11"/>
    </row>
    <row r="47" spans="2:9" s="1" customFormat="1" ht="15.75">
      <c r="B47" s="21"/>
      <c r="C47" s="10" t="s">
        <v>96</v>
      </c>
      <c r="D47" s="11"/>
      <c r="E47" s="11"/>
      <c r="G47" s="10" t="s">
        <v>97</v>
      </c>
      <c r="H47" s="11"/>
      <c r="I47" s="11"/>
    </row>
    <row r="48" spans="2:9" s="1" customFormat="1" ht="15.75">
      <c r="B48" s="21"/>
      <c r="C48" s="10" t="s">
        <v>98</v>
      </c>
      <c r="D48" s="11"/>
      <c r="E48" s="11"/>
      <c r="G48" s="10" t="s">
        <v>99</v>
      </c>
      <c r="H48" s="11"/>
      <c r="I48" s="11"/>
    </row>
    <row r="49" spans="2:9" s="1" customFormat="1" ht="15.75">
      <c r="B49" s="21"/>
      <c r="C49" s="10" t="s">
        <v>100</v>
      </c>
      <c r="D49" s="11"/>
      <c r="E49" s="11"/>
      <c r="G49" s="10" t="s">
        <v>101</v>
      </c>
      <c r="H49" s="11"/>
      <c r="I49" s="11"/>
    </row>
    <row r="50" spans="2:9" s="1" customFormat="1" ht="15.75">
      <c r="B50" s="21"/>
      <c r="C50" s="10" t="s">
        <v>102</v>
      </c>
      <c r="D50" s="11"/>
      <c r="E50" s="11"/>
      <c r="G50" s="10" t="s">
        <v>103</v>
      </c>
      <c r="H50" s="11"/>
      <c r="I50" s="11"/>
    </row>
    <row r="51" spans="2:9" s="1" customFormat="1" ht="15.75">
      <c r="B51" s="21"/>
      <c r="C51" s="10" t="s">
        <v>104</v>
      </c>
      <c r="D51" s="11"/>
      <c r="E51" s="11"/>
      <c r="G51" s="10" t="s">
        <v>105</v>
      </c>
      <c r="H51" s="11"/>
      <c r="I51" s="11"/>
    </row>
    <row r="52" spans="2:9" s="1" customFormat="1" ht="15.75">
      <c r="B52" s="21"/>
      <c r="C52" s="10" t="s">
        <v>106</v>
      </c>
      <c r="D52" s="11"/>
      <c r="E52" s="11"/>
      <c r="G52" s="10" t="s">
        <v>107</v>
      </c>
      <c r="H52" s="11"/>
      <c r="I52" s="11"/>
    </row>
    <row r="53" spans="2:9" s="1" customFormat="1" ht="15.75">
      <c r="B53" s="21"/>
      <c r="C53" s="10" t="s">
        <v>108</v>
      </c>
      <c r="D53" s="11"/>
      <c r="E53" s="11"/>
      <c r="G53" s="10" t="s">
        <v>109</v>
      </c>
      <c r="H53" s="11"/>
      <c r="I53" s="11"/>
    </row>
    <row r="54" spans="2:9" s="1" customFormat="1" ht="15.75">
      <c r="B54" s="22"/>
      <c r="C54" s="10" t="s">
        <v>110</v>
      </c>
      <c r="D54" s="11"/>
      <c r="E54" s="11"/>
      <c r="G54" s="10" t="s">
        <v>111</v>
      </c>
      <c r="H54" s="11"/>
      <c r="I54" s="11"/>
    </row>
    <row r="55" spans="2:9" s="1" customFormat="1">
      <c r="C55" s="16"/>
      <c r="D55" s="3"/>
      <c r="E55" s="3"/>
    </row>
    <row r="56" spans="2:9" s="1" customFormat="1">
      <c r="C56" s="16"/>
      <c r="D56" s="3"/>
      <c r="E56" s="3"/>
    </row>
    <row r="57" spans="2:9" s="1" customFormat="1"/>
    <row r="58" spans="2:9" s="1" customFormat="1" ht="15.75" customHeight="1"/>
    <row r="59" spans="2:9" s="1" customFormat="1" ht="15.75" customHeight="1"/>
    <row r="60" spans="2:9" s="1" customFormat="1"/>
    <row r="61" spans="2:9" s="1" customFormat="1"/>
    <row r="62" spans="2:9" s="1" customFormat="1"/>
    <row r="63" spans="2:9" s="1" customFormat="1"/>
    <row r="64" spans="2:9" s="1" customFormat="1"/>
    <row r="65" s="1" customFormat="1"/>
    <row r="66" s="1" customFormat="1"/>
    <row r="67" s="1" customFormat="1"/>
    <row r="68" s="1" customFormat="1" ht="15.75" customHeigh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 ht="15.75" customHeight="1"/>
    <row r="76" s="1" customFormat="1"/>
    <row r="77" s="1" customFormat="1"/>
    <row r="78" s="1" customFormat="1" ht="15.75" customHeight="1"/>
    <row r="79" s="1" customFormat="1"/>
    <row r="105" spans="1:3" s="3" customFormat="1">
      <c r="A105" s="1"/>
      <c r="B105" s="1"/>
      <c r="C105" s="16"/>
    </row>
    <row r="117" spans="3:3" ht="14.25">
      <c r="C117" s="17"/>
    </row>
  </sheetData>
  <mergeCells count="4">
    <mergeCell ref="B3:C3"/>
    <mergeCell ref="B4:C4"/>
    <mergeCell ref="B21:C21"/>
    <mergeCell ref="B38:C38"/>
  </mergeCells>
  <phoneticPr fontId="9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8CBAD"/>
  </sheetPr>
  <dimension ref="A1:AMK113"/>
  <sheetViews>
    <sheetView showGridLines="0" topLeftCell="A37" zoomScale="85" zoomScaleNormal="85" workbookViewId="0">
      <selection activeCell="E2" sqref="E2"/>
    </sheetView>
  </sheetViews>
  <sheetFormatPr defaultRowHeight="13.5"/>
  <cols>
    <col min="1" max="1" width="4.125" style="1" customWidth="1"/>
    <col min="2" max="2" width="2.375" style="1" customWidth="1"/>
    <col min="3" max="3" width="12.75" style="1" customWidth="1"/>
    <col min="4" max="4" width="52.75" style="1" customWidth="1"/>
    <col min="5" max="5" width="97.5" style="1" bestFit="1" customWidth="1"/>
    <col min="6" max="6" width="5" style="3" customWidth="1"/>
    <col min="7" max="7" width="12.75" style="1" customWidth="1"/>
    <col min="8" max="9" width="52.75" style="1" customWidth="1"/>
    <col min="10" max="1025" width="8.875" style="1" customWidth="1"/>
  </cols>
  <sheetData>
    <row r="1" spans="2:9" ht="17.25">
      <c r="C1" s="4"/>
    </row>
    <row r="2" spans="2:9" s="1" customFormat="1" ht="15.75">
      <c r="C2" s="5" t="s">
        <v>112</v>
      </c>
      <c r="G2" s="5" t="s">
        <v>113</v>
      </c>
    </row>
    <row r="3" spans="2:9" s="1" customFormat="1" ht="15.75">
      <c r="B3" s="44" t="s">
        <v>2</v>
      </c>
      <c r="C3" s="44"/>
      <c r="D3" s="6" t="s">
        <v>3</v>
      </c>
      <c r="E3" s="6" t="s">
        <v>4</v>
      </c>
      <c r="G3" s="6" t="s">
        <v>5</v>
      </c>
      <c r="H3" s="6" t="s">
        <v>3</v>
      </c>
      <c r="I3" s="6" t="s">
        <v>4</v>
      </c>
    </row>
    <row r="4" spans="2:9" s="1" customFormat="1" ht="15.75" customHeight="1">
      <c r="B4" s="45" t="s">
        <v>6</v>
      </c>
      <c r="C4" s="45"/>
      <c r="D4" s="7" t="s">
        <v>275</v>
      </c>
      <c r="E4" s="14" t="s">
        <v>8</v>
      </c>
      <c r="F4" s="2"/>
      <c r="G4" s="8" t="s">
        <v>9</v>
      </c>
      <c r="H4" s="25" t="s">
        <v>256</v>
      </c>
      <c r="I4" s="25" t="s">
        <v>201</v>
      </c>
    </row>
    <row r="5" spans="2:9" s="1" customFormat="1" ht="15.75" customHeight="1">
      <c r="B5" s="9"/>
      <c r="C5" s="10" t="s">
        <v>10</v>
      </c>
      <c r="D5" s="24" t="s">
        <v>242</v>
      </c>
      <c r="E5" s="24" t="s">
        <v>185</v>
      </c>
      <c r="F5" s="2"/>
      <c r="G5" s="10" t="s">
        <v>11</v>
      </c>
      <c r="H5" s="25" t="s">
        <v>257</v>
      </c>
      <c r="I5" s="25" t="s">
        <v>202</v>
      </c>
    </row>
    <row r="6" spans="2:9" s="1" customFormat="1" ht="15.75">
      <c r="B6" s="12"/>
      <c r="C6" s="10" t="s">
        <v>12</v>
      </c>
      <c r="D6" s="24" t="s">
        <v>243</v>
      </c>
      <c r="E6" s="24" t="s">
        <v>186</v>
      </c>
      <c r="F6" s="2"/>
      <c r="G6" s="10" t="s">
        <v>13</v>
      </c>
      <c r="H6" s="25" t="s">
        <v>258</v>
      </c>
      <c r="I6" s="25" t="s">
        <v>203</v>
      </c>
    </row>
    <row r="7" spans="2:9" s="1" customFormat="1" ht="15.75">
      <c r="B7" s="12"/>
      <c r="C7" s="10" t="s">
        <v>14</v>
      </c>
      <c r="D7" s="24" t="s">
        <v>187</v>
      </c>
      <c r="E7" s="24" t="s">
        <v>188</v>
      </c>
      <c r="F7" s="2"/>
      <c r="G7" s="10" t="s">
        <v>15</v>
      </c>
      <c r="H7" s="24" t="s">
        <v>259</v>
      </c>
      <c r="I7" s="24" t="s">
        <v>204</v>
      </c>
    </row>
    <row r="8" spans="2:9" s="1" customFormat="1" ht="15.75">
      <c r="B8" s="12"/>
      <c r="C8" s="10" t="s">
        <v>16</v>
      </c>
      <c r="D8" s="24" t="s">
        <v>229</v>
      </c>
      <c r="E8" s="25" t="s">
        <v>189</v>
      </c>
      <c r="F8" s="2"/>
      <c r="G8" s="10" t="s">
        <v>17</v>
      </c>
      <c r="H8" s="24" t="s">
        <v>260</v>
      </c>
      <c r="I8" s="24" t="s">
        <v>205</v>
      </c>
    </row>
    <row r="9" spans="2:9" s="1" customFormat="1" ht="15.75">
      <c r="B9" s="12"/>
      <c r="C9" s="10" t="s">
        <v>18</v>
      </c>
      <c r="D9" s="26" t="s">
        <v>244</v>
      </c>
      <c r="E9" s="26" t="s">
        <v>190</v>
      </c>
      <c r="F9" s="2"/>
      <c r="G9" s="10" t="s">
        <v>19</v>
      </c>
      <c r="H9" s="24"/>
      <c r="I9" s="24"/>
    </row>
    <row r="10" spans="2:9" s="1" customFormat="1" ht="15.75">
      <c r="B10" s="12"/>
      <c r="C10" s="10" t="s">
        <v>20</v>
      </c>
      <c r="D10" s="24" t="s">
        <v>245</v>
      </c>
      <c r="E10" s="24" t="s">
        <v>191</v>
      </c>
      <c r="F10" s="2"/>
      <c r="G10" s="10" t="s">
        <v>21</v>
      </c>
      <c r="H10" s="24"/>
      <c r="I10" s="24"/>
    </row>
    <row r="11" spans="2:9" s="1" customFormat="1" ht="15.75">
      <c r="B11" s="12"/>
      <c r="C11" s="10" t="s">
        <v>22</v>
      </c>
      <c r="D11" s="27" t="s">
        <v>246</v>
      </c>
      <c r="E11" s="27" t="s">
        <v>192</v>
      </c>
      <c r="F11" s="2"/>
      <c r="G11" s="10" t="s">
        <v>23</v>
      </c>
      <c r="H11" s="24"/>
      <c r="I11" s="24"/>
    </row>
    <row r="12" spans="2:9" s="1" customFormat="1" ht="15.75">
      <c r="B12" s="12"/>
      <c r="C12" s="10" t="s">
        <v>24</v>
      </c>
      <c r="D12" s="27" t="s">
        <v>269</v>
      </c>
      <c r="E12" s="27" t="s">
        <v>193</v>
      </c>
      <c r="F12" s="2"/>
      <c r="G12" s="10" t="s">
        <v>25</v>
      </c>
      <c r="H12" s="24"/>
      <c r="I12" s="24"/>
    </row>
    <row r="13" spans="2:9" s="1" customFormat="1" ht="15.75">
      <c r="B13" s="12"/>
      <c r="C13" s="10" t="s">
        <v>26</v>
      </c>
      <c r="D13" s="24" t="s">
        <v>247</v>
      </c>
      <c r="E13" s="24" t="s">
        <v>194</v>
      </c>
      <c r="F13" s="2"/>
      <c r="G13" s="10" t="s">
        <v>27</v>
      </c>
      <c r="H13" s="24"/>
      <c r="I13" s="24"/>
    </row>
    <row r="14" spans="2:9" s="1" customFormat="1" ht="15.75">
      <c r="B14" s="12"/>
      <c r="C14" s="10" t="s">
        <v>28</v>
      </c>
      <c r="D14" s="24" t="s">
        <v>248</v>
      </c>
      <c r="E14" s="24" t="s">
        <v>195</v>
      </c>
      <c r="F14" s="2"/>
      <c r="G14" s="10" t="s">
        <v>29</v>
      </c>
      <c r="H14" s="30" t="s">
        <v>262</v>
      </c>
      <c r="I14" s="24" t="s">
        <v>206</v>
      </c>
    </row>
    <row r="15" spans="2:9" s="1" customFormat="1" ht="15.75">
      <c r="B15" s="12"/>
      <c r="C15" s="10" t="s">
        <v>30</v>
      </c>
      <c r="D15" s="25" t="s">
        <v>249</v>
      </c>
      <c r="E15" s="25" t="s">
        <v>196</v>
      </c>
      <c r="F15" s="2"/>
      <c r="G15" s="10" t="s">
        <v>31</v>
      </c>
      <c r="H15" s="30" t="s">
        <v>261</v>
      </c>
      <c r="I15" s="24" t="s">
        <v>207</v>
      </c>
    </row>
    <row r="16" spans="2:9" s="1" customFormat="1" ht="15.75">
      <c r="B16" s="12"/>
      <c r="C16" s="10" t="s">
        <v>32</v>
      </c>
      <c r="D16" s="25" t="s">
        <v>250</v>
      </c>
      <c r="E16" s="25" t="s">
        <v>197</v>
      </c>
      <c r="F16" s="2"/>
      <c r="G16" s="10" t="s">
        <v>33</v>
      </c>
      <c r="H16" s="30" t="s">
        <v>263</v>
      </c>
      <c r="I16" s="24" t="s">
        <v>208</v>
      </c>
    </row>
    <row r="17" spans="2:9" s="1" customFormat="1" ht="15.75">
      <c r="B17" s="12"/>
      <c r="C17" s="10" t="s">
        <v>34</v>
      </c>
      <c r="D17" s="28"/>
      <c r="E17" s="28"/>
      <c r="F17" s="2"/>
      <c r="G17" s="10" t="s">
        <v>35</v>
      </c>
      <c r="H17" s="30" t="s">
        <v>264</v>
      </c>
      <c r="I17" s="24" t="s">
        <v>209</v>
      </c>
    </row>
    <row r="18" spans="2:9" s="1" customFormat="1" ht="15.75">
      <c r="B18" s="12"/>
      <c r="C18" s="10" t="s">
        <v>36</v>
      </c>
      <c r="D18" s="24" t="s">
        <v>251</v>
      </c>
      <c r="E18" s="24" t="s">
        <v>198</v>
      </c>
      <c r="F18" s="2"/>
      <c r="G18" s="10" t="s">
        <v>37</v>
      </c>
      <c r="H18" s="30" t="s">
        <v>265</v>
      </c>
      <c r="I18" s="24" t="s">
        <v>210</v>
      </c>
    </row>
    <row r="19" spans="2:9" s="1" customFormat="1" ht="15.75">
      <c r="B19" s="12"/>
      <c r="C19" s="10" t="s">
        <v>38</v>
      </c>
      <c r="D19" s="24" t="s">
        <v>252</v>
      </c>
      <c r="E19" s="24" t="s">
        <v>199</v>
      </c>
      <c r="F19" s="2"/>
      <c r="G19" s="10" t="s">
        <v>39</v>
      </c>
      <c r="H19" s="30" t="s">
        <v>266</v>
      </c>
      <c r="I19" s="24" t="s">
        <v>211</v>
      </c>
    </row>
    <row r="20" spans="2:9" s="1" customFormat="1" ht="15.75">
      <c r="B20" s="12"/>
      <c r="C20" s="10" t="s">
        <v>40</v>
      </c>
      <c r="D20" s="24" t="s">
        <v>253</v>
      </c>
      <c r="E20" s="24" t="s">
        <v>200</v>
      </c>
      <c r="F20" s="2"/>
      <c r="G20" s="10" t="s">
        <v>41</v>
      </c>
      <c r="H20" s="30" t="s">
        <v>267</v>
      </c>
      <c r="I20" s="24" t="s">
        <v>212</v>
      </c>
    </row>
    <row r="21" spans="2:9" s="1" customFormat="1" ht="15.75">
      <c r="B21" s="46" t="s">
        <v>42</v>
      </c>
      <c r="C21" s="46"/>
      <c r="D21" s="7" t="s">
        <v>274</v>
      </c>
      <c r="E21" s="7" t="s">
        <v>44</v>
      </c>
      <c r="F21" s="2"/>
      <c r="G21" s="10" t="s">
        <v>45</v>
      </c>
      <c r="H21" s="30" t="s">
        <v>268</v>
      </c>
      <c r="I21" s="24" t="s">
        <v>213</v>
      </c>
    </row>
    <row r="22" spans="2:9" s="1" customFormat="1" ht="15.75" customHeight="1">
      <c r="B22" s="12"/>
      <c r="C22" s="10" t="s">
        <v>46</v>
      </c>
      <c r="D22" s="24" t="s">
        <v>240</v>
      </c>
      <c r="E22" s="24" t="s">
        <v>183</v>
      </c>
      <c r="F22" s="2"/>
      <c r="G22" s="10" t="s">
        <v>47</v>
      </c>
      <c r="H22" s="30" t="s">
        <v>285</v>
      </c>
      <c r="I22" s="24" t="s">
        <v>293</v>
      </c>
    </row>
    <row r="23" spans="2:9" s="1" customFormat="1" ht="15.75">
      <c r="B23" s="12"/>
      <c r="C23" s="10" t="s">
        <v>48</v>
      </c>
      <c r="D23" s="24" t="s">
        <v>241</v>
      </c>
      <c r="E23" s="24" t="s">
        <v>184</v>
      </c>
      <c r="F23" s="2"/>
      <c r="G23" s="10" t="s">
        <v>49</v>
      </c>
      <c r="H23" s="30" t="s">
        <v>286</v>
      </c>
      <c r="I23" s="24" t="s">
        <v>294</v>
      </c>
    </row>
    <row r="24" spans="2:9" s="1" customFormat="1" ht="15.75">
      <c r="B24" s="12"/>
      <c r="C24" s="10" t="s">
        <v>50</v>
      </c>
      <c r="D24" s="24"/>
      <c r="E24" s="24"/>
      <c r="F24" s="2"/>
      <c r="G24" s="10" t="s">
        <v>51</v>
      </c>
      <c r="H24" s="30" t="s">
        <v>287</v>
      </c>
      <c r="I24" s="24" t="s">
        <v>295</v>
      </c>
    </row>
    <row r="25" spans="2:9" s="1" customFormat="1" ht="15.75">
      <c r="B25" s="12"/>
      <c r="C25" s="10" t="s">
        <v>52</v>
      </c>
      <c r="D25" s="24"/>
      <c r="E25" s="25"/>
      <c r="F25" s="2"/>
      <c r="G25" s="10" t="s">
        <v>53</v>
      </c>
      <c r="H25" s="30" t="s">
        <v>288</v>
      </c>
      <c r="I25" s="24" t="s">
        <v>296</v>
      </c>
    </row>
    <row r="26" spans="2:9" s="1" customFormat="1" ht="15.75">
      <c r="B26" s="12"/>
      <c r="C26" s="10" t="s">
        <v>54</v>
      </c>
      <c r="D26" s="26"/>
      <c r="E26" s="26"/>
      <c r="F26" s="2"/>
      <c r="G26" s="10" t="s">
        <v>55</v>
      </c>
      <c r="H26" s="30" t="s">
        <v>289</v>
      </c>
      <c r="I26" s="24" t="s">
        <v>297</v>
      </c>
    </row>
    <row r="27" spans="2:9" s="1" customFormat="1" ht="15.75">
      <c r="B27" s="12"/>
      <c r="C27" s="10" t="s">
        <v>56</v>
      </c>
      <c r="D27" s="24"/>
      <c r="E27" s="24"/>
      <c r="F27" s="2"/>
      <c r="G27" s="10" t="s">
        <v>57</v>
      </c>
      <c r="H27" s="30" t="s">
        <v>290</v>
      </c>
      <c r="I27" s="24" t="s">
        <v>298</v>
      </c>
    </row>
    <row r="28" spans="2:9" s="1" customFormat="1" ht="15.75">
      <c r="B28" s="12"/>
      <c r="C28" s="10" t="s">
        <v>58</v>
      </c>
      <c r="D28" s="27"/>
      <c r="E28" s="27"/>
      <c r="F28" s="2"/>
      <c r="G28" s="10" t="s">
        <v>59</v>
      </c>
      <c r="H28" s="30" t="s">
        <v>291</v>
      </c>
      <c r="I28" s="24" t="s">
        <v>299</v>
      </c>
    </row>
    <row r="29" spans="2:9" s="1" customFormat="1" ht="15.75">
      <c r="B29" s="12"/>
      <c r="C29" s="10" t="s">
        <v>60</v>
      </c>
      <c r="D29" s="27"/>
      <c r="E29" s="27"/>
      <c r="F29" s="2"/>
      <c r="G29" s="10" t="s">
        <v>61</v>
      </c>
      <c r="H29" s="30" t="s">
        <v>292</v>
      </c>
      <c r="I29" s="24" t="s">
        <v>300</v>
      </c>
    </row>
    <row r="30" spans="2:9" s="1" customFormat="1" ht="15.75">
      <c r="B30" s="12"/>
      <c r="C30" s="10" t="s">
        <v>62</v>
      </c>
      <c r="D30" s="24"/>
      <c r="E30" s="24"/>
      <c r="F30" s="2"/>
      <c r="G30" s="10" t="s">
        <v>63</v>
      </c>
      <c r="H30" s="11"/>
      <c r="I30" s="11"/>
    </row>
    <row r="31" spans="2:9" s="1" customFormat="1" ht="15.75">
      <c r="B31" s="12"/>
      <c r="C31" s="10" t="s">
        <v>64</v>
      </c>
      <c r="D31" s="24"/>
      <c r="E31" s="24"/>
      <c r="F31" s="2"/>
      <c r="G31" s="10" t="s">
        <v>65</v>
      </c>
      <c r="H31" s="11"/>
      <c r="I31" s="11"/>
    </row>
    <row r="32" spans="2:9" s="1" customFormat="1" ht="15.75">
      <c r="B32" s="12"/>
      <c r="C32" s="10" t="s">
        <v>66</v>
      </c>
      <c r="D32" s="25"/>
      <c r="E32" s="25"/>
      <c r="F32" s="2"/>
      <c r="G32" s="10" t="s">
        <v>67</v>
      </c>
      <c r="H32" s="11"/>
      <c r="I32" s="11"/>
    </row>
    <row r="33" spans="2:9" s="1" customFormat="1" ht="15.75">
      <c r="B33" s="12"/>
      <c r="C33" s="10" t="s">
        <v>68</v>
      </c>
      <c r="D33" s="25"/>
      <c r="E33" s="25"/>
      <c r="F33" s="2"/>
      <c r="G33" s="10" t="s">
        <v>69</v>
      </c>
      <c r="H33" s="11"/>
      <c r="I33" s="11"/>
    </row>
    <row r="34" spans="2:9" s="1" customFormat="1" ht="15.75">
      <c r="B34" s="12"/>
      <c r="C34" s="10" t="s">
        <v>70</v>
      </c>
      <c r="D34" s="28"/>
      <c r="E34" s="28"/>
      <c r="F34" s="2"/>
      <c r="G34" s="10" t="s">
        <v>71</v>
      </c>
      <c r="H34" s="11"/>
      <c r="I34" s="11"/>
    </row>
    <row r="35" spans="2:9" s="1" customFormat="1" ht="15.75">
      <c r="B35" s="12"/>
      <c r="C35" s="10" t="s">
        <v>72</v>
      </c>
      <c r="D35" s="24"/>
      <c r="E35" s="24"/>
      <c r="F35" s="2"/>
      <c r="G35" s="10" t="s">
        <v>73</v>
      </c>
      <c r="H35" s="11"/>
      <c r="I35" s="11"/>
    </row>
    <row r="36" spans="2:9" s="1" customFormat="1" ht="15.75">
      <c r="B36" s="12"/>
      <c r="C36" s="10" t="s">
        <v>74</v>
      </c>
      <c r="D36" s="24"/>
      <c r="E36" s="24"/>
      <c r="F36" s="2"/>
      <c r="G36" s="10" t="s">
        <v>75</v>
      </c>
      <c r="H36" s="11"/>
      <c r="I36" s="11"/>
    </row>
    <row r="37" spans="2:9" s="1" customFormat="1" ht="15.75">
      <c r="B37" s="15"/>
      <c r="C37" s="10" t="s">
        <v>76</v>
      </c>
      <c r="D37" s="24"/>
      <c r="E37" s="24"/>
      <c r="F37" s="2"/>
      <c r="G37" s="10" t="s">
        <v>77</v>
      </c>
      <c r="H37" s="11"/>
      <c r="I37" s="11"/>
    </row>
    <row r="38" spans="2:9" s="1" customFormat="1" ht="15.75">
      <c r="B38" s="46" t="s">
        <v>78</v>
      </c>
      <c r="C38" s="46"/>
      <c r="D38" s="14" t="s">
        <v>114</v>
      </c>
      <c r="E38" s="14" t="s">
        <v>115</v>
      </c>
      <c r="F38" s="2"/>
      <c r="G38" s="10" t="s">
        <v>79</v>
      </c>
      <c r="H38" s="11"/>
      <c r="I38" s="11"/>
    </row>
    <row r="39" spans="2:9" s="1" customFormat="1" ht="15.75" customHeight="1">
      <c r="B39" s="9"/>
      <c r="C39" s="10" t="s">
        <v>80</v>
      </c>
      <c r="D39" s="24"/>
      <c r="E39" s="24" t="s">
        <v>183</v>
      </c>
      <c r="F39" s="2"/>
      <c r="G39" s="10" t="s">
        <v>81</v>
      </c>
      <c r="H39" s="11"/>
      <c r="I39" s="11"/>
    </row>
    <row r="40" spans="2:9" s="1" customFormat="1" ht="15.75" customHeight="1">
      <c r="B40" s="12"/>
      <c r="C40" s="10" t="s">
        <v>82</v>
      </c>
      <c r="D40" s="24"/>
      <c r="E40" s="24" t="s">
        <v>184</v>
      </c>
      <c r="F40" s="2"/>
      <c r="G40" s="10" t="s">
        <v>83</v>
      </c>
      <c r="H40" s="11"/>
      <c r="I40" s="11"/>
    </row>
    <row r="41" spans="2:9" s="1" customFormat="1" ht="15.75">
      <c r="B41" s="12"/>
      <c r="C41" s="10" t="s">
        <v>84</v>
      </c>
      <c r="D41" s="11"/>
      <c r="E41" s="11"/>
      <c r="F41" s="2"/>
      <c r="G41" s="10" t="s">
        <v>85</v>
      </c>
      <c r="H41" s="11"/>
      <c r="I41" s="11"/>
    </row>
    <row r="42" spans="2:9" s="1" customFormat="1" ht="15.75">
      <c r="B42" s="12"/>
      <c r="C42" s="10" t="s">
        <v>86</v>
      </c>
      <c r="D42" s="11"/>
      <c r="E42" s="11"/>
      <c r="F42" s="2"/>
      <c r="G42" s="10" t="s">
        <v>87</v>
      </c>
      <c r="H42" s="11"/>
      <c r="I42" s="11"/>
    </row>
    <row r="43" spans="2:9" s="1" customFormat="1" ht="15.75">
      <c r="B43" s="12"/>
      <c r="C43" s="10" t="s">
        <v>88</v>
      </c>
      <c r="D43" s="11"/>
      <c r="E43" s="11"/>
      <c r="F43" s="2"/>
      <c r="G43" s="10" t="s">
        <v>89</v>
      </c>
      <c r="H43" s="11"/>
      <c r="I43" s="11"/>
    </row>
    <row r="44" spans="2:9" s="1" customFormat="1" ht="15.75">
      <c r="B44" s="12"/>
      <c r="C44" s="10" t="s">
        <v>90</v>
      </c>
      <c r="D44" s="11"/>
      <c r="E44" s="11"/>
      <c r="F44" s="2"/>
      <c r="G44" s="10" t="s">
        <v>91</v>
      </c>
      <c r="H44" s="11"/>
      <c r="I44" s="11"/>
    </row>
    <row r="45" spans="2:9" s="1" customFormat="1" ht="15.75">
      <c r="B45" s="12"/>
      <c r="C45" s="10" t="s">
        <v>92</v>
      </c>
      <c r="D45" s="11"/>
      <c r="E45" s="11"/>
      <c r="F45" s="2"/>
      <c r="G45" s="10" t="s">
        <v>93</v>
      </c>
      <c r="H45" s="11"/>
      <c r="I45" s="11"/>
    </row>
    <row r="46" spans="2:9" s="1" customFormat="1" ht="15.75">
      <c r="B46" s="12"/>
      <c r="C46" s="10" t="s">
        <v>94</v>
      </c>
      <c r="D46" s="11"/>
      <c r="E46" s="11"/>
      <c r="F46" s="2"/>
      <c r="G46" s="10" t="s">
        <v>95</v>
      </c>
      <c r="H46" s="11"/>
      <c r="I46" s="11"/>
    </row>
    <row r="47" spans="2:9" s="1" customFormat="1" ht="15.75">
      <c r="B47" s="12"/>
      <c r="C47" s="10" t="s">
        <v>96</v>
      </c>
      <c r="D47" s="11"/>
      <c r="E47" s="11"/>
      <c r="F47" s="2"/>
      <c r="G47" s="10" t="s">
        <v>97</v>
      </c>
      <c r="H47" s="11"/>
      <c r="I47" s="11"/>
    </row>
    <row r="48" spans="2:9" s="1" customFormat="1" ht="15.75">
      <c r="B48" s="12"/>
      <c r="C48" s="10" t="s">
        <v>98</v>
      </c>
      <c r="D48" s="11"/>
      <c r="E48" s="11"/>
      <c r="F48" s="2"/>
      <c r="G48" s="10" t="s">
        <v>99</v>
      </c>
      <c r="H48" s="11"/>
      <c r="I48" s="11"/>
    </row>
    <row r="49" spans="2:9" s="1" customFormat="1" ht="15.75">
      <c r="B49" s="12"/>
      <c r="C49" s="10" t="s">
        <v>100</v>
      </c>
      <c r="D49" s="11"/>
      <c r="E49" s="11"/>
      <c r="F49" s="2"/>
      <c r="G49" s="10" t="s">
        <v>101</v>
      </c>
      <c r="H49" s="11"/>
      <c r="I49" s="11"/>
    </row>
    <row r="50" spans="2:9" s="1" customFormat="1" ht="15.75">
      <c r="B50" s="12"/>
      <c r="C50" s="10" t="s">
        <v>102</v>
      </c>
      <c r="D50" s="11"/>
      <c r="E50" s="11"/>
      <c r="F50" s="2"/>
      <c r="G50" s="10" t="s">
        <v>103</v>
      </c>
      <c r="H50" s="11"/>
      <c r="I50" s="11"/>
    </row>
    <row r="51" spans="2:9" s="1" customFormat="1" ht="15.75">
      <c r="B51" s="12"/>
      <c r="C51" s="10" t="s">
        <v>104</v>
      </c>
      <c r="D51" s="11"/>
      <c r="E51" s="11"/>
      <c r="F51" s="2"/>
      <c r="G51" s="10" t="s">
        <v>105</v>
      </c>
      <c r="H51" s="11"/>
      <c r="I51" s="11"/>
    </row>
    <row r="52" spans="2:9" s="1" customFormat="1" ht="15.75">
      <c r="B52" s="12"/>
      <c r="C52" s="10" t="s">
        <v>106</v>
      </c>
      <c r="D52" s="11"/>
      <c r="E52" s="11"/>
      <c r="F52" s="2"/>
      <c r="G52" s="10" t="s">
        <v>107</v>
      </c>
      <c r="H52" s="11"/>
      <c r="I52" s="11"/>
    </row>
    <row r="53" spans="2:9" s="1" customFormat="1" ht="15.75">
      <c r="B53" s="12"/>
      <c r="C53" s="10" t="s">
        <v>108</v>
      </c>
      <c r="D53" s="11"/>
      <c r="E53" s="11"/>
      <c r="F53" s="2"/>
      <c r="G53" s="10" t="s">
        <v>109</v>
      </c>
      <c r="H53" s="11"/>
      <c r="I53" s="11"/>
    </row>
    <row r="54" spans="2:9" s="1" customFormat="1" ht="15.75">
      <c r="B54" s="15"/>
      <c r="C54" s="10" t="s">
        <v>110</v>
      </c>
      <c r="D54" s="11"/>
      <c r="E54" s="11"/>
      <c r="F54" s="2"/>
      <c r="G54" s="10" t="s">
        <v>111</v>
      </c>
      <c r="H54" s="11"/>
      <c r="I54" s="11"/>
    </row>
    <row r="55" spans="2:9" s="1" customFormat="1">
      <c r="C55" s="16"/>
      <c r="D55" s="3"/>
      <c r="E55" s="3"/>
    </row>
    <row r="56" spans="2:9" s="1" customFormat="1">
      <c r="C56" s="16"/>
      <c r="D56" s="3"/>
      <c r="E56" s="3"/>
    </row>
    <row r="57" spans="2:9" s="1" customFormat="1"/>
    <row r="58" spans="2:9" s="1" customFormat="1" ht="15.75" customHeight="1"/>
    <row r="59" spans="2:9" s="1" customFormat="1"/>
    <row r="60" spans="2:9" s="1" customFormat="1"/>
    <row r="61" spans="2:9" s="1" customFormat="1"/>
    <row r="62" spans="2:9" s="1" customFormat="1"/>
    <row r="63" spans="2:9" s="1" customFormat="1"/>
    <row r="64" spans="2:9" s="1" customFormat="1" ht="15.75" customHeigh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 ht="15.75" customHeight="1"/>
    <row r="72" s="1" customFormat="1"/>
    <row r="73" s="1" customFormat="1"/>
    <row r="74" s="1" customFormat="1" ht="15.75" customHeight="1"/>
    <row r="75" s="1" customFormat="1"/>
    <row r="101" spans="1:3" s="3" customFormat="1">
      <c r="A101" s="1"/>
      <c r="B101" s="1"/>
      <c r="C101" s="16"/>
    </row>
    <row r="113" spans="3:3" ht="14.25">
      <c r="C113" s="17"/>
    </row>
  </sheetData>
  <mergeCells count="4">
    <mergeCell ref="B3:C3"/>
    <mergeCell ref="B4:C4"/>
    <mergeCell ref="B21:C21"/>
    <mergeCell ref="B38:C38"/>
  </mergeCells>
  <phoneticPr fontId="9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2:H32"/>
  <sheetViews>
    <sheetView tabSelected="1" zoomScaleNormal="100" workbookViewId="0">
      <selection activeCell="C5" sqref="C5"/>
    </sheetView>
  </sheetViews>
  <sheetFormatPr defaultRowHeight="13.5"/>
  <cols>
    <col min="1" max="1" width="4.25" customWidth="1"/>
    <col min="2" max="2" width="14.375" customWidth="1"/>
    <col min="3" max="4" width="15.625" customWidth="1"/>
    <col min="5" max="5" width="13.625" customWidth="1"/>
    <col min="6" max="6" width="16.625" customWidth="1"/>
    <col min="7" max="7" width="11.875" customWidth="1"/>
    <col min="8" max="8" width="13.125" customWidth="1"/>
    <col min="9" max="1024" width="8.5" customWidth="1"/>
  </cols>
  <sheetData>
    <row r="2" spans="1:8" ht="15.75">
      <c r="B2" s="38" t="s">
        <v>359</v>
      </c>
      <c r="C2" s="38"/>
      <c r="D2" s="38"/>
      <c r="E2" s="38"/>
      <c r="F2" s="38"/>
      <c r="G2" s="38"/>
      <c r="H2" s="38"/>
    </row>
    <row r="3" spans="1:8" ht="15.75">
      <c r="B3" s="39" t="s">
        <v>309</v>
      </c>
      <c r="C3" s="39" t="s">
        <v>306</v>
      </c>
      <c r="D3" s="39" t="s">
        <v>307</v>
      </c>
      <c r="E3" s="39" t="s">
        <v>308</v>
      </c>
      <c r="F3" s="39" t="s">
        <v>310</v>
      </c>
      <c r="G3" s="39" t="s">
        <v>311</v>
      </c>
      <c r="H3" s="39" t="s">
        <v>312</v>
      </c>
    </row>
    <row r="4" spans="1:8" ht="15.75">
      <c r="B4" s="40" t="s">
        <v>371</v>
      </c>
      <c r="C4" s="40">
        <v>5000</v>
      </c>
      <c r="D4" s="40" t="s">
        <v>346</v>
      </c>
      <c r="E4" s="40" t="s">
        <v>367</v>
      </c>
      <c r="F4" s="41" t="s">
        <v>368</v>
      </c>
      <c r="G4" s="40" t="s">
        <v>370</v>
      </c>
      <c r="H4" s="40" t="s">
        <v>369</v>
      </c>
    </row>
    <row r="5" spans="1:8" ht="15.75">
      <c r="B5" s="38"/>
      <c r="C5" s="38"/>
      <c r="D5" s="38"/>
      <c r="E5" s="38"/>
      <c r="F5" s="42"/>
      <c r="G5" s="38"/>
      <c r="H5" s="38"/>
    </row>
    <row r="6" spans="1:8" ht="15.75">
      <c r="B6" s="38" t="s">
        <v>360</v>
      </c>
      <c r="C6" s="38"/>
      <c r="D6" s="38"/>
      <c r="E6" s="38"/>
      <c r="F6" s="38"/>
      <c r="G6" s="38"/>
      <c r="H6" s="38"/>
    </row>
    <row r="7" spans="1:8" ht="15.75">
      <c r="B7" s="39" t="s">
        <v>271</v>
      </c>
      <c r="C7" s="39" t="s">
        <v>270</v>
      </c>
      <c r="D7" s="39" t="s">
        <v>272</v>
      </c>
      <c r="E7" s="39" t="s">
        <v>273</v>
      </c>
      <c r="F7" s="38"/>
      <c r="G7" s="38"/>
      <c r="H7" s="38"/>
    </row>
    <row r="8" spans="1:8" ht="15.75">
      <c r="B8" s="40">
        <v>3</v>
      </c>
      <c r="C8" s="40">
        <v>30</v>
      </c>
      <c r="D8" s="40">
        <v>0</v>
      </c>
      <c r="E8" s="40">
        <v>9</v>
      </c>
      <c r="F8" s="38"/>
      <c r="G8" s="38"/>
      <c r="H8" s="38"/>
    </row>
    <row r="9" spans="1:8" ht="15.75">
      <c r="B9" s="43"/>
      <c r="C9" s="43"/>
      <c r="D9" s="43"/>
      <c r="E9" s="43"/>
      <c r="F9" s="38"/>
      <c r="G9" s="38"/>
      <c r="H9" s="38"/>
    </row>
    <row r="10" spans="1:8" ht="15.75">
      <c r="A10" s="38"/>
      <c r="B10" s="38" t="s">
        <v>361</v>
      </c>
      <c r="C10" s="38"/>
      <c r="D10" s="38"/>
      <c r="E10" s="38"/>
      <c r="F10" s="38"/>
    </row>
    <row r="11" spans="1:8" ht="15.75">
      <c r="A11" s="38"/>
      <c r="B11" s="39" t="s">
        <v>276</v>
      </c>
      <c r="C11" s="39" t="s">
        <v>283</v>
      </c>
      <c r="D11" s="39" t="s">
        <v>284</v>
      </c>
      <c r="E11" s="39" t="s">
        <v>278</v>
      </c>
      <c r="F11" s="39" t="s">
        <v>277</v>
      </c>
    </row>
    <row r="12" spans="1:8" ht="15.75">
      <c r="A12" s="38">
        <v>0</v>
      </c>
      <c r="B12" s="40">
        <v>1</v>
      </c>
      <c r="C12" s="40">
        <v>1</v>
      </c>
      <c r="D12" s="40">
        <v>1</v>
      </c>
      <c r="E12" s="40" t="s">
        <v>301</v>
      </c>
      <c r="F12" s="40" t="s">
        <v>302</v>
      </c>
    </row>
    <row r="13" spans="1:8" ht="15.75">
      <c r="A13" s="38">
        <v>1</v>
      </c>
      <c r="B13" s="40">
        <v>1</v>
      </c>
      <c r="C13" s="40">
        <v>2</v>
      </c>
      <c r="D13" s="40">
        <v>1</v>
      </c>
      <c r="E13" s="40" t="s">
        <v>301</v>
      </c>
      <c r="F13" s="40" t="s">
        <v>303</v>
      </c>
    </row>
    <row r="14" spans="1:8" ht="15.75">
      <c r="A14" s="38">
        <v>2</v>
      </c>
      <c r="B14" s="40">
        <v>1</v>
      </c>
      <c r="C14" s="40">
        <v>3</v>
      </c>
      <c r="D14" s="40">
        <v>1</v>
      </c>
      <c r="E14" s="40" t="s">
        <v>301</v>
      </c>
      <c r="F14" s="40" t="s">
        <v>304</v>
      </c>
    </row>
    <row r="15" spans="1:8" ht="15.75">
      <c r="A15" s="38">
        <v>3</v>
      </c>
      <c r="B15" s="40">
        <v>1</v>
      </c>
      <c r="C15" s="40">
        <v>4</v>
      </c>
      <c r="D15" s="40">
        <v>1</v>
      </c>
      <c r="E15" s="40" t="s">
        <v>301</v>
      </c>
      <c r="F15" s="40" t="s">
        <v>305</v>
      </c>
    </row>
    <row r="16" spans="1:8" ht="15.75">
      <c r="A16" s="38">
        <v>4</v>
      </c>
      <c r="B16" s="40">
        <v>1</v>
      </c>
      <c r="C16" s="40">
        <v>1</v>
      </c>
      <c r="D16" s="40">
        <v>2</v>
      </c>
      <c r="E16" s="40" t="s">
        <v>362</v>
      </c>
      <c r="F16" s="40" t="s">
        <v>363</v>
      </c>
    </row>
    <row r="17" spans="1:6" ht="15.75">
      <c r="A17" s="38">
        <v>5</v>
      </c>
      <c r="B17" s="40">
        <v>1</v>
      </c>
      <c r="C17" s="40">
        <v>2</v>
      </c>
      <c r="D17" s="40">
        <v>2</v>
      </c>
      <c r="E17" s="40" t="s">
        <v>362</v>
      </c>
      <c r="F17" s="40" t="s">
        <v>364</v>
      </c>
    </row>
    <row r="18" spans="1:6" ht="15.75">
      <c r="A18" s="38">
        <v>6</v>
      </c>
      <c r="B18" s="40">
        <v>1</v>
      </c>
      <c r="C18" s="40">
        <v>3</v>
      </c>
      <c r="D18" s="40">
        <v>2</v>
      </c>
      <c r="E18" s="40" t="s">
        <v>362</v>
      </c>
      <c r="F18" s="40" t="s">
        <v>365</v>
      </c>
    </row>
    <row r="19" spans="1:6" ht="15.75">
      <c r="A19" s="38">
        <v>7</v>
      </c>
      <c r="B19" s="40">
        <v>1</v>
      </c>
      <c r="C19" s="40">
        <v>4</v>
      </c>
      <c r="D19" s="40">
        <v>2</v>
      </c>
      <c r="E19" s="40" t="s">
        <v>362</v>
      </c>
      <c r="F19" s="40" t="s">
        <v>366</v>
      </c>
    </row>
    <row r="20" spans="1:6" ht="15.75">
      <c r="A20" s="38">
        <v>8</v>
      </c>
      <c r="B20" s="40"/>
      <c r="C20" s="40"/>
      <c r="D20" s="40"/>
      <c r="E20" s="40"/>
      <c r="F20" s="40"/>
    </row>
    <row r="21" spans="1:6" ht="15.75">
      <c r="A21" s="38">
        <v>9</v>
      </c>
      <c r="B21" s="40"/>
      <c r="C21" s="40"/>
      <c r="D21" s="40"/>
      <c r="E21" s="40"/>
      <c r="F21" s="40"/>
    </row>
    <row r="22" spans="1:6" ht="15.75">
      <c r="A22" s="38">
        <v>10</v>
      </c>
      <c r="B22" s="40"/>
      <c r="C22" s="40"/>
      <c r="D22" s="40"/>
      <c r="E22" s="40"/>
      <c r="F22" s="40"/>
    </row>
    <row r="23" spans="1:6" ht="15.75">
      <c r="A23" s="38">
        <v>11</v>
      </c>
      <c r="B23" s="40"/>
      <c r="C23" s="40"/>
      <c r="D23" s="40"/>
      <c r="E23" s="40"/>
      <c r="F23" s="40"/>
    </row>
    <row r="24" spans="1:6" ht="15.75">
      <c r="A24" s="38">
        <v>12</v>
      </c>
      <c r="B24" s="40"/>
      <c r="C24" s="40"/>
      <c r="D24" s="40"/>
      <c r="E24" s="40"/>
      <c r="F24" s="40"/>
    </row>
    <row r="25" spans="1:6" ht="15.75">
      <c r="A25" s="38">
        <v>13</v>
      </c>
      <c r="B25" s="40"/>
      <c r="C25" s="40"/>
      <c r="D25" s="40"/>
      <c r="E25" s="40"/>
      <c r="F25" s="40"/>
    </row>
    <row r="26" spans="1:6" ht="15.75">
      <c r="A26" s="38">
        <v>14</v>
      </c>
      <c r="B26" s="40"/>
      <c r="C26" s="40"/>
      <c r="D26" s="40"/>
      <c r="E26" s="40"/>
      <c r="F26" s="40"/>
    </row>
    <row r="27" spans="1:6" ht="15.75">
      <c r="A27" s="38">
        <v>15</v>
      </c>
      <c r="B27" s="40"/>
      <c r="C27" s="40"/>
      <c r="D27" s="40"/>
      <c r="E27" s="40"/>
      <c r="F27" s="40"/>
    </row>
    <row r="28" spans="1:6" ht="15.75">
      <c r="A28" s="38">
        <v>16</v>
      </c>
      <c r="B28" s="40"/>
      <c r="C28" s="40"/>
      <c r="D28" s="40"/>
      <c r="E28" s="40"/>
      <c r="F28" s="40"/>
    </row>
    <row r="29" spans="1:6" ht="15.75">
      <c r="A29" s="38">
        <v>17</v>
      </c>
      <c r="B29" s="40"/>
      <c r="C29" s="40"/>
      <c r="D29" s="40"/>
      <c r="E29" s="40"/>
      <c r="F29" s="40"/>
    </row>
    <row r="30" spans="1:6" ht="15.75">
      <c r="A30" s="38">
        <v>18</v>
      </c>
      <c r="B30" s="40"/>
      <c r="C30" s="40"/>
      <c r="D30" s="40"/>
      <c r="E30" s="40"/>
      <c r="F30" s="40"/>
    </row>
    <row r="31" spans="1:6" ht="15.75">
      <c r="A31" s="38">
        <v>19</v>
      </c>
      <c r="B31" s="40"/>
      <c r="C31" s="40"/>
      <c r="D31" s="40"/>
      <c r="E31" s="40"/>
      <c r="F31" s="40"/>
    </row>
    <row r="32" spans="1:6" ht="15.75">
      <c r="A32" s="38">
        <v>20</v>
      </c>
      <c r="B32" s="40"/>
      <c r="C32" s="40"/>
      <c r="D32" s="40"/>
      <c r="E32" s="40"/>
      <c r="F32" s="40"/>
    </row>
  </sheetData>
  <phoneticPr fontId="9"/>
  <dataValidations count="3">
    <dataValidation type="list" allowBlank="1" showInputMessage="1" showErrorMessage="1" sqref="E4">
      <formula1>INDIRECT(D4&amp;"_1")</formula1>
    </dataValidation>
    <dataValidation type="list" allowBlank="1" showInputMessage="1" showErrorMessage="1" sqref="G4">
      <formula1>INDIRECT(D4&amp;"_2")</formula1>
    </dataValidation>
    <dataValidation type="list" allowBlank="1" showInputMessage="1" showErrorMessage="1" sqref="H4">
      <formula1>INDIRECT(D4&amp;"_2")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DATATABLE!$B$4:$B$7</xm:f>
          </x14:formula1>
          <xm:sqref>D4</xm:sqref>
        </x14:dataValidation>
        <x14:dataValidation type="list" allowBlank="1" showInputMessage="1" showErrorMessage="1">
          <x14:formula1>
            <xm:f>DATATABLE!$N$4:$N$5</xm:f>
          </x14:formula1>
          <xm:sqref>F4</xm:sqref>
        </x14:dataValidation>
        <x14:dataValidation type="list" allowBlank="1" showInputMessage="1" showErrorMessage="1">
          <x14:formula1>
            <xm:f>DATATABLE!$P$4:$P$7</xm:f>
          </x14:formula1>
          <xm:sqref>E12:E32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U12"/>
  <sheetViews>
    <sheetView zoomScale="70" zoomScaleNormal="70" workbookViewId="0">
      <selection activeCell="F5" sqref="F5"/>
    </sheetView>
  </sheetViews>
  <sheetFormatPr defaultRowHeight="13.5"/>
  <cols>
    <col min="1" max="1" width="2.375" customWidth="1"/>
    <col min="2" max="2" width="7.5" customWidth="1"/>
    <col min="3" max="19" width="15.375" customWidth="1"/>
    <col min="20" max="1025" width="8.5" customWidth="1"/>
  </cols>
  <sheetData>
    <row r="2" spans="2:21" ht="15.75">
      <c r="C2" s="18" t="s">
        <v>116</v>
      </c>
      <c r="D2" s="18" t="s">
        <v>117</v>
      </c>
      <c r="E2" s="18" t="s">
        <v>118</v>
      </c>
      <c r="F2" s="18" t="s">
        <v>119</v>
      </c>
      <c r="G2" s="18" t="s">
        <v>120</v>
      </c>
      <c r="H2" s="18" t="s">
        <v>121</v>
      </c>
      <c r="I2" s="18" t="s">
        <v>122</v>
      </c>
      <c r="J2" s="18" t="s">
        <v>123</v>
      </c>
      <c r="K2" s="18" t="s">
        <v>124</v>
      </c>
      <c r="L2" s="18" t="s">
        <v>125</v>
      </c>
      <c r="M2" s="18" t="s">
        <v>126</v>
      </c>
      <c r="N2" s="18" t="s">
        <v>127</v>
      </c>
      <c r="O2" s="18" t="s">
        <v>128</v>
      </c>
      <c r="P2" s="18" t="s">
        <v>129</v>
      </c>
      <c r="Q2" s="18" t="s">
        <v>130</v>
      </c>
      <c r="R2" s="18" t="s">
        <v>131</v>
      </c>
      <c r="S2" s="18" t="s">
        <v>132</v>
      </c>
    </row>
    <row r="3" spans="2:21" ht="15.75">
      <c r="B3" s="18" t="s">
        <v>133</v>
      </c>
      <c r="C3" s="19" t="str">
        <f>IF('PLC-&gt;PC'!$D4&lt;&gt;"",'PLC-&gt;PC'!$D4,"")</f>
        <v>REQ</v>
      </c>
      <c r="D3" s="19" t="str">
        <f>IF('PLC-&gt;PC'!$D5&lt;&gt;"",'PLC-&gt;PC'!$D5,"")</f>
        <v/>
      </c>
      <c r="E3" s="19" t="str">
        <f>IF('PLC-&gt;PC'!$D6&lt;&gt;"",'PLC-&gt;PC'!$D6,"")</f>
        <v>READY</v>
      </c>
      <c r="F3" s="19" t="str">
        <f>IF('PLC-&gt;PC'!$D7&lt;&gt;"",'PLC-&gt;PC'!$D7,"")</f>
        <v>RST_PC_ERR</v>
      </c>
      <c r="G3" s="19" t="str">
        <f>IF('PLC-&gt;PC'!$D8&lt;&gt;"",'PLC-&gt;PC'!$D8,"")</f>
        <v>MAINTENANCE</v>
      </c>
      <c r="H3" s="19" t="str">
        <f>IF('PLC-&gt;PC'!$D9&lt;&gt;"",'PLC-&gt;PC'!$D9,"")</f>
        <v>PROGRAM_RST</v>
      </c>
      <c r="I3" s="19" t="str">
        <f>IF('PLC-&gt;PC'!$D10&lt;&gt;"",'PLC-&gt;PC'!$D10,"")</f>
        <v>SHUTDOWN</v>
      </c>
      <c r="J3" s="19" t="str">
        <f>IF('PLC-&gt;PC'!$D11&lt;&gt;"",'PLC-&gt;PC'!$D11,"")</f>
        <v/>
      </c>
      <c r="K3" s="19" t="str">
        <f>IF('PLC-&gt;PC'!$D12&lt;&gt;"",'PLC-&gt;PC'!$D12,"")</f>
        <v/>
      </c>
      <c r="L3" s="19" t="str">
        <f>IF('PLC-&gt;PC'!$D13&lt;&gt;"",'PLC-&gt;PC'!$D13,"")</f>
        <v>INSPECT_START</v>
      </c>
      <c r="M3" s="19" t="str">
        <f>IF('PLC-&gt;PC'!$D14&lt;&gt;"",'PLC-&gt;PC'!$D14,"")</f>
        <v>INSPECT_RCV</v>
      </c>
      <c r="N3" s="19" t="str">
        <f>IF('PLC-&gt;PC'!$D15&lt;&gt;"",'PLC-&gt;PC'!$D15,"")</f>
        <v/>
      </c>
      <c r="O3" s="19" t="str">
        <f>IF('PLC-&gt;PC'!$D16&lt;&gt;"",'PLC-&gt;PC'!$D16,"")</f>
        <v>MODEL_CHG_START</v>
      </c>
      <c r="P3" s="19" t="str">
        <f>IF('PLC-&gt;PC'!$D17&lt;&gt;"",'PLC-&gt;PC'!$D17,"")</f>
        <v>MODEL_CHG_FINISH</v>
      </c>
      <c r="Q3" s="19" t="str">
        <f>IF('PLC-&gt;PC'!$D18&lt;&gt;"",'PLC-&gt;PC'!$D18,"")</f>
        <v/>
      </c>
      <c r="R3" s="19" t="str">
        <f>IF('PLC-&gt;PC'!$D19&lt;&gt;"",'PLC-&gt;PC'!$D19,"")</f>
        <v/>
      </c>
      <c r="S3" s="19" t="str">
        <f>IF('PLC-&gt;PC'!$D20&lt;&gt;"",'PLC-&gt;PC'!$D20,"")</f>
        <v/>
      </c>
    </row>
    <row r="4" spans="2:21" ht="15.75">
      <c r="B4" s="18" t="s">
        <v>134</v>
      </c>
      <c r="C4" s="19" t="str">
        <f>IF('PLC-&gt;PC'!$D21&lt;&gt;"",'PLC-&gt;PC'!$D21,"")</f>
        <v>STATUS</v>
      </c>
      <c r="D4" s="19" t="str">
        <f>IF('PLC-&gt;PC'!$D22&lt;&gt;"",'PLC-&gt;PC'!$D22,"")</f>
        <v>CALIBRATION_RUNNING</v>
      </c>
      <c r="E4" s="19" t="str">
        <f>IF('PLC-&gt;PC'!$D23&lt;&gt;"",'PLC-&gt;PC'!$D23,"")</f>
        <v>MOVE_AXIS_FINISH</v>
      </c>
      <c r="F4" s="19" t="str">
        <f>IF('PLC-&gt;PC'!$D24&lt;&gt;"",'PLC-&gt;PC'!$D24,"")</f>
        <v/>
      </c>
      <c r="G4" s="19" t="str">
        <f>IF('PLC-&gt;PC'!$D25&lt;&gt;"",'PLC-&gt;PC'!$D25,"")</f>
        <v/>
      </c>
      <c r="H4" s="19" t="str">
        <f>IF('PLC-&gt;PC'!$D26&lt;&gt;"",'PLC-&gt;PC'!$D26,"")</f>
        <v/>
      </c>
      <c r="I4" s="19" t="str">
        <f>IF('PLC-&gt;PC'!$D27&lt;&gt;"",'PLC-&gt;PC'!$D27,"")</f>
        <v/>
      </c>
      <c r="J4" s="19" t="str">
        <f>IF('PLC-&gt;PC'!$D28&lt;&gt;"",'PLC-&gt;PC'!$D28,"")</f>
        <v/>
      </c>
      <c r="K4" s="19" t="str">
        <f>IF('PLC-&gt;PC'!$D29&lt;&gt;"",'PLC-&gt;PC'!$D29,"")</f>
        <v/>
      </c>
      <c r="L4" s="19" t="str">
        <f>IF('PLC-&gt;PC'!$D30&lt;&gt;"",'PLC-&gt;PC'!$D30,"")</f>
        <v/>
      </c>
      <c r="M4" s="19" t="str">
        <f>IF('PLC-&gt;PC'!$D31&lt;&gt;"",'PLC-&gt;PC'!$D31,"")</f>
        <v/>
      </c>
      <c r="N4" s="19" t="str">
        <f>IF('PLC-&gt;PC'!$D32&lt;&gt;"",'PLC-&gt;PC'!$D32,"")</f>
        <v/>
      </c>
      <c r="O4" s="19" t="str">
        <f>IF('PLC-&gt;PC'!$D33&lt;&gt;"",'PLC-&gt;PC'!$D33,"")</f>
        <v/>
      </c>
      <c r="P4" s="19" t="str">
        <f>IF('PLC-&gt;PC'!$D34&lt;&gt;"",'PLC-&gt;PC'!$D34,"")</f>
        <v/>
      </c>
      <c r="Q4" s="19" t="str">
        <f>IF('PLC-&gt;PC'!$D35&lt;&gt;"",'PLC-&gt;PC'!$D35,"")</f>
        <v/>
      </c>
      <c r="R4" s="19" t="str">
        <f>IF('PLC-&gt;PC'!$D36&lt;&gt;"",'PLC-&gt;PC'!$D36,"")</f>
        <v/>
      </c>
      <c r="S4" s="19" t="str">
        <f>IF('PLC-&gt;PC'!$D37&lt;&gt;"",'PLC-&gt;PC'!$D37,"")</f>
        <v/>
      </c>
    </row>
    <row r="5" spans="2:21" ht="15.75">
      <c r="B5" s="18" t="s">
        <v>135</v>
      </c>
      <c r="C5" s="19" t="str">
        <f>IF('PLC-&gt;PC'!$D38&lt;&gt;"",'PLC-&gt;PC'!$D38,"")</f>
        <v/>
      </c>
      <c r="D5" s="19" t="str">
        <f>IF('PLC-&gt;PC'!$D39&lt;&gt;"",'PLC-&gt;PC'!$D39,"")</f>
        <v/>
      </c>
      <c r="E5" s="19" t="str">
        <f>IF('PLC-&gt;PC'!$D40&lt;&gt;"",'PLC-&gt;PC'!$D40,"")</f>
        <v/>
      </c>
      <c r="F5" s="19" t="str">
        <f>IF('PLC-&gt;PC'!$D41&lt;&gt;"",'PLC-&gt;PC'!$D41,"")</f>
        <v/>
      </c>
      <c r="G5" s="19" t="str">
        <f>IF('PLC-&gt;PC'!$D42&lt;&gt;"",'PLC-&gt;PC'!$D42,"")</f>
        <v/>
      </c>
      <c r="H5" s="19" t="str">
        <f>IF('PLC-&gt;PC'!$D43&lt;&gt;"",'PLC-&gt;PC'!$D43,"")</f>
        <v/>
      </c>
      <c r="I5" s="19" t="str">
        <f>IF('PLC-&gt;PC'!$D44&lt;&gt;"",'PLC-&gt;PC'!$D44,"")</f>
        <v/>
      </c>
      <c r="J5" s="19" t="str">
        <f>IF('PLC-&gt;PC'!$D45&lt;&gt;"",'PLC-&gt;PC'!$D45,"")</f>
        <v/>
      </c>
      <c r="K5" s="19" t="str">
        <f>IF('PLC-&gt;PC'!$D46&lt;&gt;"",'PLC-&gt;PC'!$D46,"")</f>
        <v/>
      </c>
      <c r="L5" s="19" t="str">
        <f>IF('PLC-&gt;PC'!$D47&lt;&gt;"",'PLC-&gt;PC'!$D47,"")</f>
        <v/>
      </c>
      <c r="M5" s="19" t="str">
        <f>IF('PLC-&gt;PC'!$D48&lt;&gt;"",'PLC-&gt;PC'!$D48,"")</f>
        <v/>
      </c>
      <c r="N5" s="19" t="str">
        <f>IF('PLC-&gt;PC'!$D49&lt;&gt;"",'PLC-&gt;PC'!$D49,"")</f>
        <v/>
      </c>
      <c r="O5" s="19" t="str">
        <f>IF('PLC-&gt;PC'!$D50&lt;&gt;"",'PLC-&gt;PC'!$D50,"")</f>
        <v/>
      </c>
      <c r="P5" s="19" t="str">
        <f>IF('PLC-&gt;PC'!$D51&lt;&gt;"",'PLC-&gt;PC'!$D51,"")</f>
        <v/>
      </c>
      <c r="Q5" s="19" t="str">
        <f>IF('PLC-&gt;PC'!$D52&lt;&gt;"",'PLC-&gt;PC'!$D52,"")</f>
        <v/>
      </c>
      <c r="R5" s="19" t="str">
        <f>IF('PLC-&gt;PC'!$D53&lt;&gt;"",'PLC-&gt;PC'!$D53,"")</f>
        <v/>
      </c>
      <c r="S5" s="19" t="str">
        <f>IF('PLC-&gt;PC'!$D54&lt;&gt;"",'PLC-&gt;PC'!$D54,"")</f>
        <v/>
      </c>
    </row>
    <row r="6" spans="2:21" ht="15.75">
      <c r="B6" s="18" t="s">
        <v>136</v>
      </c>
      <c r="C6" s="19" t="str">
        <f>IF('PLC-&gt;PC'!$D55&lt;&gt;"",'PLC-&gt;PC'!$D55,"")</f>
        <v/>
      </c>
      <c r="D6" s="19" t="str">
        <f>IF('PLC-&gt;PC'!$D56&lt;&gt;"",'PLC-&gt;PC'!$D56,"")</f>
        <v/>
      </c>
      <c r="E6" s="19" t="str">
        <f>IF('PLC-&gt;PC'!$D57&lt;&gt;"",'PLC-&gt;PC'!$D57,"")</f>
        <v/>
      </c>
      <c r="F6" s="19" t="str">
        <f>IF('PLC-&gt;PC'!$D58&lt;&gt;"",'PLC-&gt;PC'!$D58,"")</f>
        <v/>
      </c>
      <c r="G6" s="19" t="str">
        <f>IF('PLC-&gt;PC'!$D59&lt;&gt;"",'PLC-&gt;PC'!$D59,"")</f>
        <v/>
      </c>
      <c r="H6" s="19" t="str">
        <f>IF('PLC-&gt;PC'!$D60&lt;&gt;"",'PLC-&gt;PC'!$D60,"")</f>
        <v/>
      </c>
      <c r="I6" s="19" t="str">
        <f>IF('PLC-&gt;PC'!$D61&lt;&gt;"",'PLC-&gt;PC'!$D61,"")</f>
        <v/>
      </c>
      <c r="J6" s="19" t="str">
        <f>IF('PLC-&gt;PC'!$D62&lt;&gt;"",'PLC-&gt;PC'!$D62,"")</f>
        <v/>
      </c>
      <c r="K6" s="19" t="str">
        <f>IF('PLC-&gt;PC'!$D63&lt;&gt;"",'PLC-&gt;PC'!$D63,"")</f>
        <v/>
      </c>
      <c r="L6" s="19" t="str">
        <f>IF('PLC-&gt;PC'!$D64&lt;&gt;"",'PLC-&gt;PC'!$D64,"")</f>
        <v/>
      </c>
      <c r="M6" s="19" t="str">
        <f>IF('PLC-&gt;PC'!$D65&lt;&gt;"",'PLC-&gt;PC'!$D65,"")</f>
        <v/>
      </c>
      <c r="N6" s="19" t="str">
        <f>IF('PLC-&gt;PC'!$D66&lt;&gt;"",'PLC-&gt;PC'!$D66,"")</f>
        <v/>
      </c>
      <c r="O6" s="19" t="str">
        <f>IF('PLC-&gt;PC'!$D67&lt;&gt;"",'PLC-&gt;PC'!$D67,"")</f>
        <v/>
      </c>
      <c r="P6" s="19" t="str">
        <f>IF('PLC-&gt;PC'!$D68&lt;&gt;"",'PLC-&gt;PC'!$D68,"")</f>
        <v/>
      </c>
      <c r="Q6" s="19" t="str">
        <f>IF('PLC-&gt;PC'!$D69&lt;&gt;"",'PLC-&gt;PC'!$D69,"")</f>
        <v/>
      </c>
      <c r="R6" s="19" t="str">
        <f>IF('PLC-&gt;PC'!$D70&lt;&gt;"",'PLC-&gt;PC'!$D70,"")</f>
        <v/>
      </c>
      <c r="S6" s="19" t="str">
        <f>IF('PLC-&gt;PC'!$D71&lt;&gt;"",'PLC-&gt;PC'!$D71,"")</f>
        <v/>
      </c>
      <c r="T6" t="str">
        <f>IF('PLC-&gt;PC'!$D72&lt;&gt;"",'PLC-&gt;PC'!$D72,"")</f>
        <v/>
      </c>
      <c r="U6" t="str">
        <f>IF('PLC-&gt;PC'!$D73&lt;&gt;"",'PLC-&gt;PC'!$D73,"")</f>
        <v/>
      </c>
    </row>
    <row r="7" spans="2:21" ht="15.75">
      <c r="B7" s="18" t="s">
        <v>137</v>
      </c>
      <c r="C7" s="19" t="str">
        <f>IF('PLC-&gt;PC'!$D72&lt;&gt;"",'PLC-&gt;PC'!$D72,"")</f>
        <v/>
      </c>
      <c r="D7" s="19" t="str">
        <f>IF('PLC-&gt;PC'!$D73&lt;&gt;"",'PLC-&gt;PC'!$D73,"")</f>
        <v/>
      </c>
      <c r="E7" s="19" t="str">
        <f>IF('PLC-&gt;PC'!$D74&lt;&gt;"",'PLC-&gt;PC'!$D74,"")</f>
        <v/>
      </c>
      <c r="F7" s="19" t="str">
        <f>IF('PLC-&gt;PC'!$D75&lt;&gt;"",'PLC-&gt;PC'!$D75,"")</f>
        <v/>
      </c>
      <c r="G7" s="19" t="str">
        <f>IF('PLC-&gt;PC'!$D76&lt;&gt;"",'PLC-&gt;PC'!$D76,"")</f>
        <v/>
      </c>
      <c r="H7" s="19" t="str">
        <f>IF('PLC-&gt;PC'!$D77&lt;&gt;"",'PLC-&gt;PC'!$D77,"")</f>
        <v/>
      </c>
      <c r="I7" s="19" t="str">
        <f>IF('PLC-&gt;PC'!$D78&lt;&gt;"",'PLC-&gt;PC'!$D78,"")</f>
        <v/>
      </c>
      <c r="J7" s="19" t="str">
        <f>IF('PLC-&gt;PC'!$D79&lt;&gt;"",'PLC-&gt;PC'!$D79,"")</f>
        <v/>
      </c>
      <c r="K7" s="19" t="str">
        <f>IF('PLC-&gt;PC'!$D80&lt;&gt;"",'PLC-&gt;PC'!$D80,"")</f>
        <v/>
      </c>
      <c r="L7" s="19" t="str">
        <f>IF('PLC-&gt;PC'!$D81&lt;&gt;"",'PLC-&gt;PC'!$D81,"")</f>
        <v/>
      </c>
      <c r="M7" s="19" t="str">
        <f>IF('PLC-&gt;PC'!$D82&lt;&gt;"",'PLC-&gt;PC'!$D82,"")</f>
        <v/>
      </c>
      <c r="N7" s="19" t="str">
        <f>IF('PLC-&gt;PC'!$D83&lt;&gt;"",'PLC-&gt;PC'!$D83,"")</f>
        <v/>
      </c>
      <c r="O7" s="19" t="str">
        <f>IF('PLC-&gt;PC'!$D84&lt;&gt;"",'PLC-&gt;PC'!$D84,"")</f>
        <v/>
      </c>
      <c r="P7" s="19" t="str">
        <f>IF('PLC-&gt;PC'!$D85&lt;&gt;"",'PLC-&gt;PC'!$D85,"")</f>
        <v/>
      </c>
      <c r="Q7" s="19" t="str">
        <f>IF('PLC-&gt;PC'!$D86&lt;&gt;"",'PLC-&gt;PC'!$D86,"")</f>
        <v/>
      </c>
      <c r="R7" s="19" t="str">
        <f>IF('PLC-&gt;PC'!$D87&lt;&gt;"",'PLC-&gt;PC'!$D87,"")</f>
        <v/>
      </c>
      <c r="S7" s="19" t="str">
        <f>IF('PLC-&gt;PC'!$D88&lt;&gt;"",'PLC-&gt;PC'!$D88,"")</f>
        <v/>
      </c>
      <c r="T7" t="str">
        <f>IF('PLC-&gt;PC'!$D89&lt;&gt;"",'PLC-&gt;PC'!$D89,"")</f>
        <v/>
      </c>
      <c r="U7" t="str">
        <f>IF('PLC-&gt;PC'!$D90&lt;&gt;"",'PLC-&gt;PC'!$D90,"")</f>
        <v/>
      </c>
    </row>
    <row r="8" spans="2:21" ht="15.75">
      <c r="B8" s="18" t="s">
        <v>138</v>
      </c>
      <c r="C8" s="19" t="str">
        <f>IF('PLC-&gt;PC'!$D89&lt;&gt;"",'PLC-&gt;PC'!$D89,"")</f>
        <v/>
      </c>
      <c r="D8" s="19" t="str">
        <f>IF('PLC-&gt;PC'!$D90&lt;&gt;"",'PLC-&gt;PC'!$D90,"")</f>
        <v/>
      </c>
      <c r="E8" s="19" t="str">
        <f>IF('PLC-&gt;PC'!$D91&lt;&gt;"",'PLC-&gt;PC'!$D91,"")</f>
        <v/>
      </c>
      <c r="F8" s="19" t="str">
        <f>IF('PLC-&gt;PC'!$D92&lt;&gt;"",'PLC-&gt;PC'!$D92,"")</f>
        <v/>
      </c>
      <c r="G8" s="19" t="str">
        <f>IF('PLC-&gt;PC'!$D93&lt;&gt;"",'PLC-&gt;PC'!$D93,"")</f>
        <v/>
      </c>
      <c r="H8" s="19" t="str">
        <f>IF('PLC-&gt;PC'!$D94&lt;&gt;"",'PLC-&gt;PC'!$D94,"")</f>
        <v/>
      </c>
      <c r="I8" s="19" t="str">
        <f>IF('PLC-&gt;PC'!$D95&lt;&gt;"",'PLC-&gt;PC'!$D95,"")</f>
        <v/>
      </c>
      <c r="J8" s="19" t="str">
        <f>IF('PLC-&gt;PC'!$D96&lt;&gt;"",'PLC-&gt;PC'!$D96,"")</f>
        <v/>
      </c>
      <c r="K8" s="19" t="str">
        <f>IF('PLC-&gt;PC'!$D97&lt;&gt;"",'PLC-&gt;PC'!$D97,"")</f>
        <v/>
      </c>
      <c r="L8" s="19" t="str">
        <f>IF('PLC-&gt;PC'!$D98&lt;&gt;"",'PLC-&gt;PC'!$D98,"")</f>
        <v/>
      </c>
      <c r="M8" s="19" t="str">
        <f>IF('PLC-&gt;PC'!$D99&lt;&gt;"",'PLC-&gt;PC'!$D99,"")</f>
        <v/>
      </c>
      <c r="N8" s="19" t="str">
        <f>IF('PLC-&gt;PC'!$D100&lt;&gt;"",'PLC-&gt;PC'!$D100,"")</f>
        <v/>
      </c>
      <c r="O8" s="19" t="str">
        <f>IF('PLC-&gt;PC'!$D101&lt;&gt;"",'PLC-&gt;PC'!$D101,"")</f>
        <v/>
      </c>
      <c r="P8" s="19" t="str">
        <f>IF('PLC-&gt;PC'!$D102&lt;&gt;"",'PLC-&gt;PC'!$D102,"")</f>
        <v/>
      </c>
      <c r="Q8" s="19" t="str">
        <f>IF('PLC-&gt;PC'!$D103&lt;&gt;"",'PLC-&gt;PC'!$D103,"")</f>
        <v/>
      </c>
      <c r="R8" s="19" t="str">
        <f>IF('PLC-&gt;PC'!$D104&lt;&gt;"",'PLC-&gt;PC'!$D104,"")</f>
        <v/>
      </c>
      <c r="S8" s="19" t="str">
        <f>IF('PLC-&gt;PC'!$D105&lt;&gt;"",'PLC-&gt;PC'!$D105,"")</f>
        <v/>
      </c>
      <c r="T8" t="str">
        <f>IF('PLC-&gt;PC'!$D106&lt;&gt;"",'PLC-&gt;PC'!$D106,"")</f>
        <v/>
      </c>
      <c r="U8" t="str">
        <f>IF('PLC-&gt;PC'!$D107&lt;&gt;"",'PLC-&gt;PC'!$D107,"")</f>
        <v/>
      </c>
    </row>
    <row r="9" spans="2:21" ht="15.75">
      <c r="B9" s="18" t="s">
        <v>139</v>
      </c>
      <c r="C9" s="19" t="str">
        <f>IF('PLC-&gt;PC'!$D106&lt;&gt;"",'PLC-&gt;PC'!$D106,"")</f>
        <v/>
      </c>
      <c r="D9" s="19" t="str">
        <f>IF('PLC-&gt;PC'!$D107&lt;&gt;"",'PLC-&gt;PC'!$D107,"")</f>
        <v/>
      </c>
      <c r="E9" s="19" t="str">
        <f>IF('PLC-&gt;PC'!$D108&lt;&gt;"",'PLC-&gt;PC'!$D108,"")</f>
        <v/>
      </c>
      <c r="F9" s="19" t="str">
        <f>IF('PLC-&gt;PC'!$D109&lt;&gt;"",'PLC-&gt;PC'!$D109,"")</f>
        <v/>
      </c>
      <c r="G9" s="19" t="str">
        <f>IF('PLC-&gt;PC'!$D110&lt;&gt;"",'PLC-&gt;PC'!$D110,"")</f>
        <v/>
      </c>
      <c r="H9" s="19" t="str">
        <f>IF('PLC-&gt;PC'!$D111&lt;&gt;"",'PLC-&gt;PC'!$D111,"")</f>
        <v/>
      </c>
      <c r="I9" s="19" t="str">
        <f>IF('PLC-&gt;PC'!$D112&lt;&gt;"",'PLC-&gt;PC'!$D112,"")</f>
        <v/>
      </c>
      <c r="J9" s="19" t="str">
        <f>IF('PLC-&gt;PC'!$D113&lt;&gt;"",'PLC-&gt;PC'!$D113,"")</f>
        <v/>
      </c>
      <c r="K9" s="19" t="str">
        <f>IF('PLC-&gt;PC'!$D114&lt;&gt;"",'PLC-&gt;PC'!$D114,"")</f>
        <v/>
      </c>
      <c r="L9" s="19" t="str">
        <f>IF('PLC-&gt;PC'!$D115&lt;&gt;"",'PLC-&gt;PC'!$D115,"")</f>
        <v/>
      </c>
      <c r="M9" s="19" t="str">
        <f>IF('PLC-&gt;PC'!$D116&lt;&gt;"",'PLC-&gt;PC'!$D116,"")</f>
        <v/>
      </c>
      <c r="N9" s="19" t="str">
        <f>IF('PLC-&gt;PC'!$D117&lt;&gt;"",'PLC-&gt;PC'!$D117,"")</f>
        <v/>
      </c>
      <c r="O9" s="19" t="str">
        <f>IF('PLC-&gt;PC'!$D118&lt;&gt;"",'PLC-&gt;PC'!$D118,"")</f>
        <v/>
      </c>
      <c r="P9" s="19" t="str">
        <f>IF('PLC-&gt;PC'!$D119&lt;&gt;"",'PLC-&gt;PC'!$D119,"")</f>
        <v/>
      </c>
      <c r="Q9" s="19" t="str">
        <f>IF('PLC-&gt;PC'!$D120&lt;&gt;"",'PLC-&gt;PC'!$D120,"")</f>
        <v/>
      </c>
      <c r="R9" s="19" t="str">
        <f>IF('PLC-&gt;PC'!$D121&lt;&gt;"",'PLC-&gt;PC'!$D121,"")</f>
        <v/>
      </c>
      <c r="S9" s="19" t="str">
        <f>IF('PLC-&gt;PC'!$D122&lt;&gt;"",'PLC-&gt;PC'!$D122,"")</f>
        <v/>
      </c>
      <c r="T9" t="str">
        <f>IF('PLC-&gt;PC'!$D123&lt;&gt;"",'PLC-&gt;PC'!$D123,"")</f>
        <v/>
      </c>
      <c r="U9" t="str">
        <f>IF('PLC-&gt;PC'!$D124&lt;&gt;"",'PLC-&gt;PC'!$D124,"")</f>
        <v/>
      </c>
    </row>
    <row r="10" spans="2:21" ht="15.75">
      <c r="B10" s="18" t="s">
        <v>140</v>
      </c>
      <c r="C10" s="19" t="str">
        <f>IF('PLC-&gt;PC'!$D123&lt;&gt;"",'PLC-&gt;PC'!$D123,"")</f>
        <v/>
      </c>
      <c r="D10" s="19" t="str">
        <f>IF('PLC-&gt;PC'!$D124&lt;&gt;"",'PLC-&gt;PC'!$D124,"")</f>
        <v/>
      </c>
      <c r="E10" s="19" t="str">
        <f>IF('PLC-&gt;PC'!$D125&lt;&gt;"",'PLC-&gt;PC'!$D125,"")</f>
        <v/>
      </c>
      <c r="F10" s="19" t="str">
        <f>IF('PLC-&gt;PC'!$D126&lt;&gt;"",'PLC-&gt;PC'!$D126,"")</f>
        <v/>
      </c>
      <c r="G10" s="19" t="str">
        <f>IF('PLC-&gt;PC'!$D127&lt;&gt;"",'PLC-&gt;PC'!$D127,"")</f>
        <v/>
      </c>
      <c r="H10" s="19" t="str">
        <f>IF('PLC-&gt;PC'!$D128&lt;&gt;"",'PLC-&gt;PC'!$D128,"")</f>
        <v/>
      </c>
      <c r="I10" s="19" t="str">
        <f>IF('PLC-&gt;PC'!$D129&lt;&gt;"",'PLC-&gt;PC'!$D129,"")</f>
        <v/>
      </c>
      <c r="J10" s="19" t="str">
        <f>IF('PLC-&gt;PC'!$D130&lt;&gt;"",'PLC-&gt;PC'!$D130,"")</f>
        <v/>
      </c>
      <c r="K10" s="19" t="str">
        <f>IF('PLC-&gt;PC'!$D131&lt;&gt;"",'PLC-&gt;PC'!$D131,"")</f>
        <v/>
      </c>
      <c r="L10" s="19" t="str">
        <f>IF('PLC-&gt;PC'!$D132&lt;&gt;"",'PLC-&gt;PC'!$D132,"")</f>
        <v/>
      </c>
      <c r="M10" s="19" t="str">
        <f>IF('PLC-&gt;PC'!$D133&lt;&gt;"",'PLC-&gt;PC'!$D133,"")</f>
        <v/>
      </c>
      <c r="N10" s="19" t="str">
        <f>IF('PLC-&gt;PC'!$D134&lt;&gt;"",'PLC-&gt;PC'!$D134,"")</f>
        <v/>
      </c>
      <c r="O10" s="19" t="str">
        <f>IF('PLC-&gt;PC'!$D135&lt;&gt;"",'PLC-&gt;PC'!$D135,"")</f>
        <v/>
      </c>
      <c r="P10" s="19" t="str">
        <f>IF('PLC-&gt;PC'!$D136&lt;&gt;"",'PLC-&gt;PC'!$D136,"")</f>
        <v/>
      </c>
      <c r="Q10" s="19" t="str">
        <f>IF('PLC-&gt;PC'!$D137&lt;&gt;"",'PLC-&gt;PC'!$D137,"")</f>
        <v/>
      </c>
      <c r="R10" s="19" t="str">
        <f>IF('PLC-&gt;PC'!$D138&lt;&gt;"",'PLC-&gt;PC'!$D138,"")</f>
        <v/>
      </c>
      <c r="S10" s="19" t="str">
        <f>IF('PLC-&gt;PC'!$D139&lt;&gt;"",'PLC-&gt;PC'!$D139,"")</f>
        <v/>
      </c>
      <c r="T10" t="str">
        <f>IF('PLC-&gt;PC'!$D140&lt;&gt;"",'PLC-&gt;PC'!$D140,"")</f>
        <v/>
      </c>
      <c r="U10" t="str">
        <f>IF('PLC-&gt;PC'!$D141&lt;&gt;"",'PLC-&gt;PC'!$D141,"")</f>
        <v/>
      </c>
    </row>
    <row r="11" spans="2:21" ht="15.75">
      <c r="B11" s="18" t="s">
        <v>141</v>
      </c>
      <c r="C11" s="19" t="str">
        <f>IF('PLC-&gt;PC'!$D140&lt;&gt;"",'PLC-&gt;PC'!$D140,"")</f>
        <v/>
      </c>
      <c r="D11" s="19" t="str">
        <f>IF('PLC-&gt;PC'!$D141&lt;&gt;"",'PLC-&gt;PC'!$D141,"")</f>
        <v/>
      </c>
      <c r="E11" s="19" t="str">
        <f>IF('PLC-&gt;PC'!$D142&lt;&gt;"",'PLC-&gt;PC'!$D142,"")</f>
        <v/>
      </c>
      <c r="F11" s="19" t="str">
        <f>IF('PLC-&gt;PC'!$D143&lt;&gt;"",'PLC-&gt;PC'!$D143,"")</f>
        <v/>
      </c>
      <c r="G11" s="19" t="str">
        <f>IF('PLC-&gt;PC'!$D144&lt;&gt;"",'PLC-&gt;PC'!$D144,"")</f>
        <v/>
      </c>
      <c r="H11" s="19" t="str">
        <f>IF('PLC-&gt;PC'!$D145&lt;&gt;"",'PLC-&gt;PC'!$D145,"")</f>
        <v/>
      </c>
      <c r="I11" s="19" t="str">
        <f>IF('PLC-&gt;PC'!$D146&lt;&gt;"",'PLC-&gt;PC'!$D146,"")</f>
        <v/>
      </c>
      <c r="J11" s="19" t="str">
        <f>IF('PLC-&gt;PC'!$D147&lt;&gt;"",'PLC-&gt;PC'!$D147,"")</f>
        <v/>
      </c>
      <c r="K11" s="19" t="str">
        <f>IF('PLC-&gt;PC'!$D148&lt;&gt;"",'PLC-&gt;PC'!$D148,"")</f>
        <v/>
      </c>
      <c r="L11" s="19" t="str">
        <f>IF('PLC-&gt;PC'!$D149&lt;&gt;"",'PLC-&gt;PC'!$D149,"")</f>
        <v/>
      </c>
      <c r="M11" s="19" t="str">
        <f>IF('PLC-&gt;PC'!$D150&lt;&gt;"",'PLC-&gt;PC'!$D150,"")</f>
        <v/>
      </c>
      <c r="N11" s="19" t="str">
        <f>IF('PLC-&gt;PC'!$D151&lt;&gt;"",'PLC-&gt;PC'!$D151,"")</f>
        <v/>
      </c>
      <c r="O11" s="19" t="str">
        <f>IF('PLC-&gt;PC'!$D152&lt;&gt;"",'PLC-&gt;PC'!$D152,"")</f>
        <v/>
      </c>
      <c r="P11" s="19" t="str">
        <f>IF('PLC-&gt;PC'!$D153&lt;&gt;"",'PLC-&gt;PC'!$D153,"")</f>
        <v/>
      </c>
      <c r="Q11" s="19" t="str">
        <f>IF('PLC-&gt;PC'!$D154&lt;&gt;"",'PLC-&gt;PC'!$D154,"")</f>
        <v/>
      </c>
      <c r="R11" s="19" t="str">
        <f>IF('PLC-&gt;PC'!$D155&lt;&gt;"",'PLC-&gt;PC'!$D155,"")</f>
        <v/>
      </c>
      <c r="S11" s="19" t="str">
        <f>IF('PLC-&gt;PC'!$D156&lt;&gt;"",'PLC-&gt;PC'!$D156,"")</f>
        <v/>
      </c>
      <c r="T11" t="str">
        <f>IF('PLC-&gt;PC'!$D157&lt;&gt;"",'PLC-&gt;PC'!$D157,"")</f>
        <v/>
      </c>
      <c r="U11" t="str">
        <f>IF('PLC-&gt;PC'!$D158&lt;&gt;"",'PLC-&gt;PC'!$D158,"")</f>
        <v/>
      </c>
    </row>
    <row r="12" spans="2:21" ht="15.75">
      <c r="B12" s="18" t="s">
        <v>142</v>
      </c>
      <c r="C12" s="19" t="str">
        <f>IF('PLC-&gt;PC'!$D157&lt;&gt;"",'PLC-&gt;PC'!$D157,"")</f>
        <v/>
      </c>
      <c r="D12" s="19" t="str">
        <f>IF('PLC-&gt;PC'!$D158&lt;&gt;"",'PLC-&gt;PC'!$D158,"")</f>
        <v/>
      </c>
      <c r="E12" s="19" t="str">
        <f>IF('PLC-&gt;PC'!$D159&lt;&gt;"",'PLC-&gt;PC'!$D159,"")</f>
        <v/>
      </c>
      <c r="F12" s="19" t="str">
        <f>IF('PLC-&gt;PC'!$D160&lt;&gt;"",'PLC-&gt;PC'!$D160,"")</f>
        <v/>
      </c>
      <c r="G12" s="19" t="str">
        <f>IF('PLC-&gt;PC'!$D161&lt;&gt;"",'PLC-&gt;PC'!$D161,"")</f>
        <v/>
      </c>
      <c r="H12" s="19" t="str">
        <f>IF('PLC-&gt;PC'!$D162&lt;&gt;"",'PLC-&gt;PC'!$D162,"")</f>
        <v/>
      </c>
      <c r="I12" s="19" t="str">
        <f>IF('PLC-&gt;PC'!$D163&lt;&gt;"",'PLC-&gt;PC'!$D163,"")</f>
        <v/>
      </c>
      <c r="J12" s="19" t="str">
        <f>IF('PLC-&gt;PC'!$D164&lt;&gt;"",'PLC-&gt;PC'!$D164,"")</f>
        <v/>
      </c>
      <c r="K12" s="19" t="str">
        <f>IF('PLC-&gt;PC'!$D165&lt;&gt;"",'PLC-&gt;PC'!$D165,"")</f>
        <v/>
      </c>
      <c r="L12" s="19" t="str">
        <f>IF('PLC-&gt;PC'!$D166&lt;&gt;"",'PLC-&gt;PC'!$D166,"")</f>
        <v/>
      </c>
      <c r="M12" s="19" t="str">
        <f>IF('PLC-&gt;PC'!$D167&lt;&gt;"",'PLC-&gt;PC'!$D167,"")</f>
        <v/>
      </c>
      <c r="N12" s="19" t="str">
        <f>IF('PLC-&gt;PC'!$D168&lt;&gt;"",'PLC-&gt;PC'!$D168,"")</f>
        <v/>
      </c>
      <c r="O12" s="19" t="str">
        <f>IF('PLC-&gt;PC'!$D169&lt;&gt;"",'PLC-&gt;PC'!$D169,"")</f>
        <v/>
      </c>
      <c r="P12" s="19" t="str">
        <f>IF('PLC-&gt;PC'!$D170&lt;&gt;"",'PLC-&gt;PC'!$D170,"")</f>
        <v/>
      </c>
      <c r="Q12" s="19" t="str">
        <f>IF('PLC-&gt;PC'!$D171&lt;&gt;"",'PLC-&gt;PC'!$D171,"")</f>
        <v/>
      </c>
      <c r="R12" s="19" t="str">
        <f>IF('PLC-&gt;PC'!$D172&lt;&gt;"",'PLC-&gt;PC'!$D172,"")</f>
        <v/>
      </c>
      <c r="S12" s="19" t="str">
        <f>IF('PLC-&gt;PC'!$D173&lt;&gt;"",'PLC-&gt;PC'!$D173,"")</f>
        <v/>
      </c>
      <c r="T12" t="str">
        <f>IF('PLC-&gt;PC'!$D174&lt;&gt;"",'PLC-&gt;PC'!$D174,"")</f>
        <v/>
      </c>
      <c r="U12" t="str">
        <f>IF('PLC-&gt;PC'!$D175&lt;&gt;"",'PLC-&gt;PC'!$D175,"")</f>
        <v/>
      </c>
    </row>
  </sheetData>
  <phoneticPr fontId="9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3:C52"/>
  <sheetViews>
    <sheetView zoomScale="85" zoomScaleNormal="85" workbookViewId="0">
      <selection activeCell="E9" sqref="E9"/>
    </sheetView>
  </sheetViews>
  <sheetFormatPr defaultRowHeight="13.5"/>
  <cols>
    <col min="1" max="1" width="2.375" customWidth="1"/>
    <col min="2" max="2" width="8.5" customWidth="1"/>
    <col min="3" max="3" width="19.375" customWidth="1"/>
    <col min="4" max="1025" width="8.5" customWidth="1"/>
  </cols>
  <sheetData>
    <row r="3" spans="2:3" ht="15.75">
      <c r="B3" s="18" t="s">
        <v>133</v>
      </c>
      <c r="C3" s="19" t="str">
        <f>IF('PLC-&gt;PC'!$H4&lt;&gt;"",'PLC-&gt;PC'!$H4,"")</f>
        <v>PLC_ERR_CODE</v>
      </c>
    </row>
    <row r="4" spans="2:3" ht="15.75">
      <c r="B4" s="18" t="s">
        <v>134</v>
      </c>
      <c r="C4" s="19" t="str">
        <f>IF('PLC-&gt;PC'!$H5&lt;&gt;"",'PLC-&gt;PC'!$H5,"")</f>
        <v>PROGRAM_NO</v>
      </c>
    </row>
    <row r="5" spans="2:3" ht="15.75">
      <c r="B5" s="18" t="s">
        <v>135</v>
      </c>
      <c r="C5" s="19" t="str">
        <f>IF('PLC-&gt;PC'!$H6&lt;&gt;"",'PLC-&gt;PC'!$H6,"")</f>
        <v>CONFIG_NO</v>
      </c>
    </row>
    <row r="6" spans="2:3" ht="15.75">
      <c r="B6" s="18" t="s">
        <v>136</v>
      </c>
      <c r="C6" s="19" t="str">
        <f>IF('PLC-&gt;PC'!$H7&lt;&gt;"",'PLC-&gt;PC'!$H7,"")</f>
        <v>MODEL_NO</v>
      </c>
    </row>
    <row r="7" spans="2:3" ht="15.75">
      <c r="B7" s="18" t="s">
        <v>137</v>
      </c>
      <c r="C7" s="19" t="str">
        <f>IF('PLC-&gt;PC'!$H8&lt;&gt;"",'PLC-&gt;PC'!$H8,"")</f>
        <v/>
      </c>
    </row>
    <row r="8" spans="2:3" ht="15.75">
      <c r="B8" s="18" t="s">
        <v>138</v>
      </c>
      <c r="C8" s="19" t="str">
        <f>IF('PLC-&gt;PC'!$H9&lt;&gt;"",'PLC-&gt;PC'!$H9,"")</f>
        <v/>
      </c>
    </row>
    <row r="9" spans="2:3" ht="15.75">
      <c r="B9" s="18" t="s">
        <v>139</v>
      </c>
      <c r="C9" s="19" t="str">
        <f>IF('PLC-&gt;PC'!$H10&lt;&gt;"",'PLC-&gt;PC'!$H10,"")</f>
        <v/>
      </c>
    </row>
    <row r="10" spans="2:3" ht="15.75">
      <c r="B10" s="18" t="s">
        <v>140</v>
      </c>
      <c r="C10" s="19" t="str">
        <f>IF('PLC-&gt;PC'!$H11&lt;&gt;"",'PLC-&gt;PC'!$H11,"")</f>
        <v/>
      </c>
    </row>
    <row r="11" spans="2:3" ht="15.75">
      <c r="B11" s="18" t="s">
        <v>141</v>
      </c>
      <c r="C11" s="19" t="str">
        <f>IF('PLC-&gt;PC'!$H12&lt;&gt;"",'PLC-&gt;PC'!$H12,"")</f>
        <v/>
      </c>
    </row>
    <row r="12" spans="2:3" ht="15.75">
      <c r="B12" s="18" t="s">
        <v>142</v>
      </c>
      <c r="C12" s="19" t="str">
        <f>IF('PLC-&gt;PC'!$H13&lt;&gt;"",'PLC-&gt;PC'!$H13,"")</f>
        <v/>
      </c>
    </row>
    <row r="13" spans="2:3" ht="15.75">
      <c r="B13" s="18" t="s">
        <v>143</v>
      </c>
      <c r="C13" s="19" t="str">
        <f>IF('PLC-&gt;PC'!$H14&lt;&gt;"",'PLC-&gt;PC'!$H14,"")</f>
        <v/>
      </c>
    </row>
    <row r="14" spans="2:3" ht="15.75">
      <c r="B14" s="18" t="s">
        <v>144</v>
      </c>
      <c r="C14" s="19" t="str">
        <f>IF('PLC-&gt;PC'!$H15&lt;&gt;"",'PLC-&gt;PC'!$H15,"")</f>
        <v/>
      </c>
    </row>
    <row r="15" spans="2:3" ht="15.75">
      <c r="B15" s="18" t="s">
        <v>145</v>
      </c>
      <c r="C15" s="19" t="str">
        <f>IF('PLC-&gt;PC'!$H16&lt;&gt;"",'PLC-&gt;PC'!$H16,"")</f>
        <v/>
      </c>
    </row>
    <row r="16" spans="2:3" ht="15.75">
      <c r="B16" s="18" t="s">
        <v>146</v>
      </c>
      <c r="C16" s="19" t="str">
        <f>IF('PLC-&gt;PC'!$H17&lt;&gt;"",'PLC-&gt;PC'!$H17,"")</f>
        <v/>
      </c>
    </row>
    <row r="17" spans="2:3" ht="15.75">
      <c r="B17" s="18" t="s">
        <v>147</v>
      </c>
      <c r="C17" s="19" t="str">
        <f>IF('PLC-&gt;PC'!$H18&lt;&gt;"",'PLC-&gt;PC'!$H18,"")</f>
        <v/>
      </c>
    </row>
    <row r="18" spans="2:3" ht="15.75">
      <c r="B18" s="18" t="s">
        <v>148</v>
      </c>
      <c r="C18" s="19" t="str">
        <f>IF('PLC-&gt;PC'!$H19&lt;&gt;"",'PLC-&gt;PC'!$H19,"")</f>
        <v/>
      </c>
    </row>
    <row r="19" spans="2:3" ht="15.75">
      <c r="B19" s="18" t="s">
        <v>149</v>
      </c>
      <c r="C19" s="19" t="str">
        <f>IF('PLC-&gt;PC'!$H20&lt;&gt;"",'PLC-&gt;PC'!$H20,"")</f>
        <v/>
      </c>
    </row>
    <row r="20" spans="2:3" ht="15.75">
      <c r="B20" s="18" t="s">
        <v>150</v>
      </c>
      <c r="C20" s="19" t="str">
        <f>IF('PLC-&gt;PC'!$H21&lt;&gt;"",'PLC-&gt;PC'!$H21,"")</f>
        <v/>
      </c>
    </row>
    <row r="21" spans="2:3" ht="15.75">
      <c r="B21" s="18" t="s">
        <v>151</v>
      </c>
      <c r="C21" s="19" t="str">
        <f>IF('PLC-&gt;PC'!$H22&lt;&gt;"",'PLC-&gt;PC'!$H22,"")</f>
        <v/>
      </c>
    </row>
    <row r="22" spans="2:3" ht="15.75">
      <c r="B22" s="18" t="s">
        <v>152</v>
      </c>
      <c r="C22" s="19" t="str">
        <f>IF('PLC-&gt;PC'!$H23&lt;&gt;"",'PLC-&gt;PC'!$H23,"")</f>
        <v/>
      </c>
    </row>
    <row r="23" spans="2:3" ht="15.75">
      <c r="B23" s="18" t="s">
        <v>153</v>
      </c>
      <c r="C23" s="19" t="str">
        <f>IF('PLC-&gt;PC'!$H24&lt;&gt;"",'PLC-&gt;PC'!$H24,"")</f>
        <v/>
      </c>
    </row>
    <row r="24" spans="2:3" ht="15.75">
      <c r="B24" s="18" t="s">
        <v>154</v>
      </c>
      <c r="C24" s="19" t="str">
        <f>IF('PLC-&gt;PC'!$H25&lt;&gt;"",'PLC-&gt;PC'!$H25,"")</f>
        <v/>
      </c>
    </row>
    <row r="25" spans="2:3" ht="15.75">
      <c r="B25" s="18" t="s">
        <v>155</v>
      </c>
      <c r="C25" s="19" t="str">
        <f>IF('PLC-&gt;PC'!$H26&lt;&gt;"",'PLC-&gt;PC'!$H26,"")</f>
        <v/>
      </c>
    </row>
    <row r="26" spans="2:3" ht="15.75">
      <c r="B26" s="18" t="s">
        <v>156</v>
      </c>
      <c r="C26" s="19" t="str">
        <f>IF('PLC-&gt;PC'!$H27&lt;&gt;"",'PLC-&gt;PC'!$H27,"")</f>
        <v/>
      </c>
    </row>
    <row r="27" spans="2:3" ht="15.75">
      <c r="B27" s="18" t="s">
        <v>157</v>
      </c>
      <c r="C27" s="19" t="str">
        <f>IF('PLC-&gt;PC'!$H28&lt;&gt;"",'PLC-&gt;PC'!$H28,"")</f>
        <v/>
      </c>
    </row>
    <row r="28" spans="2:3" ht="15.75">
      <c r="B28" s="18" t="s">
        <v>158</v>
      </c>
      <c r="C28" s="19" t="str">
        <f>IF('PLC-&gt;PC'!$H29&lt;&gt;"",'PLC-&gt;PC'!$H29,"")</f>
        <v/>
      </c>
    </row>
    <row r="29" spans="2:3" ht="15.75">
      <c r="B29" s="18" t="s">
        <v>159</v>
      </c>
      <c r="C29" s="19" t="str">
        <f>IF('PLC-&gt;PC'!$H30&lt;&gt;"",'PLC-&gt;PC'!$H30,"")</f>
        <v/>
      </c>
    </row>
    <row r="30" spans="2:3" ht="15.75">
      <c r="B30" s="18" t="s">
        <v>160</v>
      </c>
      <c r="C30" s="19" t="str">
        <f>IF('PLC-&gt;PC'!$H31&lt;&gt;"",'PLC-&gt;PC'!$H31,"")</f>
        <v/>
      </c>
    </row>
    <row r="31" spans="2:3" ht="15.75">
      <c r="B31" s="18" t="s">
        <v>161</v>
      </c>
      <c r="C31" s="19" t="str">
        <f>IF('PLC-&gt;PC'!$H32&lt;&gt;"",'PLC-&gt;PC'!$H32,"")</f>
        <v/>
      </c>
    </row>
    <row r="32" spans="2:3" ht="15.75">
      <c r="B32" s="18" t="s">
        <v>162</v>
      </c>
      <c r="C32" s="19" t="str">
        <f>IF('PLC-&gt;PC'!$H33&lt;&gt;"",'PLC-&gt;PC'!$H33,"")</f>
        <v/>
      </c>
    </row>
    <row r="33" spans="2:3" ht="15.75">
      <c r="B33" s="18" t="s">
        <v>163</v>
      </c>
      <c r="C33" s="19" t="str">
        <f>IF('PLC-&gt;PC'!$H34&lt;&gt;"",'PLC-&gt;PC'!$H34,"")</f>
        <v/>
      </c>
    </row>
    <row r="34" spans="2:3" ht="15.75">
      <c r="B34" s="18" t="s">
        <v>164</v>
      </c>
      <c r="C34" s="19" t="str">
        <f>IF('PLC-&gt;PC'!$H35&lt;&gt;"",'PLC-&gt;PC'!$H35,"")</f>
        <v/>
      </c>
    </row>
    <row r="35" spans="2:3" ht="15.75">
      <c r="B35" s="18" t="s">
        <v>165</v>
      </c>
      <c r="C35" s="19" t="str">
        <f>IF('PLC-&gt;PC'!$H36&lt;&gt;"",'PLC-&gt;PC'!$H36,"")</f>
        <v/>
      </c>
    </row>
    <row r="36" spans="2:3" ht="15.75">
      <c r="B36" s="18" t="s">
        <v>166</v>
      </c>
      <c r="C36" s="19" t="str">
        <f>IF('PLC-&gt;PC'!$H37&lt;&gt;"",'PLC-&gt;PC'!$H37,"")</f>
        <v/>
      </c>
    </row>
    <row r="37" spans="2:3" ht="15.75">
      <c r="B37" s="18" t="s">
        <v>167</v>
      </c>
      <c r="C37" s="19" t="str">
        <f>IF('PLC-&gt;PC'!$H38&lt;&gt;"",'PLC-&gt;PC'!$H38,"")</f>
        <v/>
      </c>
    </row>
    <row r="38" spans="2:3" ht="15.75">
      <c r="B38" s="18" t="s">
        <v>168</v>
      </c>
      <c r="C38" s="19" t="str">
        <f>IF('PLC-&gt;PC'!$H39&lt;&gt;"",'PLC-&gt;PC'!$H39,"")</f>
        <v/>
      </c>
    </row>
    <row r="39" spans="2:3" ht="15.75">
      <c r="B39" s="18" t="s">
        <v>169</v>
      </c>
      <c r="C39" s="19" t="str">
        <f>IF('PLC-&gt;PC'!$H40&lt;&gt;"",'PLC-&gt;PC'!$H40,"")</f>
        <v/>
      </c>
    </row>
    <row r="40" spans="2:3" ht="15.75">
      <c r="B40" s="18" t="s">
        <v>170</v>
      </c>
      <c r="C40" s="19" t="str">
        <f>IF('PLC-&gt;PC'!$H41&lt;&gt;"",'PLC-&gt;PC'!$H41,"")</f>
        <v/>
      </c>
    </row>
    <row r="41" spans="2:3" ht="15.75">
      <c r="B41" s="18" t="s">
        <v>171</v>
      </c>
      <c r="C41" s="19" t="str">
        <f>IF('PLC-&gt;PC'!$H42&lt;&gt;"",'PLC-&gt;PC'!$H42,"")</f>
        <v/>
      </c>
    </row>
    <row r="42" spans="2:3" ht="15.75">
      <c r="B42" s="18" t="s">
        <v>172</v>
      </c>
      <c r="C42" s="19" t="str">
        <f>IF('PLC-&gt;PC'!$H43&lt;&gt;"",'PLC-&gt;PC'!$H43,"")</f>
        <v/>
      </c>
    </row>
    <row r="43" spans="2:3" ht="15.75">
      <c r="B43" s="18" t="s">
        <v>173</v>
      </c>
      <c r="C43" s="19" t="str">
        <f>IF('PLC-&gt;PC'!$H44&lt;&gt;"",'PLC-&gt;PC'!$H44,"")</f>
        <v/>
      </c>
    </row>
    <row r="44" spans="2:3" ht="15.75">
      <c r="B44" s="18" t="s">
        <v>174</v>
      </c>
      <c r="C44" s="19" t="str">
        <f>IF('PLC-&gt;PC'!$H45&lt;&gt;"",'PLC-&gt;PC'!$H45,"")</f>
        <v/>
      </c>
    </row>
    <row r="45" spans="2:3" ht="15.75">
      <c r="B45" s="18" t="s">
        <v>175</v>
      </c>
      <c r="C45" s="19" t="str">
        <f>IF('PLC-&gt;PC'!$H46&lt;&gt;"",'PLC-&gt;PC'!$H46,"")</f>
        <v/>
      </c>
    </row>
    <row r="46" spans="2:3" ht="15.75">
      <c r="B46" s="18" t="s">
        <v>176</v>
      </c>
      <c r="C46" s="19" t="str">
        <f>IF('PLC-&gt;PC'!$H47&lt;&gt;"",'PLC-&gt;PC'!$H47,"")</f>
        <v/>
      </c>
    </row>
    <row r="47" spans="2:3" ht="15.75">
      <c r="B47" s="18" t="s">
        <v>177</v>
      </c>
      <c r="C47" s="19" t="str">
        <f>IF('PLC-&gt;PC'!$H48&lt;&gt;"",'PLC-&gt;PC'!$H48,"")</f>
        <v/>
      </c>
    </row>
    <row r="48" spans="2:3" ht="15.75">
      <c r="B48" s="18" t="s">
        <v>178</v>
      </c>
      <c r="C48" s="19" t="str">
        <f>IF('PLC-&gt;PC'!$H49&lt;&gt;"",'PLC-&gt;PC'!$H49,"")</f>
        <v/>
      </c>
    </row>
    <row r="49" spans="2:3" ht="15.75">
      <c r="B49" s="18" t="s">
        <v>179</v>
      </c>
      <c r="C49" s="19" t="str">
        <f>IF('PLC-&gt;PC'!$H50&lt;&gt;"",'PLC-&gt;PC'!$H50,"")</f>
        <v/>
      </c>
    </row>
    <row r="50" spans="2:3" ht="15.75">
      <c r="B50" s="18" t="s">
        <v>180</v>
      </c>
      <c r="C50" s="19" t="str">
        <f>IF('PLC-&gt;PC'!$H51&lt;&gt;"",'PLC-&gt;PC'!$H51,"")</f>
        <v/>
      </c>
    </row>
    <row r="51" spans="2:3" ht="15.75">
      <c r="B51" s="18" t="s">
        <v>181</v>
      </c>
      <c r="C51" s="19" t="str">
        <f>IF('PLC-&gt;PC'!$H52&lt;&gt;"",'PLC-&gt;PC'!$H52,"")</f>
        <v/>
      </c>
    </row>
    <row r="52" spans="2:3" ht="15.75">
      <c r="B52" s="18" t="s">
        <v>182</v>
      </c>
      <c r="C52" s="19" t="str">
        <f>IF('PLC-&gt;PC'!$H53&lt;&gt;"",'PLC-&gt;PC'!$H53,"")</f>
        <v/>
      </c>
    </row>
  </sheetData>
  <phoneticPr fontId="9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S12"/>
  <sheetViews>
    <sheetView zoomScale="85" zoomScaleNormal="85" workbookViewId="0">
      <selection activeCell="D3" sqref="D3"/>
    </sheetView>
  </sheetViews>
  <sheetFormatPr defaultRowHeight="13.5"/>
  <cols>
    <col min="1" max="1" width="2.375" customWidth="1"/>
    <col min="2" max="2" width="7.5" customWidth="1"/>
    <col min="3" max="19" width="15.375" customWidth="1"/>
    <col min="20" max="1025" width="8.5" customWidth="1"/>
  </cols>
  <sheetData>
    <row r="2" spans="2:19" ht="15.75">
      <c r="C2" s="18" t="s">
        <v>116</v>
      </c>
      <c r="D2" s="18" t="s">
        <v>117</v>
      </c>
      <c r="E2" s="18" t="s">
        <v>118</v>
      </c>
      <c r="F2" s="18" t="s">
        <v>119</v>
      </c>
      <c r="G2" s="18" t="s">
        <v>120</v>
      </c>
      <c r="H2" s="18" t="s">
        <v>121</v>
      </c>
      <c r="I2" s="18" t="s">
        <v>122</v>
      </c>
      <c r="J2" s="18" t="s">
        <v>123</v>
      </c>
      <c r="K2" s="18" t="s">
        <v>124</v>
      </c>
      <c r="L2" s="18" t="s">
        <v>125</v>
      </c>
      <c r="M2" s="18" t="s">
        <v>126</v>
      </c>
      <c r="N2" s="18" t="s">
        <v>127</v>
      </c>
      <c r="O2" s="18" t="s">
        <v>128</v>
      </c>
      <c r="P2" s="18" t="s">
        <v>129</v>
      </c>
      <c r="Q2" s="18" t="s">
        <v>130</v>
      </c>
      <c r="R2" s="18" t="s">
        <v>131</v>
      </c>
      <c r="S2" s="18" t="s">
        <v>132</v>
      </c>
    </row>
    <row r="3" spans="2:19" ht="15.75">
      <c r="B3" s="18" t="s">
        <v>133</v>
      </c>
      <c r="C3" s="19" t="str">
        <f>IF('PC-&gt;PLC'!$D4&lt;&gt;"",'PC-&gt;PLC'!$D4,"")</f>
        <v>STATUS</v>
      </c>
      <c r="D3" s="19" t="str">
        <f>IF('PC-&gt;PLC'!$D5&lt;&gt;"",'PC-&gt;PLC'!$D5,"")</f>
        <v>PC_ONLINE</v>
      </c>
      <c r="E3" s="19" t="str">
        <f>IF('PC-&gt;PLC'!$D6&lt;&gt;"",'PC-&gt;PLC'!$D6,"")</f>
        <v>PC_READY</v>
      </c>
      <c r="F3" s="19" t="str">
        <f>IF('PC-&gt;PLC'!$D7&lt;&gt;"",'PC-&gt;PLC'!$D7,"")</f>
        <v>PC_ERR</v>
      </c>
      <c r="G3" s="19" t="str">
        <f>IF('PC-&gt;PLC'!$D8&lt;&gt;"",'PC-&gt;PLC'!$D8,"")</f>
        <v>MAINTENANCE</v>
      </c>
      <c r="H3" s="19" t="str">
        <f>IF('PC-&gt;PLC'!$D9&lt;&gt;"",'PC-&gt;PLC'!$D9,"")</f>
        <v>PROGRAM_RST_ACK</v>
      </c>
      <c r="I3" s="19" t="str">
        <f>IF('PC-&gt;PLC'!$D10&lt;&gt;"",'PC-&gt;PLC'!$D10,"")</f>
        <v>SHUTDOWN_START</v>
      </c>
      <c r="J3" s="19" t="str">
        <f>IF('PC-&gt;PLC'!$D11&lt;&gt;"",'PC-&gt;PLC'!$D11,"")</f>
        <v>REBOOT_START</v>
      </c>
      <c r="K3" s="19" t="str">
        <f>IF('PC-&gt;PLC'!$D12&lt;&gt;"",'PC-&gt;PLC'!$D12,"")</f>
        <v>CAPTURE</v>
      </c>
      <c r="L3" s="19" t="str">
        <f>IF('PC-&gt;PLC'!$D13&lt;&gt;"",'PC-&gt;PLC'!$D13,"")</f>
        <v>INSPECTING</v>
      </c>
      <c r="M3" s="19" t="str">
        <f>IF('PC-&gt;PLC'!$D14&lt;&gt;"",'PC-&gt;PLC'!$D14,"")</f>
        <v>INSPECT_OK</v>
      </c>
      <c r="N3" s="19" t="str">
        <f>IF('PC-&gt;PLC'!$D15&lt;&gt;"",'PC-&gt;PLC'!$D15,"")</f>
        <v>INSPECT_NG</v>
      </c>
      <c r="O3" s="19" t="str">
        <f>IF('PC-&gt;PLC'!$D16&lt;&gt;"",'PC-&gt;PLC'!$D16,"")</f>
        <v>INSPECT_ERR</v>
      </c>
      <c r="P3" s="19" t="str">
        <f>IF('PC-&gt;PLC'!$D17&lt;&gt;"",'PC-&gt;PLC'!$D17,"")</f>
        <v/>
      </c>
      <c r="Q3" s="19" t="str">
        <f>IF('PC-&gt;PLC'!$D18&lt;&gt;"",'PC-&gt;PLC'!$D18,"")</f>
        <v>MODEL_CHG_RUNNING</v>
      </c>
      <c r="R3" s="19" t="str">
        <f>IF('PC-&gt;PLC'!$D19&lt;&gt;"",'PC-&gt;PLC'!$D19,"")</f>
        <v>MODEL_CHG_OK</v>
      </c>
      <c r="S3" s="19" t="str">
        <f>IF('PC-&gt;PLC'!$D20&lt;&gt;"",'PC-&gt;PLC'!$D20,"")</f>
        <v>MODEL_CHG_ERR</v>
      </c>
    </row>
    <row r="4" spans="2:19" ht="15.75">
      <c r="B4" s="18" t="s">
        <v>134</v>
      </c>
      <c r="C4" s="19" t="str">
        <f>IF('PC-&gt;PLC'!$D21&lt;&gt;"",'PC-&gt;PLC'!$D21,"")</f>
        <v>REQ</v>
      </c>
      <c r="D4" s="19" t="str">
        <f>IF('PC-&gt;PLC'!$D22&lt;&gt;"",'PC-&gt;PLC'!$D22,"")</f>
        <v>CALIBRATION_START</v>
      </c>
      <c r="E4" s="19" t="str">
        <f>IF('PC-&gt;PLC'!$D23&lt;&gt;"",'PC-&gt;PLC'!$D23,"")</f>
        <v>MOVE_AXIS_START</v>
      </c>
      <c r="F4" s="19" t="str">
        <f>IF('PC-&gt;PLC'!$D24&lt;&gt;"",'PC-&gt;PLC'!$D24,"")</f>
        <v/>
      </c>
      <c r="G4" s="19" t="str">
        <f>IF('PC-&gt;PLC'!$D25&lt;&gt;"",'PC-&gt;PLC'!$D25,"")</f>
        <v/>
      </c>
      <c r="H4" s="19" t="str">
        <f>IF('PC-&gt;PLC'!$D26&lt;&gt;"",'PC-&gt;PLC'!$D26,"")</f>
        <v/>
      </c>
      <c r="I4" s="19" t="str">
        <f>IF('PC-&gt;PLC'!$D27&lt;&gt;"",'PC-&gt;PLC'!$D27,"")</f>
        <v/>
      </c>
      <c r="J4" s="19" t="str">
        <f>IF('PC-&gt;PLC'!$D28&lt;&gt;"",'PC-&gt;PLC'!$D28,"")</f>
        <v/>
      </c>
      <c r="K4" s="19" t="str">
        <f>IF('PC-&gt;PLC'!$D29&lt;&gt;"",'PC-&gt;PLC'!$D29,"")</f>
        <v/>
      </c>
      <c r="L4" s="19" t="str">
        <f>IF('PC-&gt;PLC'!$D30&lt;&gt;"",'PC-&gt;PLC'!$D30,"")</f>
        <v/>
      </c>
      <c r="M4" s="19" t="str">
        <f>IF('PC-&gt;PLC'!$D31&lt;&gt;"",'PC-&gt;PLC'!$D31,"")</f>
        <v/>
      </c>
      <c r="N4" s="19" t="str">
        <f>IF('PC-&gt;PLC'!$D32&lt;&gt;"",'PC-&gt;PLC'!$D32,"")</f>
        <v/>
      </c>
      <c r="O4" s="19" t="str">
        <f>IF('PC-&gt;PLC'!$D33&lt;&gt;"",'PC-&gt;PLC'!$D33,"")</f>
        <v/>
      </c>
      <c r="P4" s="19" t="str">
        <f>IF('PC-&gt;PLC'!$D34&lt;&gt;"",'PC-&gt;PLC'!$D34,"")</f>
        <v/>
      </c>
      <c r="Q4" s="19" t="str">
        <f>IF('PC-&gt;PLC'!$D35&lt;&gt;"",'PC-&gt;PLC'!$D35,"")</f>
        <v/>
      </c>
      <c r="R4" s="19" t="str">
        <f>IF('PC-&gt;PLC'!$D36&lt;&gt;"",'PC-&gt;PLC'!$D36,"")</f>
        <v/>
      </c>
      <c r="S4" s="19" t="str">
        <f>IF('PC-&gt;PLC'!$D37&lt;&gt;"",'PC-&gt;PLC'!$D37,"")</f>
        <v/>
      </c>
    </row>
    <row r="5" spans="2:19" ht="15.75">
      <c r="B5" s="18" t="s">
        <v>135</v>
      </c>
      <c r="C5" s="19" t="str">
        <f>IF('PC-&gt;PLC'!$D38&lt;&gt;"",'PC-&gt;PLC'!$D38,"")</f>
        <v>CMP</v>
      </c>
      <c r="D5" s="19" t="str">
        <f>IF('PC-&gt;PLC'!$D39&lt;&gt;"",'PC-&gt;PLC'!$D39,"")</f>
        <v/>
      </c>
      <c r="E5" s="19" t="str">
        <f>IF('PC-&gt;PLC'!$D40&lt;&gt;"",'PC-&gt;PLC'!$D40,"")</f>
        <v/>
      </c>
      <c r="F5" s="19" t="str">
        <f>IF('PC-&gt;PLC'!$D41&lt;&gt;"",'PC-&gt;PLC'!$D41,"")</f>
        <v/>
      </c>
      <c r="G5" s="19" t="str">
        <f>IF('PC-&gt;PLC'!$D42&lt;&gt;"",'PC-&gt;PLC'!$D42,"")</f>
        <v/>
      </c>
      <c r="H5" s="19" t="str">
        <f>IF('PC-&gt;PLC'!$D43&lt;&gt;"",'PC-&gt;PLC'!$D43,"")</f>
        <v/>
      </c>
      <c r="I5" s="19" t="str">
        <f>IF('PC-&gt;PLC'!$D44&lt;&gt;"",'PC-&gt;PLC'!$D44,"")</f>
        <v/>
      </c>
      <c r="J5" s="19" t="str">
        <f>IF('PC-&gt;PLC'!$D45&lt;&gt;"",'PC-&gt;PLC'!$D45,"")</f>
        <v/>
      </c>
      <c r="K5" s="19" t="str">
        <f>IF('PC-&gt;PLC'!$D46&lt;&gt;"",'PC-&gt;PLC'!$D46,"")</f>
        <v/>
      </c>
      <c r="L5" s="19" t="str">
        <f>IF('PC-&gt;PLC'!$D47&lt;&gt;"",'PC-&gt;PLC'!$D47,"")</f>
        <v/>
      </c>
      <c r="M5" s="19" t="str">
        <f>IF('PC-&gt;PLC'!$D48&lt;&gt;"",'PC-&gt;PLC'!$D48,"")</f>
        <v/>
      </c>
      <c r="N5" s="19" t="str">
        <f>IF('PC-&gt;PLC'!$D49&lt;&gt;"",'PC-&gt;PLC'!$D49,"")</f>
        <v/>
      </c>
      <c r="O5" s="19" t="str">
        <f>IF('PC-&gt;PLC'!$D50&lt;&gt;"",'PC-&gt;PLC'!$D50,"")</f>
        <v/>
      </c>
      <c r="P5" s="19" t="str">
        <f>IF('PC-&gt;PLC'!$D51&lt;&gt;"",'PC-&gt;PLC'!$D51,"")</f>
        <v/>
      </c>
      <c r="Q5" s="19" t="str">
        <f>IF('PC-&gt;PLC'!$D52&lt;&gt;"",'PC-&gt;PLC'!$D52,"")</f>
        <v/>
      </c>
      <c r="R5" s="19" t="str">
        <f>IF('PC-&gt;PLC'!$D53&lt;&gt;"",'PC-&gt;PLC'!$D53,"")</f>
        <v/>
      </c>
      <c r="S5" s="19" t="str">
        <f>IF('PC-&gt;PLC'!$D54&lt;&gt;"",'PC-&gt;PLC'!$D54,"")</f>
        <v/>
      </c>
    </row>
    <row r="6" spans="2:19" ht="15.75">
      <c r="B6" s="18" t="s">
        <v>136</v>
      </c>
      <c r="C6" s="19" t="str">
        <f>IF('PC-&gt;PLC'!$D55&lt;&gt;"",'PC-&gt;PLC'!$D55,"")</f>
        <v/>
      </c>
      <c r="D6" s="19" t="str">
        <f>IF('PC-&gt;PLC'!$D56&lt;&gt;"",'PC-&gt;PLC'!$D56,"")</f>
        <v/>
      </c>
      <c r="E6" s="19" t="str">
        <f>IF('PC-&gt;PLC'!$D57&lt;&gt;"",'PC-&gt;PLC'!$D57,"")</f>
        <v/>
      </c>
      <c r="F6" s="19" t="str">
        <f>IF('PC-&gt;PLC'!$D58&lt;&gt;"",'PC-&gt;PLC'!$D58,"")</f>
        <v/>
      </c>
      <c r="G6" s="19" t="str">
        <f>IF('PC-&gt;PLC'!$D59&lt;&gt;"",'PC-&gt;PLC'!$D59,"")</f>
        <v/>
      </c>
      <c r="H6" s="19" t="str">
        <f>IF('PC-&gt;PLC'!$D60&lt;&gt;"",'PC-&gt;PLC'!$D60,"")</f>
        <v/>
      </c>
      <c r="I6" s="19" t="str">
        <f>IF('PC-&gt;PLC'!$D61&lt;&gt;"",'PC-&gt;PLC'!$D61,"")</f>
        <v/>
      </c>
      <c r="J6" s="19" t="str">
        <f>IF('PC-&gt;PLC'!$D62&lt;&gt;"",'PC-&gt;PLC'!$D62,"")</f>
        <v/>
      </c>
      <c r="K6" s="19" t="str">
        <f>IF('PC-&gt;PLC'!$D63&lt;&gt;"",'PC-&gt;PLC'!$D63,"")</f>
        <v/>
      </c>
      <c r="L6" s="19" t="str">
        <f>IF('PC-&gt;PLC'!$D64&lt;&gt;"",'PC-&gt;PLC'!$D64,"")</f>
        <v/>
      </c>
      <c r="M6" s="19" t="str">
        <f>IF('PC-&gt;PLC'!$D65&lt;&gt;"",'PC-&gt;PLC'!$D65,"")</f>
        <v/>
      </c>
      <c r="N6" s="19" t="str">
        <f>IF('PC-&gt;PLC'!$D66&lt;&gt;"",'PC-&gt;PLC'!$D66,"")</f>
        <v/>
      </c>
      <c r="O6" s="19" t="str">
        <f>IF('PC-&gt;PLC'!$D67&lt;&gt;"",'PC-&gt;PLC'!$D67,"")</f>
        <v/>
      </c>
      <c r="P6" s="19" t="str">
        <f>IF('PC-&gt;PLC'!$D68&lt;&gt;"",'PC-&gt;PLC'!$D68,"")</f>
        <v/>
      </c>
      <c r="Q6" s="19" t="str">
        <f>IF('PC-&gt;PLC'!$D69&lt;&gt;"",'PC-&gt;PLC'!$D69,"")</f>
        <v/>
      </c>
      <c r="R6" s="19" t="str">
        <f>IF('PC-&gt;PLC'!$D70&lt;&gt;"",'PC-&gt;PLC'!$D70,"")</f>
        <v/>
      </c>
      <c r="S6" s="19" t="str">
        <f>IF('PC-&gt;PLC'!$D71&lt;&gt;"",'PC-&gt;PLC'!$D71,"")</f>
        <v/>
      </c>
    </row>
    <row r="7" spans="2:19" ht="15.75">
      <c r="B7" s="18" t="s">
        <v>137</v>
      </c>
      <c r="C7" s="19" t="str">
        <f>IF('PC-&gt;PLC'!$D72&lt;&gt;"",'PC-&gt;PLC'!$D72,"")</f>
        <v/>
      </c>
      <c r="D7" s="19" t="str">
        <f>IF('PC-&gt;PLC'!$D73&lt;&gt;"",'PC-&gt;PLC'!$D73,"")</f>
        <v/>
      </c>
      <c r="E7" s="19" t="str">
        <f>IF('PC-&gt;PLC'!$D74&lt;&gt;"",'PC-&gt;PLC'!$D74,"")</f>
        <v/>
      </c>
      <c r="F7" s="19" t="str">
        <f>IF('PC-&gt;PLC'!$D75&lt;&gt;"",'PC-&gt;PLC'!$D75,"")</f>
        <v/>
      </c>
      <c r="G7" s="19" t="str">
        <f>IF('PC-&gt;PLC'!$D76&lt;&gt;"",'PC-&gt;PLC'!$D76,"")</f>
        <v/>
      </c>
      <c r="H7" s="19" t="str">
        <f>IF('PC-&gt;PLC'!$D77&lt;&gt;"",'PC-&gt;PLC'!$D77,"")</f>
        <v/>
      </c>
      <c r="I7" s="19" t="str">
        <f>IF('PC-&gt;PLC'!$D78&lt;&gt;"",'PC-&gt;PLC'!$D78,"")</f>
        <v/>
      </c>
      <c r="J7" s="19" t="str">
        <f>IF('PC-&gt;PLC'!$D79&lt;&gt;"",'PC-&gt;PLC'!$D79,"")</f>
        <v/>
      </c>
      <c r="K7" s="19" t="str">
        <f>IF('PC-&gt;PLC'!$D80&lt;&gt;"",'PC-&gt;PLC'!$D80,"")</f>
        <v/>
      </c>
      <c r="L7" s="19" t="str">
        <f>IF('PC-&gt;PLC'!$D81&lt;&gt;"",'PC-&gt;PLC'!$D81,"")</f>
        <v/>
      </c>
      <c r="M7" s="19" t="str">
        <f>IF('PC-&gt;PLC'!$D82&lt;&gt;"",'PC-&gt;PLC'!$D82,"")</f>
        <v/>
      </c>
      <c r="N7" s="19" t="str">
        <f>IF('PC-&gt;PLC'!$D83&lt;&gt;"",'PC-&gt;PLC'!$D83,"")</f>
        <v/>
      </c>
      <c r="O7" s="19" t="str">
        <f>IF('PC-&gt;PLC'!$D84&lt;&gt;"",'PC-&gt;PLC'!$D84,"")</f>
        <v/>
      </c>
      <c r="P7" s="19" t="str">
        <f>IF('PC-&gt;PLC'!$D85&lt;&gt;"",'PC-&gt;PLC'!$D85,"")</f>
        <v/>
      </c>
      <c r="Q7" s="19" t="str">
        <f>IF('PC-&gt;PLC'!$D86&lt;&gt;"",'PC-&gt;PLC'!$D86,"")</f>
        <v/>
      </c>
      <c r="R7" s="19" t="str">
        <f>IF('PC-&gt;PLC'!$D87&lt;&gt;"",'PC-&gt;PLC'!$D87,"")</f>
        <v/>
      </c>
      <c r="S7" s="19" t="str">
        <f>IF('PC-&gt;PLC'!$D88&lt;&gt;"",'PC-&gt;PLC'!$D88,"")</f>
        <v/>
      </c>
    </row>
    <row r="8" spans="2:19" ht="15.75">
      <c r="B8" s="18" t="s">
        <v>138</v>
      </c>
      <c r="C8" s="19" t="str">
        <f>IF('PC-&gt;PLC'!$D89&lt;&gt;"",'PC-&gt;PLC'!$D89,"")</f>
        <v/>
      </c>
      <c r="D8" s="19" t="str">
        <f>IF('PC-&gt;PLC'!$D90&lt;&gt;"",'PC-&gt;PLC'!$D90,"")</f>
        <v/>
      </c>
      <c r="E8" s="19" t="str">
        <f>IF('PC-&gt;PLC'!$D91&lt;&gt;"",'PC-&gt;PLC'!$D91,"")</f>
        <v/>
      </c>
      <c r="F8" s="19" t="str">
        <f>IF('PC-&gt;PLC'!$D92&lt;&gt;"",'PC-&gt;PLC'!$D92,"")</f>
        <v/>
      </c>
      <c r="G8" s="19" t="str">
        <f>IF('PC-&gt;PLC'!$D93&lt;&gt;"",'PC-&gt;PLC'!$D93,"")</f>
        <v/>
      </c>
      <c r="H8" s="19" t="str">
        <f>IF('PC-&gt;PLC'!$D94&lt;&gt;"",'PC-&gt;PLC'!$D94,"")</f>
        <v/>
      </c>
      <c r="I8" s="19" t="str">
        <f>IF('PC-&gt;PLC'!$D95&lt;&gt;"",'PC-&gt;PLC'!$D95,"")</f>
        <v/>
      </c>
      <c r="J8" s="19" t="str">
        <f>IF('PC-&gt;PLC'!$D96&lt;&gt;"",'PC-&gt;PLC'!$D96,"")</f>
        <v/>
      </c>
      <c r="K8" s="19" t="str">
        <f>IF('PC-&gt;PLC'!$D97&lt;&gt;"",'PC-&gt;PLC'!$D97,"")</f>
        <v/>
      </c>
      <c r="L8" s="19" t="str">
        <f>IF('PC-&gt;PLC'!$D98&lt;&gt;"",'PC-&gt;PLC'!$D98,"")</f>
        <v/>
      </c>
      <c r="M8" s="19" t="str">
        <f>IF('PC-&gt;PLC'!$D99&lt;&gt;"",'PC-&gt;PLC'!$D99,"")</f>
        <v/>
      </c>
      <c r="N8" s="19" t="str">
        <f>IF('PC-&gt;PLC'!$D100&lt;&gt;"",'PC-&gt;PLC'!$D100,"")</f>
        <v/>
      </c>
      <c r="O8" s="19" t="str">
        <f>IF('PC-&gt;PLC'!$D101&lt;&gt;"",'PC-&gt;PLC'!$D101,"")</f>
        <v/>
      </c>
      <c r="P8" s="19" t="str">
        <f>IF('PC-&gt;PLC'!$D102&lt;&gt;"",'PC-&gt;PLC'!$D102,"")</f>
        <v/>
      </c>
      <c r="Q8" s="19" t="str">
        <f>IF('PC-&gt;PLC'!$D103&lt;&gt;"",'PC-&gt;PLC'!$D103,"")</f>
        <v/>
      </c>
      <c r="R8" s="19" t="str">
        <f>IF('PC-&gt;PLC'!$D104&lt;&gt;"",'PC-&gt;PLC'!$D104,"")</f>
        <v/>
      </c>
      <c r="S8" s="19" t="str">
        <f>IF('PC-&gt;PLC'!$D105&lt;&gt;"",'PC-&gt;PLC'!$D105,"")</f>
        <v/>
      </c>
    </row>
    <row r="9" spans="2:19" ht="15.75">
      <c r="B9" s="18" t="s">
        <v>139</v>
      </c>
      <c r="C9" s="19" t="str">
        <f>IF('PC-&gt;PLC'!$D106&lt;&gt;"",'PC-&gt;PLC'!$D106,"")</f>
        <v/>
      </c>
      <c r="D9" s="19" t="str">
        <f>IF('PC-&gt;PLC'!$D107&lt;&gt;"",'PC-&gt;PLC'!$D107,"")</f>
        <v/>
      </c>
      <c r="E9" s="19" t="str">
        <f>IF('PC-&gt;PLC'!$D108&lt;&gt;"",'PC-&gt;PLC'!$D108,"")</f>
        <v/>
      </c>
      <c r="F9" s="19" t="str">
        <f>IF('PC-&gt;PLC'!$D109&lt;&gt;"",'PC-&gt;PLC'!$D109,"")</f>
        <v/>
      </c>
      <c r="G9" s="19" t="str">
        <f>IF('PC-&gt;PLC'!$D110&lt;&gt;"",'PC-&gt;PLC'!$D110,"")</f>
        <v/>
      </c>
      <c r="H9" s="19" t="str">
        <f>IF('PC-&gt;PLC'!$D111&lt;&gt;"",'PC-&gt;PLC'!$D111,"")</f>
        <v/>
      </c>
      <c r="I9" s="19" t="str">
        <f>IF('PC-&gt;PLC'!$D112&lt;&gt;"",'PC-&gt;PLC'!$D112,"")</f>
        <v/>
      </c>
      <c r="J9" s="19" t="str">
        <f>IF('PC-&gt;PLC'!$D113&lt;&gt;"",'PC-&gt;PLC'!$D113,"")</f>
        <v/>
      </c>
      <c r="K9" s="19" t="str">
        <f>IF('PC-&gt;PLC'!$D114&lt;&gt;"",'PC-&gt;PLC'!$D114,"")</f>
        <v/>
      </c>
      <c r="L9" s="19" t="str">
        <f>IF('PC-&gt;PLC'!$D115&lt;&gt;"",'PC-&gt;PLC'!$D115,"")</f>
        <v/>
      </c>
      <c r="M9" s="19" t="str">
        <f>IF('PC-&gt;PLC'!$D116&lt;&gt;"",'PC-&gt;PLC'!$D116,"")</f>
        <v/>
      </c>
      <c r="N9" s="19" t="str">
        <f>IF('PC-&gt;PLC'!$D117&lt;&gt;"",'PC-&gt;PLC'!$D117,"")</f>
        <v/>
      </c>
      <c r="O9" s="19" t="str">
        <f>IF('PC-&gt;PLC'!$D118&lt;&gt;"",'PC-&gt;PLC'!$D118,"")</f>
        <v/>
      </c>
      <c r="P9" s="19" t="str">
        <f>IF('PC-&gt;PLC'!$D119&lt;&gt;"",'PC-&gt;PLC'!$D119,"")</f>
        <v/>
      </c>
      <c r="Q9" s="19" t="str">
        <f>IF('PC-&gt;PLC'!$D120&lt;&gt;"",'PC-&gt;PLC'!$D120,"")</f>
        <v/>
      </c>
      <c r="R9" s="19" t="str">
        <f>IF('PC-&gt;PLC'!$D121&lt;&gt;"",'PC-&gt;PLC'!$D121,"")</f>
        <v/>
      </c>
      <c r="S9" s="19" t="str">
        <f>IF('PC-&gt;PLC'!$D122&lt;&gt;"",'PC-&gt;PLC'!$D122,"")</f>
        <v/>
      </c>
    </row>
    <row r="10" spans="2:19" ht="15.75">
      <c r="B10" s="18" t="s">
        <v>140</v>
      </c>
      <c r="C10" s="19" t="str">
        <f>IF('PC-&gt;PLC'!$D123&lt;&gt;"",'PC-&gt;PLC'!$D123,"")</f>
        <v/>
      </c>
      <c r="D10" s="19" t="str">
        <f>IF('PC-&gt;PLC'!$D124&lt;&gt;"",'PC-&gt;PLC'!$D124,"")</f>
        <v/>
      </c>
      <c r="E10" s="19" t="str">
        <f>IF('PC-&gt;PLC'!$D125&lt;&gt;"",'PC-&gt;PLC'!$D125,"")</f>
        <v/>
      </c>
      <c r="F10" s="19" t="str">
        <f>IF('PC-&gt;PLC'!$D126&lt;&gt;"",'PC-&gt;PLC'!$D126,"")</f>
        <v/>
      </c>
      <c r="G10" s="19" t="str">
        <f>IF('PC-&gt;PLC'!$D127&lt;&gt;"",'PC-&gt;PLC'!$D127,"")</f>
        <v/>
      </c>
      <c r="H10" s="19" t="str">
        <f>IF('PC-&gt;PLC'!$D128&lt;&gt;"",'PC-&gt;PLC'!$D128,"")</f>
        <v/>
      </c>
      <c r="I10" s="19" t="str">
        <f>IF('PC-&gt;PLC'!$D129&lt;&gt;"",'PC-&gt;PLC'!$D129,"")</f>
        <v/>
      </c>
      <c r="J10" s="19" t="str">
        <f>IF('PC-&gt;PLC'!$D130&lt;&gt;"",'PC-&gt;PLC'!$D130,"")</f>
        <v/>
      </c>
      <c r="K10" s="19" t="str">
        <f>IF('PC-&gt;PLC'!$D131&lt;&gt;"",'PC-&gt;PLC'!$D131,"")</f>
        <v/>
      </c>
      <c r="L10" s="19" t="str">
        <f>IF('PC-&gt;PLC'!$D132&lt;&gt;"",'PC-&gt;PLC'!$D132,"")</f>
        <v/>
      </c>
      <c r="M10" s="19" t="str">
        <f>IF('PC-&gt;PLC'!$D133&lt;&gt;"",'PC-&gt;PLC'!$D133,"")</f>
        <v/>
      </c>
      <c r="N10" s="19" t="str">
        <f>IF('PC-&gt;PLC'!$D134&lt;&gt;"",'PC-&gt;PLC'!$D134,"")</f>
        <v/>
      </c>
      <c r="O10" s="19" t="str">
        <f>IF('PC-&gt;PLC'!$D135&lt;&gt;"",'PC-&gt;PLC'!$D135,"")</f>
        <v/>
      </c>
      <c r="P10" s="19" t="str">
        <f>IF('PC-&gt;PLC'!$D136&lt;&gt;"",'PC-&gt;PLC'!$D136,"")</f>
        <v/>
      </c>
      <c r="Q10" s="19" t="str">
        <f>IF('PC-&gt;PLC'!$D137&lt;&gt;"",'PC-&gt;PLC'!$D137,"")</f>
        <v/>
      </c>
      <c r="R10" s="19" t="str">
        <f>IF('PC-&gt;PLC'!$D138&lt;&gt;"",'PC-&gt;PLC'!$D138,"")</f>
        <v/>
      </c>
      <c r="S10" s="19" t="str">
        <f>IF('PC-&gt;PLC'!$D139&lt;&gt;"",'PC-&gt;PLC'!$D139,"")</f>
        <v/>
      </c>
    </row>
    <row r="11" spans="2:19" ht="15.75">
      <c r="B11" s="18" t="s">
        <v>141</v>
      </c>
      <c r="C11" s="19" t="str">
        <f>IF('PC-&gt;PLC'!$D140&lt;&gt;"",'PC-&gt;PLC'!$D140,"")</f>
        <v/>
      </c>
      <c r="D11" s="19" t="str">
        <f>IF('PC-&gt;PLC'!$D141&lt;&gt;"",'PC-&gt;PLC'!$D141,"")</f>
        <v/>
      </c>
      <c r="E11" s="19" t="str">
        <f>IF('PC-&gt;PLC'!$D142&lt;&gt;"",'PC-&gt;PLC'!$D142,"")</f>
        <v/>
      </c>
      <c r="F11" s="19" t="str">
        <f>IF('PC-&gt;PLC'!$D143&lt;&gt;"",'PC-&gt;PLC'!$D143,"")</f>
        <v/>
      </c>
      <c r="G11" s="19" t="str">
        <f>IF('PC-&gt;PLC'!$D144&lt;&gt;"",'PC-&gt;PLC'!$D144,"")</f>
        <v/>
      </c>
      <c r="H11" s="19" t="str">
        <f>IF('PC-&gt;PLC'!$D145&lt;&gt;"",'PC-&gt;PLC'!$D145,"")</f>
        <v/>
      </c>
      <c r="I11" s="19" t="str">
        <f>IF('PC-&gt;PLC'!$D146&lt;&gt;"",'PC-&gt;PLC'!$D146,"")</f>
        <v/>
      </c>
      <c r="J11" s="19" t="str">
        <f>IF('PC-&gt;PLC'!$D147&lt;&gt;"",'PC-&gt;PLC'!$D147,"")</f>
        <v/>
      </c>
      <c r="K11" s="19" t="str">
        <f>IF('PC-&gt;PLC'!$D148&lt;&gt;"",'PC-&gt;PLC'!$D148,"")</f>
        <v/>
      </c>
      <c r="L11" s="19" t="str">
        <f>IF('PC-&gt;PLC'!$D149&lt;&gt;"",'PC-&gt;PLC'!$D149,"")</f>
        <v/>
      </c>
      <c r="M11" s="19" t="str">
        <f>IF('PC-&gt;PLC'!$D150&lt;&gt;"",'PC-&gt;PLC'!$D150,"")</f>
        <v/>
      </c>
      <c r="N11" s="19" t="str">
        <f>IF('PC-&gt;PLC'!$D151&lt;&gt;"",'PC-&gt;PLC'!$D151,"")</f>
        <v/>
      </c>
      <c r="O11" s="19" t="str">
        <f>IF('PC-&gt;PLC'!$D152&lt;&gt;"",'PC-&gt;PLC'!$D152,"")</f>
        <v/>
      </c>
      <c r="P11" s="19" t="str">
        <f>IF('PC-&gt;PLC'!$D153&lt;&gt;"",'PC-&gt;PLC'!$D153,"")</f>
        <v/>
      </c>
      <c r="Q11" s="19" t="str">
        <f>IF('PC-&gt;PLC'!$D154&lt;&gt;"",'PC-&gt;PLC'!$D154,"")</f>
        <v/>
      </c>
      <c r="R11" s="19" t="str">
        <f>IF('PC-&gt;PLC'!$D155&lt;&gt;"",'PC-&gt;PLC'!$D155,"")</f>
        <v/>
      </c>
      <c r="S11" s="19" t="str">
        <f>IF('PC-&gt;PLC'!$D156&lt;&gt;"",'PC-&gt;PLC'!$D156,"")</f>
        <v/>
      </c>
    </row>
    <row r="12" spans="2:19" ht="15.75">
      <c r="B12" s="18" t="s">
        <v>142</v>
      </c>
      <c r="C12" s="19" t="str">
        <f>IF('PC-&gt;PLC'!$D157&lt;&gt;"",'PC-&gt;PLC'!$D157,"")</f>
        <v/>
      </c>
      <c r="D12" s="19" t="str">
        <f>IF('PC-&gt;PLC'!$D158&lt;&gt;"",'PC-&gt;PLC'!$D158,"")</f>
        <v/>
      </c>
      <c r="E12" s="19" t="str">
        <f>IF('PC-&gt;PLC'!$D159&lt;&gt;"",'PC-&gt;PLC'!$D159,"")</f>
        <v/>
      </c>
      <c r="F12" s="19" t="str">
        <f>IF('PC-&gt;PLC'!$D160&lt;&gt;"",'PC-&gt;PLC'!$D160,"")</f>
        <v/>
      </c>
      <c r="G12" s="19" t="str">
        <f>IF('PC-&gt;PLC'!$D161&lt;&gt;"",'PC-&gt;PLC'!$D161,"")</f>
        <v/>
      </c>
      <c r="H12" s="19" t="str">
        <f>IF('PC-&gt;PLC'!$D162&lt;&gt;"",'PC-&gt;PLC'!$D162,"")</f>
        <v/>
      </c>
      <c r="I12" s="19" t="str">
        <f>IF('PC-&gt;PLC'!$D163&lt;&gt;"",'PC-&gt;PLC'!$D163,"")</f>
        <v/>
      </c>
      <c r="J12" s="19" t="str">
        <f>IF('PC-&gt;PLC'!$D164&lt;&gt;"",'PC-&gt;PLC'!$D164,"")</f>
        <v/>
      </c>
      <c r="K12" s="19" t="str">
        <f>IF('PC-&gt;PLC'!$D165&lt;&gt;"",'PC-&gt;PLC'!$D165,"")</f>
        <v/>
      </c>
      <c r="L12" s="19" t="str">
        <f>IF('PC-&gt;PLC'!$D166&lt;&gt;"",'PC-&gt;PLC'!$D166,"")</f>
        <v/>
      </c>
      <c r="M12" s="19" t="str">
        <f>IF('PC-&gt;PLC'!$D167&lt;&gt;"",'PC-&gt;PLC'!$D167,"")</f>
        <v/>
      </c>
      <c r="N12" s="19" t="str">
        <f>IF('PC-&gt;PLC'!$D168&lt;&gt;"",'PC-&gt;PLC'!$D168,"")</f>
        <v/>
      </c>
      <c r="O12" s="19" t="str">
        <f>IF('PC-&gt;PLC'!$D169&lt;&gt;"",'PC-&gt;PLC'!$D169,"")</f>
        <v/>
      </c>
      <c r="P12" s="19" t="str">
        <f>IF('PC-&gt;PLC'!$D170&lt;&gt;"",'PC-&gt;PLC'!$D170,"")</f>
        <v/>
      </c>
      <c r="Q12" s="19" t="str">
        <f>IF('PC-&gt;PLC'!$D171&lt;&gt;"",'PC-&gt;PLC'!$D171,"")</f>
        <v/>
      </c>
      <c r="R12" s="19" t="str">
        <f>IF('PC-&gt;PLC'!$D172&lt;&gt;"",'PC-&gt;PLC'!$D172,"")</f>
        <v/>
      </c>
      <c r="S12" s="19" t="str">
        <f>IF('PC-&gt;PLC'!$D173&lt;&gt;"",'PC-&gt;PLC'!$D173,"")</f>
        <v/>
      </c>
    </row>
  </sheetData>
  <phoneticPr fontId="9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3:C52"/>
  <sheetViews>
    <sheetView zoomScale="85" zoomScaleNormal="85" workbookViewId="0">
      <selection activeCell="H25" sqref="H25"/>
    </sheetView>
  </sheetViews>
  <sheetFormatPr defaultRowHeight="13.5"/>
  <cols>
    <col min="1" max="1" width="2.375" customWidth="1"/>
    <col min="2" max="2" width="8.5" customWidth="1"/>
    <col min="3" max="3" width="19.375" customWidth="1"/>
    <col min="4" max="1025" width="8.5" customWidth="1"/>
  </cols>
  <sheetData>
    <row r="3" spans="2:3" ht="15.75">
      <c r="B3" s="18" t="s">
        <v>133</v>
      </c>
      <c r="C3" s="19" t="str">
        <f>IF('PC-&gt;PLC'!$H4&lt;&gt;"",'PC-&gt;PLC'!$H4,"")</f>
        <v>PC_ERR_CODE</v>
      </c>
    </row>
    <row r="4" spans="2:3" ht="15.75">
      <c r="B4" s="18" t="s">
        <v>134</v>
      </c>
      <c r="C4" s="19" t="str">
        <f>IF('PC-&gt;PLC'!$H5&lt;&gt;"",'PC-&gt;PLC'!$H5,"")</f>
        <v>NG_CODE</v>
      </c>
    </row>
    <row r="5" spans="2:3" ht="15.75">
      <c r="B5" s="18" t="s">
        <v>135</v>
      </c>
      <c r="C5" s="19" t="str">
        <f>IF('PC-&gt;PLC'!$H6&lt;&gt;"",'PC-&gt;PLC'!$H6,"")</f>
        <v>ERR_CODE</v>
      </c>
    </row>
    <row r="6" spans="2:3" ht="15.75">
      <c r="B6" s="18" t="s">
        <v>136</v>
      </c>
      <c r="C6" s="19" t="str">
        <f>IF('PC-&gt;PLC'!$H7&lt;&gt;"",'PC-&gt;PLC'!$H7,"")</f>
        <v>ACK_PROGRAM_NO</v>
      </c>
    </row>
    <row r="7" spans="2:3" ht="15.75">
      <c r="B7" s="18" t="s">
        <v>137</v>
      </c>
      <c r="C7" s="19" t="str">
        <f>IF('PC-&gt;PLC'!$H8&lt;&gt;"",'PC-&gt;PLC'!$H8,"")</f>
        <v>ACK_CONFIG_NO</v>
      </c>
    </row>
    <row r="8" spans="2:3" ht="15.75">
      <c r="B8" s="18" t="s">
        <v>138</v>
      </c>
      <c r="C8" s="19" t="str">
        <f>IF('PC-&gt;PLC'!$H9&lt;&gt;"",'PC-&gt;PLC'!$H9,"")</f>
        <v/>
      </c>
    </row>
    <row r="9" spans="2:3" ht="15.75">
      <c r="B9" s="18" t="s">
        <v>139</v>
      </c>
      <c r="C9" s="19" t="str">
        <f>IF('PC-&gt;PLC'!$H10&lt;&gt;"",'PC-&gt;PLC'!$H10,"")</f>
        <v/>
      </c>
    </row>
    <row r="10" spans="2:3" ht="15.75">
      <c r="B10" s="18" t="s">
        <v>140</v>
      </c>
      <c r="C10" s="19" t="str">
        <f>IF('PC-&gt;PLC'!$H11&lt;&gt;"",'PC-&gt;PLC'!$H11,"")</f>
        <v/>
      </c>
    </row>
    <row r="11" spans="2:3" ht="15.75">
      <c r="B11" s="18" t="s">
        <v>141</v>
      </c>
      <c r="C11" s="19" t="str">
        <f>IF('PC-&gt;PLC'!$H12&lt;&gt;"",'PC-&gt;PLC'!$H12,"")</f>
        <v/>
      </c>
    </row>
    <row r="12" spans="2:3" ht="15.75">
      <c r="B12" s="18" t="s">
        <v>142</v>
      </c>
      <c r="C12" s="19" t="str">
        <f>IF('PC-&gt;PLC'!$H13&lt;&gt;"",'PC-&gt;PLC'!$H13,"")</f>
        <v/>
      </c>
    </row>
    <row r="13" spans="2:3" ht="15.75">
      <c r="B13" s="18" t="s">
        <v>143</v>
      </c>
      <c r="C13" s="19" t="str">
        <f>IF('PC-&gt;PLC'!$H14&lt;&gt;"",'PC-&gt;PLC'!$H14,"")</f>
        <v>ALIGN_X_HIGH</v>
      </c>
    </row>
    <row r="14" spans="2:3" ht="15.75">
      <c r="B14" s="18" t="s">
        <v>144</v>
      </c>
      <c r="C14" s="19" t="str">
        <f>IF('PC-&gt;PLC'!$H15&lt;&gt;"",'PC-&gt;PLC'!$H15,"")</f>
        <v>ALIGN_X_LOW</v>
      </c>
    </row>
    <row r="15" spans="2:3" ht="15.75">
      <c r="B15" s="18" t="s">
        <v>145</v>
      </c>
      <c r="C15" s="19" t="str">
        <f>IF('PC-&gt;PLC'!$H16&lt;&gt;"",'PC-&gt;PLC'!$H16,"")</f>
        <v>ALIGN_Y_HIGH</v>
      </c>
    </row>
    <row r="16" spans="2:3" ht="15.75">
      <c r="B16" s="18" t="s">
        <v>146</v>
      </c>
      <c r="C16" s="19" t="str">
        <f>IF('PC-&gt;PLC'!$H17&lt;&gt;"",'PC-&gt;PLC'!$H17,"")</f>
        <v>ALIGN_Y_LOW</v>
      </c>
    </row>
    <row r="17" spans="2:3" ht="15.75">
      <c r="B17" s="18" t="s">
        <v>147</v>
      </c>
      <c r="C17" s="19" t="str">
        <f>IF('PC-&gt;PLC'!$H18&lt;&gt;"",'PC-&gt;PLC'!$H18,"")</f>
        <v>ALIGN_Z_HIGH</v>
      </c>
    </row>
    <row r="18" spans="2:3" ht="15.75">
      <c r="B18" s="18" t="s">
        <v>148</v>
      </c>
      <c r="C18" s="19" t="str">
        <f>IF('PC-&gt;PLC'!$H19&lt;&gt;"",'PC-&gt;PLC'!$H19,"")</f>
        <v>ALIGN_Z_LOW</v>
      </c>
    </row>
    <row r="19" spans="2:3" ht="15.75">
      <c r="B19" s="18" t="s">
        <v>149</v>
      </c>
      <c r="C19" s="19" t="str">
        <f>IF('PC-&gt;PLC'!$H20&lt;&gt;"",'PC-&gt;PLC'!$H20,"")</f>
        <v>ALIGN_R_HIGH</v>
      </c>
    </row>
    <row r="20" spans="2:3" ht="15.75">
      <c r="B20" s="18" t="s">
        <v>150</v>
      </c>
      <c r="C20" s="19" t="str">
        <f>IF('PC-&gt;PLC'!$H21&lt;&gt;"",'PC-&gt;PLC'!$H21,"")</f>
        <v>ALIGN_R_LOW</v>
      </c>
    </row>
    <row r="21" spans="2:3" ht="15.75">
      <c r="B21" s="18" t="s">
        <v>151</v>
      </c>
      <c r="C21" s="19" t="str">
        <f>IF('PC-&gt;PLC'!$H22&lt;&gt;"",'PC-&gt;PLC'!$H22,"")</f>
        <v>B_ALIGN_X_HIGH</v>
      </c>
    </row>
    <row r="22" spans="2:3" ht="15.75">
      <c r="B22" s="18" t="s">
        <v>152</v>
      </c>
      <c r="C22" s="19" t="str">
        <f>IF('PC-&gt;PLC'!$H23&lt;&gt;"",'PC-&gt;PLC'!$H23,"")</f>
        <v>B_ALIGN_X_LOW</v>
      </c>
    </row>
    <row r="23" spans="2:3" ht="15.75">
      <c r="B23" s="18" t="s">
        <v>153</v>
      </c>
      <c r="C23" s="19" t="str">
        <f>IF('PC-&gt;PLC'!$H24&lt;&gt;"",'PC-&gt;PLC'!$H24,"")</f>
        <v>B_ALIGN_Y_HIGH</v>
      </c>
    </row>
    <row r="24" spans="2:3" ht="15.75">
      <c r="B24" s="18" t="s">
        <v>154</v>
      </c>
      <c r="C24" s="19" t="str">
        <f>IF('PC-&gt;PLC'!$H25&lt;&gt;"",'PC-&gt;PLC'!$H25,"")</f>
        <v>B_ALIGN_Y_LOW</v>
      </c>
    </row>
    <row r="25" spans="2:3" ht="15.75">
      <c r="B25" s="18" t="s">
        <v>155</v>
      </c>
      <c r="C25" s="19" t="str">
        <f>IF('PC-&gt;PLC'!$H26&lt;&gt;"",'PC-&gt;PLC'!$H26,"")</f>
        <v>B_ALIGN_Z_HIGH</v>
      </c>
    </row>
    <row r="26" spans="2:3" ht="15.75">
      <c r="B26" s="18" t="s">
        <v>156</v>
      </c>
      <c r="C26" s="19" t="str">
        <f>IF('PC-&gt;PLC'!$H27&lt;&gt;"",'PC-&gt;PLC'!$H27,"")</f>
        <v>B_ALIGN_Z_LOW</v>
      </c>
    </row>
    <row r="27" spans="2:3" ht="15.75">
      <c r="B27" s="18" t="s">
        <v>157</v>
      </c>
      <c r="C27" s="19" t="str">
        <f>IF('PC-&gt;PLC'!$H28&lt;&gt;"",'PC-&gt;PLC'!$H28,"")</f>
        <v>B_ALIGN_R_HIGH</v>
      </c>
    </row>
    <row r="28" spans="2:3" ht="15.75">
      <c r="B28" s="18" t="s">
        <v>158</v>
      </c>
      <c r="C28" s="19" t="str">
        <f>IF('PC-&gt;PLC'!$H29&lt;&gt;"",'PC-&gt;PLC'!$H29,"")</f>
        <v>B_ALIGN_R_LOW</v>
      </c>
    </row>
    <row r="29" spans="2:3" ht="15.75">
      <c r="B29" s="18" t="s">
        <v>159</v>
      </c>
      <c r="C29" s="19" t="str">
        <f>IF('PC-&gt;PLC'!$H30&lt;&gt;"",'PC-&gt;PLC'!$H30,"")</f>
        <v/>
      </c>
    </row>
    <row r="30" spans="2:3" ht="15.75">
      <c r="B30" s="18" t="s">
        <v>160</v>
      </c>
      <c r="C30" s="19" t="str">
        <f>IF('PC-&gt;PLC'!$H31&lt;&gt;"",'PC-&gt;PLC'!$H31,"")</f>
        <v/>
      </c>
    </row>
    <row r="31" spans="2:3" ht="15.75">
      <c r="B31" s="18" t="s">
        <v>161</v>
      </c>
      <c r="C31" s="19" t="str">
        <f>IF('PC-&gt;PLC'!$H32&lt;&gt;"",'PC-&gt;PLC'!$H32,"")</f>
        <v/>
      </c>
    </row>
    <row r="32" spans="2:3" ht="15.75">
      <c r="B32" s="18" t="s">
        <v>162</v>
      </c>
      <c r="C32" s="19" t="str">
        <f>IF('PC-&gt;PLC'!$H33&lt;&gt;"",'PC-&gt;PLC'!$H33,"")</f>
        <v/>
      </c>
    </row>
    <row r="33" spans="2:3" ht="15.75">
      <c r="B33" s="18" t="s">
        <v>163</v>
      </c>
      <c r="C33" s="19" t="str">
        <f>IF('PC-&gt;PLC'!$H34&lt;&gt;"",'PC-&gt;PLC'!$H34,"")</f>
        <v/>
      </c>
    </row>
    <row r="34" spans="2:3" ht="15.75">
      <c r="B34" s="18" t="s">
        <v>164</v>
      </c>
      <c r="C34" s="19" t="str">
        <f>IF('PC-&gt;PLC'!$H35&lt;&gt;"",'PC-&gt;PLC'!$H35,"")</f>
        <v/>
      </c>
    </row>
    <row r="35" spans="2:3" ht="15.75">
      <c r="B35" s="18" t="s">
        <v>165</v>
      </c>
      <c r="C35" s="19" t="str">
        <f>IF('PC-&gt;PLC'!$H36&lt;&gt;"",'PC-&gt;PLC'!$H36,"")</f>
        <v/>
      </c>
    </row>
    <row r="36" spans="2:3" ht="15.75">
      <c r="B36" s="18" t="s">
        <v>166</v>
      </c>
      <c r="C36" s="19" t="str">
        <f>IF('PC-&gt;PLC'!$H37&lt;&gt;"",'PC-&gt;PLC'!$H37,"")</f>
        <v/>
      </c>
    </row>
    <row r="37" spans="2:3" ht="15.75">
      <c r="B37" s="18" t="s">
        <v>167</v>
      </c>
      <c r="C37" s="19" t="str">
        <f>IF('PC-&gt;PLC'!$H38&lt;&gt;"",'PC-&gt;PLC'!$H38,"")</f>
        <v/>
      </c>
    </row>
    <row r="38" spans="2:3" ht="15.75">
      <c r="B38" s="18" t="s">
        <v>168</v>
      </c>
      <c r="C38" s="19" t="str">
        <f>IF('PC-&gt;PLC'!$H39&lt;&gt;"",'PC-&gt;PLC'!$H39,"")</f>
        <v/>
      </c>
    </row>
    <row r="39" spans="2:3" ht="15.75">
      <c r="B39" s="18" t="s">
        <v>169</v>
      </c>
      <c r="C39" s="19" t="str">
        <f>IF('PC-&gt;PLC'!$H40&lt;&gt;"",'PC-&gt;PLC'!$H40,"")</f>
        <v/>
      </c>
    </row>
    <row r="40" spans="2:3" ht="15.75">
      <c r="B40" s="18" t="s">
        <v>170</v>
      </c>
      <c r="C40" s="19" t="str">
        <f>IF('PC-&gt;PLC'!$H41&lt;&gt;"",'PC-&gt;PLC'!$H41,"")</f>
        <v/>
      </c>
    </row>
    <row r="41" spans="2:3" ht="15.75">
      <c r="B41" s="18" t="s">
        <v>171</v>
      </c>
      <c r="C41" s="19" t="str">
        <f>IF('PC-&gt;PLC'!$H42&lt;&gt;"",'PC-&gt;PLC'!$H42,"")</f>
        <v/>
      </c>
    </row>
    <row r="42" spans="2:3" ht="15.75">
      <c r="B42" s="18" t="s">
        <v>172</v>
      </c>
      <c r="C42" s="19" t="str">
        <f>IF('PC-&gt;PLC'!$H43&lt;&gt;"",'PC-&gt;PLC'!$H43,"")</f>
        <v/>
      </c>
    </row>
    <row r="43" spans="2:3" ht="15.75">
      <c r="B43" s="18" t="s">
        <v>173</v>
      </c>
      <c r="C43" s="19" t="str">
        <f>IF('PC-&gt;PLC'!$H44&lt;&gt;"",'PC-&gt;PLC'!$H44,"")</f>
        <v/>
      </c>
    </row>
    <row r="44" spans="2:3" ht="15.75">
      <c r="B44" s="18" t="s">
        <v>174</v>
      </c>
      <c r="C44" s="19" t="str">
        <f>IF('PC-&gt;PLC'!$H45&lt;&gt;"",'PC-&gt;PLC'!$H45,"")</f>
        <v/>
      </c>
    </row>
    <row r="45" spans="2:3" ht="15.75">
      <c r="B45" s="18" t="s">
        <v>175</v>
      </c>
      <c r="C45" s="19" t="str">
        <f>IF('PC-&gt;PLC'!$H46&lt;&gt;"",'PC-&gt;PLC'!$H46,"")</f>
        <v/>
      </c>
    </row>
    <row r="46" spans="2:3" ht="15.75">
      <c r="B46" s="18" t="s">
        <v>176</v>
      </c>
      <c r="C46" s="19" t="str">
        <f>IF('PC-&gt;PLC'!$H47&lt;&gt;"",'PC-&gt;PLC'!$H47,"")</f>
        <v/>
      </c>
    </row>
    <row r="47" spans="2:3" ht="15.75">
      <c r="B47" s="18" t="s">
        <v>177</v>
      </c>
      <c r="C47" s="19" t="str">
        <f>IF('PC-&gt;PLC'!$H48&lt;&gt;"",'PC-&gt;PLC'!$H48,"")</f>
        <v/>
      </c>
    </row>
    <row r="48" spans="2:3" ht="15.75">
      <c r="B48" s="18" t="s">
        <v>178</v>
      </c>
      <c r="C48" s="19" t="str">
        <f>IF('PC-&gt;PLC'!$H49&lt;&gt;"",'PC-&gt;PLC'!$H49,"")</f>
        <v/>
      </c>
    </row>
    <row r="49" spans="2:3" ht="15.75">
      <c r="B49" s="18" t="s">
        <v>179</v>
      </c>
      <c r="C49" s="19" t="str">
        <f>IF('PC-&gt;PLC'!$H50&lt;&gt;"",'PC-&gt;PLC'!$H50,"")</f>
        <v/>
      </c>
    </row>
    <row r="50" spans="2:3" ht="15.75">
      <c r="B50" s="18" t="s">
        <v>180</v>
      </c>
      <c r="C50" s="19" t="str">
        <f>IF('PC-&gt;PLC'!$H51&lt;&gt;"",'PC-&gt;PLC'!$H51,"")</f>
        <v/>
      </c>
    </row>
    <row r="51" spans="2:3" ht="15.75">
      <c r="B51" s="18" t="s">
        <v>181</v>
      </c>
      <c r="C51" s="19" t="str">
        <f>IF('PC-&gt;PLC'!$H52&lt;&gt;"",'PC-&gt;PLC'!$H52,"")</f>
        <v/>
      </c>
    </row>
    <row r="52" spans="2:3" ht="15.75">
      <c r="B52" s="18" t="s">
        <v>182</v>
      </c>
      <c r="C52" s="19" t="str">
        <f>IF('PC-&gt;PLC'!$H53&lt;&gt;"",'PC-&gt;PLC'!$H53,"")</f>
        <v/>
      </c>
    </row>
  </sheetData>
  <phoneticPr fontId="9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2:P12"/>
  <sheetViews>
    <sheetView workbookViewId="0">
      <selection activeCell="D6" sqref="D6"/>
    </sheetView>
  </sheetViews>
  <sheetFormatPr defaultRowHeight="13.5"/>
  <cols>
    <col min="2" max="7" width="15.625" customWidth="1"/>
    <col min="9" max="12" width="15.625" customWidth="1"/>
  </cols>
  <sheetData>
    <row r="2" spans="2:16">
      <c r="B2" t="s">
        <v>351</v>
      </c>
      <c r="D2" t="str">
        <f>D3&amp;"_1"</f>
        <v>mitsubishi_1</v>
      </c>
      <c r="E2" t="str">
        <f t="shared" ref="E2:G2" si="0">E3&amp;"_1"</f>
        <v>keyence_1</v>
      </c>
      <c r="F2" t="str">
        <f t="shared" si="0"/>
        <v>panasonic_1</v>
      </c>
      <c r="G2" t="str">
        <f t="shared" si="0"/>
        <v>omron_1</v>
      </c>
      <c r="I2" t="str">
        <f>I3&amp;"_2"</f>
        <v>mitsubishi_2</v>
      </c>
      <c r="J2" t="str">
        <f>J3&amp;"_2"</f>
        <v>keyence_2</v>
      </c>
      <c r="K2" t="str">
        <f>K3&amp;"_2"</f>
        <v>panasonic_2</v>
      </c>
      <c r="L2" t="str">
        <f>L3&amp;"_2"</f>
        <v>omron_2</v>
      </c>
    </row>
    <row r="3" spans="2:16">
      <c r="B3" s="33" t="s">
        <v>352</v>
      </c>
      <c r="C3" s="31"/>
      <c r="D3" s="36" t="s">
        <v>313</v>
      </c>
      <c r="E3" s="36" t="s">
        <v>346</v>
      </c>
      <c r="F3" s="35" t="s">
        <v>345</v>
      </c>
      <c r="G3" s="35" t="s">
        <v>350</v>
      </c>
      <c r="I3" s="35" t="s">
        <v>353</v>
      </c>
      <c r="J3" s="35" t="s">
        <v>354</v>
      </c>
      <c r="K3" s="35" t="s">
        <v>315</v>
      </c>
      <c r="L3" s="35" t="s">
        <v>316</v>
      </c>
      <c r="N3" s="34" t="s">
        <v>355</v>
      </c>
      <c r="P3" s="33" t="s">
        <v>358</v>
      </c>
    </row>
    <row r="4" spans="2:16">
      <c r="B4" s="31" t="s">
        <v>344</v>
      </c>
      <c r="C4" s="31"/>
      <c r="D4" t="s">
        <v>349</v>
      </c>
      <c r="E4" s="31" t="s">
        <v>348</v>
      </c>
      <c r="F4" s="31" t="s">
        <v>319</v>
      </c>
      <c r="G4" s="32" t="s">
        <v>347</v>
      </c>
      <c r="I4" s="32" t="s">
        <v>322</v>
      </c>
      <c r="J4" t="s">
        <v>328</v>
      </c>
      <c r="K4" t="s">
        <v>333</v>
      </c>
      <c r="L4" t="s">
        <v>320</v>
      </c>
      <c r="N4" t="s">
        <v>356</v>
      </c>
      <c r="P4" s="31" t="s">
        <v>279</v>
      </c>
    </row>
    <row r="5" spans="2:16">
      <c r="B5" s="31" t="s">
        <v>314</v>
      </c>
      <c r="C5" s="31"/>
      <c r="D5" s="31" t="s">
        <v>317</v>
      </c>
      <c r="G5" s="37"/>
      <c r="I5" s="32" t="s">
        <v>323</v>
      </c>
      <c r="J5" t="s">
        <v>329</v>
      </c>
      <c r="K5" t="s">
        <v>334</v>
      </c>
      <c r="L5" t="s">
        <v>321</v>
      </c>
      <c r="N5" t="s">
        <v>357</v>
      </c>
      <c r="P5" s="31" t="s">
        <v>280</v>
      </c>
    </row>
    <row r="6" spans="2:16">
      <c r="B6" s="31" t="s">
        <v>315</v>
      </c>
      <c r="C6" s="31"/>
      <c r="D6" s="31" t="s">
        <v>318</v>
      </c>
      <c r="I6" s="32" t="s">
        <v>324</v>
      </c>
      <c r="J6" t="s">
        <v>330</v>
      </c>
      <c r="K6" t="s">
        <v>335</v>
      </c>
      <c r="L6" t="s">
        <v>342</v>
      </c>
      <c r="P6" s="31" t="s">
        <v>281</v>
      </c>
    </row>
    <row r="7" spans="2:16">
      <c r="B7" s="31" t="s">
        <v>316</v>
      </c>
      <c r="C7" s="31"/>
      <c r="I7" s="32" t="s">
        <v>325</v>
      </c>
      <c r="J7" t="s">
        <v>331</v>
      </c>
      <c r="K7" t="s">
        <v>336</v>
      </c>
      <c r="L7" t="s">
        <v>343</v>
      </c>
      <c r="P7" s="31" t="s">
        <v>282</v>
      </c>
    </row>
    <row r="8" spans="2:16">
      <c r="I8" s="32" t="s">
        <v>326</v>
      </c>
      <c r="J8" t="s">
        <v>332</v>
      </c>
      <c r="K8" t="s">
        <v>337</v>
      </c>
    </row>
    <row r="9" spans="2:16">
      <c r="I9" s="32" t="s">
        <v>327</v>
      </c>
      <c r="K9" t="s">
        <v>338</v>
      </c>
    </row>
    <row r="10" spans="2:16">
      <c r="K10" t="s">
        <v>339</v>
      </c>
    </row>
    <row r="11" spans="2:16">
      <c r="K11" t="s">
        <v>340</v>
      </c>
    </row>
    <row r="12" spans="2:16">
      <c r="K12" t="s">
        <v>341</v>
      </c>
    </row>
  </sheetData>
  <phoneticPr fontId="9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</vt:i4>
      </vt:variant>
    </vt:vector>
  </HeadingPairs>
  <TitlesOfParts>
    <vt:vector size="9" baseType="lpstr">
      <vt:lpstr>PLC-&gt;PC</vt:lpstr>
      <vt:lpstr>PC-&gt;PLC</vt:lpstr>
      <vt:lpstr>CONFIG</vt:lpstr>
      <vt:lpstr>IN_W</vt:lpstr>
      <vt:lpstr>IN_D</vt:lpstr>
      <vt:lpstr>OUT_W</vt:lpstr>
      <vt:lpstr>OUT_D</vt:lpstr>
      <vt:lpstr>DATATABLE</vt:lpstr>
      <vt:lpstr>mitsubishi_</vt:lpstr>
    </vt:vector>
  </TitlesOfParts>
  <Company>NIDEC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dc:description/>
  <cp:lastModifiedBy>Windows ユーザー</cp:lastModifiedBy>
  <cp:revision>1</cp:revision>
  <dcterms:created xsi:type="dcterms:W3CDTF">2022-04-26T22:59:17Z</dcterms:created>
  <dcterms:modified xsi:type="dcterms:W3CDTF">2022-11-15T03:11:08Z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NIDEC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