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>
    <definedName name="MY_FUNCTION1">LAMBDA(SUM('工作表1'!$C$2:$G$2)*0.1+'工作表1'!$I$2*0.5)</definedName>
  </definedNames>
  <calcPr/>
</workbook>
</file>

<file path=xl/sharedStrings.xml><?xml version="1.0" encoding="utf-8"?>
<sst xmlns="http://schemas.openxmlformats.org/spreadsheetml/2006/main" count="18" uniqueCount="18">
  <si>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</si>
  <si>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</si>
  <si>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</si>
  <si>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</si>
  <si>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</si>
  <si>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</si>
  <si>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</si>
  <si>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</si>
  <si>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</si>
  <si>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</si>
  <si>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</si>
  <si>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</si>
  <si>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</si>
  <si>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</si>
  <si>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</si>
  <si>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Arial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</si>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</sst>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Q9: 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'工作表1'!$B$3:$B$15</c:f>
            </c:strRef>
          </c:cat>
          <c:val>
            <c:numRef>
              <c:f>'工作表1'!$J$2:$J$15</c:f>
              <c:numCache/>
            </c:numRef>
          </c:val>
        </c:ser>
        <c:axId val="708214832"/>
        <c:axId val="1454313607"/>
      </c:barChart>
      <c:catAx>
        <c:axId val="7082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313607"/>
      </c:catAx>
      <c:valAx>
        <c:axId val="145431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Q2: overall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21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23</xdr:row>
      <xdr:rowOff>180975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>
        <v>4.0</v>
      </c>
      <c r="B2" s="1"/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4" si="2">SUM(C2:G2)*0.1+I2*0.5</f>
        <v>91.7</v>
      </c>
      <c r="K2" s="3" t="str">
        <f t="shared" ref="K2:K15" si="3">IFS(J2&gt;89,"A",J2&gt;79,"B",J2&gt;69,"C",J2&gt;59,"D",J2&gt;=0,"F")</f>
        <v>A</v>
      </c>
      <c r="L2" s="3" t="str">
        <f t="shared" ref="L2:L15" si="4">IF(J2&gt;=60,"pass","fail")</f>
        <v>pass</v>
      </c>
    </row>
    <row r="3" ht="15.75" customHeight="1">
      <c r="A3" s="1">
        <v>3.0</v>
      </c>
      <c r="B3" s="1"/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3" t="str">
        <f t="shared" si="3"/>
        <v>A</v>
      </c>
      <c r="L3" s="3" t="str">
        <f t="shared" si="4"/>
        <v>pass</v>
      </c>
    </row>
    <row r="4" ht="15.75" customHeight="1">
      <c r="A4" s="1">
        <v>10.0</v>
      </c>
      <c r="B4" s="1"/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3" t="str">
        <f t="shared" si="3"/>
        <v>B</v>
      </c>
      <c r="L4" s="3" t="str">
        <f t="shared" si="4"/>
        <v>pass</v>
      </c>
    </row>
    <row r="5" ht="15.75" customHeight="1">
      <c r="A5" s="1">
        <v>6.0</v>
      </c>
      <c r="B5" s="1"/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ref="J5:J15" si="5">(SUM(C5:G5)*0.1)+(I5*0.5)</f>
        <v>80.8</v>
      </c>
      <c r="K5" s="3" t="str">
        <f t="shared" si="3"/>
        <v>B</v>
      </c>
      <c r="L5" s="3" t="str">
        <f t="shared" si="4"/>
        <v>pass</v>
      </c>
    </row>
    <row r="6" ht="15.75" customHeight="1">
      <c r="A6" s="1">
        <v>2.0</v>
      </c>
      <c r="B6" s="1"/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5"/>
        <v>84.7</v>
      </c>
      <c r="K6" s="3" t="str">
        <f t="shared" si="3"/>
        <v>B</v>
      </c>
      <c r="L6" s="3" t="str">
        <f t="shared" si="4"/>
        <v>pass</v>
      </c>
    </row>
    <row r="7" ht="15.75" customHeight="1">
      <c r="A7" s="1">
        <v>5.0</v>
      </c>
      <c r="B7" s="1"/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5"/>
        <v>80.8</v>
      </c>
      <c r="K7" s="3" t="str">
        <f t="shared" si="3"/>
        <v>B</v>
      </c>
      <c r="L7" s="3" t="str">
        <f t="shared" si="4"/>
        <v>pass</v>
      </c>
    </row>
    <row r="8" ht="15.75" customHeight="1">
      <c r="A8" s="1">
        <v>7.0</v>
      </c>
      <c r="B8" s="1"/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5"/>
        <v>77.9</v>
      </c>
      <c r="K8" s="3" t="str">
        <f t="shared" si="3"/>
        <v>C</v>
      </c>
      <c r="L8" s="3" t="str">
        <f t="shared" si="4"/>
        <v>pass</v>
      </c>
    </row>
    <row r="9" ht="15.75" customHeight="1">
      <c r="A9" s="1">
        <v>9.0</v>
      </c>
      <c r="B9" s="1"/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5"/>
        <v>74.2</v>
      </c>
      <c r="K9" s="3" t="str">
        <f t="shared" si="3"/>
        <v>C</v>
      </c>
      <c r="L9" s="3" t="str">
        <f t="shared" si="4"/>
        <v>pass</v>
      </c>
    </row>
    <row r="10" ht="15.75" customHeight="1">
      <c r="A10" s="1">
        <v>13.0</v>
      </c>
      <c r="B10" s="1"/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5"/>
        <v>75.2</v>
      </c>
      <c r="K10" s="3" t="str">
        <f t="shared" si="3"/>
        <v>C</v>
      </c>
      <c r="L10" s="3" t="str">
        <f t="shared" si="4"/>
        <v>pass</v>
      </c>
    </row>
    <row r="11" ht="15.75" customHeight="1">
      <c r="A11" s="1">
        <v>1.0</v>
      </c>
      <c r="B11" s="1"/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5"/>
        <v>77.6</v>
      </c>
      <c r="K11" s="3" t="str">
        <f t="shared" si="3"/>
        <v>C</v>
      </c>
      <c r="L11" s="3" t="str">
        <f t="shared" si="4"/>
        <v>pass</v>
      </c>
    </row>
    <row r="12" ht="15.75" customHeight="1">
      <c r="A12" s="1">
        <v>8.0</v>
      </c>
      <c r="B12" s="1"/>
      <c r="C12" s="1">
        <v>72.0</v>
      </c>
      <c r="D12" s="1">
        <v>83.0</v>
      </c>
      <c r="E12" s="1">
        <v>62.0</v>
      </c>
      <c r="F12" s="4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5"/>
        <v>80.6</v>
      </c>
      <c r="K12" s="3" t="str">
        <f t="shared" si="3"/>
        <v>B</v>
      </c>
      <c r="L12" s="3" t="str">
        <f t="shared" si="4"/>
        <v>pass</v>
      </c>
    </row>
    <row r="13" ht="15.75" customHeight="1">
      <c r="A13" s="1">
        <v>12.0</v>
      </c>
      <c r="B13" s="1"/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5"/>
        <v>59</v>
      </c>
      <c r="K13" s="3" t="str">
        <f t="shared" si="3"/>
        <v>F</v>
      </c>
      <c r="L13" s="3" t="str">
        <f t="shared" si="4"/>
        <v>fail</v>
      </c>
    </row>
    <row r="14" ht="15.75" customHeight="1">
      <c r="A14" s="1">
        <v>11.0</v>
      </c>
      <c r="B14" s="1"/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5"/>
        <v>66.9</v>
      </c>
      <c r="K14" s="3" t="str">
        <f t="shared" si="3"/>
        <v>D</v>
      </c>
      <c r="L14" s="3" t="str">
        <f t="shared" si="4"/>
        <v>pass</v>
      </c>
    </row>
    <row r="15" ht="15.75" customHeight="1">
      <c r="A15" s="1">
        <v>14.0</v>
      </c>
      <c r="B15" s="1"/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5"/>
        <v>55.6</v>
      </c>
      <c r="K15" s="3" t="str">
        <f t="shared" si="3"/>
        <v>F</v>
      </c>
      <c r="L15" s="3" t="str">
        <f t="shared" si="4"/>
        <v>fail</v>
      </c>
    </row>
    <row r="16" ht="15.75" customHeight="1">
      <c r="C16" s="5" t="s">
        <v>12</v>
      </c>
      <c r="D16" s="5" t="s">
        <v>13</v>
      </c>
      <c r="H16" s="5" t="s">
        <v>14</v>
      </c>
      <c r="J16" s="6" t="s">
        <v>15</v>
      </c>
      <c r="L16" s="5" t="s">
        <v>16</v>
      </c>
    </row>
    <row r="17" ht="15.75" customHeight="1">
      <c r="C17" s="3">
        <f>LARGE(C2:C15,1)</f>
        <v>98</v>
      </c>
      <c r="D17" s="3">
        <f>LARGE(D2:D15,2)</f>
        <v>92</v>
      </c>
      <c r="H17" s="3">
        <f>COUNTIF(H2:H15,"&lt;80")</f>
        <v>8</v>
      </c>
      <c r="J17" s="3">
        <f>AVERAGE(J2:J16)</f>
        <v>76.87142857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5" t="s">
        <v>17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2:L15">
    <cfRule type="containsText" dxfId="0" priority="1" operator="containsText" text="fail">
      <formula>NOT(ISERROR(SEARCH(("fail"),(L2))))</formula>
    </cfRule>
  </conditionalFormatting>
  <conditionalFormatting sqref="L2:L15">
    <cfRule type="containsText" dxfId="1" priority="2" operator="containsText" text="pass">
      <formula>NOT(ISERROR(SEARCH(("pass"),(L2))))</formula>
    </cfRule>
  </conditionalFormatting>
  <printOptions/>
  <pageMargins bottom="0.75" footer="0.0" header="0.0" left="0.7" right="0.7" top="0.75"/>
  <pageSetup orientation="landscape"/>
  <drawing r:id="rId1"/>
</worksheet>
</file>